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F&amp;O)'!$Q$1:$S$370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70" i="7"/>
  <c r="K89"/>
  <c r="L89" s="1"/>
  <c r="K66"/>
  <c r="L66" s="1"/>
  <c r="K91"/>
  <c r="M91" s="1"/>
  <c r="K87"/>
  <c r="L87" s="1"/>
  <c r="K18"/>
  <c r="L18" s="1"/>
  <c r="K15"/>
  <c r="L15" s="1"/>
  <c r="K90"/>
  <c r="M90" s="1"/>
  <c r="O69"/>
  <c r="K10"/>
  <c r="L10" s="1"/>
  <c r="K104"/>
  <c r="K103"/>
  <c r="M88"/>
  <c r="K88"/>
  <c r="K68"/>
  <c r="L68" s="1"/>
  <c r="O16"/>
  <c r="O17"/>
  <c r="K65" l="1"/>
  <c r="L65" s="1"/>
  <c r="K61"/>
  <c r="L61" s="1"/>
  <c r="K102"/>
  <c r="K67"/>
  <c r="L67" s="1"/>
  <c r="K62"/>
  <c r="L62" s="1"/>
  <c r="K12"/>
  <c r="L12" s="1"/>
  <c r="K243"/>
  <c r="L243" s="1"/>
  <c r="K14"/>
  <c r="L14" s="1"/>
  <c r="K13"/>
  <c r="L13" s="1"/>
  <c r="H11"/>
  <c r="O63" l="1"/>
  <c r="O64"/>
  <c r="O60"/>
  <c r="K11"/>
  <c r="L11" s="1"/>
  <c r="K170"/>
  <c r="L170" s="1"/>
  <c r="A129" l="1"/>
  <c r="A130" s="1"/>
  <c r="A131" s="1"/>
  <c r="A132" s="1"/>
  <c r="A133" s="1"/>
  <c r="A134" s="1"/>
  <c r="A135" s="1"/>
  <c r="A136" l="1"/>
  <c r="A137" s="1"/>
  <c r="A138"/>
  <c r="A139" s="1"/>
  <c r="A140" s="1"/>
  <c r="A141" s="1"/>
  <c r="A142" s="1"/>
  <c r="A143" s="1"/>
  <c r="K234" l="1"/>
  <c r="K227"/>
  <c r="K221"/>
  <c r="K216"/>
  <c r="K189"/>
  <c r="K237"/>
  <c r="K236"/>
  <c r="K233"/>
  <c r="K232"/>
  <c r="K231"/>
  <c r="K230"/>
  <c r="K229"/>
  <c r="K228"/>
  <c r="K223"/>
  <c r="K224"/>
  <c r="K225"/>
  <c r="K226"/>
  <c r="K222"/>
  <c r="K218"/>
  <c r="K219"/>
  <c r="K220"/>
  <c r="K217"/>
  <c r="K214"/>
  <c r="K213"/>
  <c r="K205"/>
  <c r="K206"/>
  <c r="K207"/>
  <c r="K208"/>
  <c r="K209"/>
  <c r="K210"/>
  <c r="K211"/>
  <c r="K204"/>
  <c r="K195"/>
  <c r="K196"/>
  <c r="K197"/>
  <c r="K198"/>
  <c r="K199"/>
  <c r="K200"/>
  <c r="K201"/>
  <c r="K202"/>
  <c r="K194"/>
  <c r="K193"/>
  <c r="K192"/>
  <c r="K186"/>
  <c r="K187"/>
  <c r="K188"/>
  <c r="K185"/>
  <c r="K179"/>
  <c r="K180"/>
  <c r="K181"/>
  <c r="K182"/>
  <c r="K183"/>
  <c r="K178"/>
  <c r="K172"/>
  <c r="K173"/>
  <c r="K174"/>
  <c r="K175"/>
  <c r="K176"/>
  <c r="K171"/>
  <c r="K162"/>
  <c r="K163"/>
  <c r="K164"/>
  <c r="K165"/>
  <c r="K166"/>
  <c r="K167"/>
  <c r="K168"/>
  <c r="K169"/>
  <c r="K161"/>
  <c r="K156"/>
  <c r="K157"/>
  <c r="K158"/>
  <c r="K159"/>
  <c r="K153"/>
  <c r="K151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27"/>
  <c r="K128"/>
  <c r="L237" l="1"/>
  <c r="L236" l="1"/>
  <c r="L174" l="1"/>
  <c r="L183"/>
  <c r="L231" l="1"/>
  <c r="L229"/>
  <c r="L228" l="1"/>
  <c r="L178" l="1"/>
  <c r="L162"/>
  <c r="L221" l="1"/>
  <c r="M7"/>
  <c r="L233"/>
  <c r="L234"/>
  <c r="L219"/>
  <c r="K55" i="14" l="1"/>
  <c r="L55" s="1"/>
  <c r="K57" l="1"/>
  <c r="L57" s="1"/>
  <c r="K58"/>
  <c r="L58" s="1"/>
  <c r="K56" l="1"/>
  <c r="L56" s="1"/>
  <c r="K54"/>
  <c r="L54" s="1"/>
  <c r="K53"/>
  <c r="L53" s="1"/>
  <c r="L226" i="7"/>
  <c r="K52" i="14"/>
  <c r="L52" s="1"/>
  <c r="K51" l="1"/>
  <c r="L51" s="1"/>
  <c r="K49"/>
  <c r="L49" s="1"/>
  <c r="K50"/>
  <c r="L50" s="1"/>
  <c r="L216" i="7"/>
  <c r="L232"/>
  <c r="K47" i="14"/>
  <c r="L47" s="1"/>
  <c r="K48"/>
  <c r="L48" s="1"/>
  <c r="K45"/>
  <c r="L45" s="1"/>
  <c r="K46"/>
  <c r="L46" s="1"/>
  <c r="L189" i="7"/>
  <c r="L227"/>
  <c r="K44" i="14"/>
  <c r="L44" s="1"/>
  <c r="L213" i="7" l="1"/>
  <c r="L222"/>
  <c r="L230"/>
  <c r="L218" l="1"/>
  <c r="L176"/>
  <c r="K43" i="14"/>
  <c r="L43" s="1"/>
  <c r="K41"/>
  <c r="L41" s="1"/>
  <c r="L141" i="7"/>
  <c r="K42" i="14"/>
  <c r="L42" s="1"/>
  <c r="L220" i="7" l="1"/>
  <c r="K40" i="14"/>
  <c r="L40" s="1"/>
  <c r="L225" i="7"/>
  <c r="L204"/>
  <c r="K39" i="14"/>
  <c r="L39" s="1"/>
  <c r="L158" i="7" l="1"/>
  <c r="K38" i="14"/>
  <c r="L38" s="1"/>
  <c r="L224" i="7" l="1"/>
  <c r="K37" i="14"/>
  <c r="L37" s="1"/>
  <c r="K36" l="1"/>
  <c r="L36" s="1"/>
  <c r="K35"/>
  <c r="L35" s="1"/>
  <c r="L223" i="7"/>
  <c r="K34" i="14"/>
  <c r="L34" s="1"/>
  <c r="K33"/>
  <c r="L33" s="1"/>
  <c r="K32"/>
  <c r="L32" s="1"/>
  <c r="K30"/>
  <c r="L30" s="1"/>
  <c r="K28"/>
  <c r="L28" s="1"/>
  <c r="L209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86" i="7"/>
  <c r="L217"/>
  <c r="L21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14" i="7" l="1"/>
  <c r="L210"/>
  <c r="L208"/>
  <c r="L207"/>
  <c r="L206"/>
  <c r="L205"/>
  <c r="L202"/>
  <c r="L201"/>
  <c r="L200"/>
  <c r="L198"/>
  <c r="L197"/>
  <c r="L196"/>
  <c r="L195"/>
  <c r="L194"/>
  <c r="L193"/>
  <c r="L192"/>
  <c r="L188"/>
  <c r="L187"/>
  <c r="L185"/>
  <c r="L182"/>
  <c r="L181"/>
  <c r="L180"/>
  <c r="L179"/>
  <c r="L175"/>
  <c r="L173"/>
  <c r="L172"/>
  <c r="L171"/>
  <c r="L169"/>
  <c r="L168"/>
  <c r="L167"/>
  <c r="L166"/>
  <c r="L165"/>
  <c r="L164"/>
  <c r="L163"/>
  <c r="L161"/>
  <c r="L159"/>
  <c r="L157"/>
  <c r="L156"/>
  <c r="H155"/>
  <c r="F154"/>
  <c r="L153"/>
  <c r="L151"/>
  <c r="L149"/>
  <c r="L148"/>
  <c r="L147"/>
  <c r="L146"/>
  <c r="L145"/>
  <c r="L144"/>
  <c r="L143"/>
  <c r="L142"/>
  <c r="L140"/>
  <c r="L139"/>
  <c r="L138"/>
  <c r="L137"/>
  <c r="L136"/>
  <c r="L135"/>
  <c r="L134"/>
  <c r="L133"/>
  <c r="L132"/>
  <c r="L131"/>
  <c r="L130"/>
  <c r="L129"/>
  <c r="L128"/>
  <c r="L127"/>
  <c r="K155" l="1"/>
  <c r="L155" s="1"/>
  <c r="K154"/>
  <c r="L154" s="1"/>
  <c r="A144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L6" i="2" l="1"/>
  <c r="D7" i="6"/>
  <c r="K6" i="4"/>
  <c r="K6" i="3"/>
</calcChain>
</file>

<file path=xl/sharedStrings.xml><?xml version="1.0" encoding="utf-8"?>
<sst xmlns="http://schemas.openxmlformats.org/spreadsheetml/2006/main" count="7611" uniqueCount="3751">
  <si>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</si>
  <si>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</si>
  <si>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</si>
  <si>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</si>
  <si>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</si>
  <si>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</si>
  <si>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</si>
  <si>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</si>
  <si>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</si>
  <si>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</si>
  <si>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</si>
  <si>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</si>
  <si>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</si>
  <si>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</si>
  <si>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</si>
  <si>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</si>
  <si>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</si>
  <si>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</si>
  <si>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</si>
  <si>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</si>
  <si>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</si>
  <si>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</si>
  <si>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</si>
  <si>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</si>
  <si>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</si>
  <si>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</si>
  <si>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</si>
  <si>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</si>
  <si>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</si>
  <si>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</si>
  <si>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</si>
  <si>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</si>
  <si>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</si>
  <si>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</si>
  <si>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</si>
  <si>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</si>
  <si>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</si>
  <si>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</si>
  <si>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</si>
  <si>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</si>
  <si>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</si>
  <si>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</si>
  <si>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</si>
  <si>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</si>
  <si>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</si>
  <si>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</si>
  <si>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</si>
  <si>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</si>
  <si>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</si>
  <si>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</si>
  <si>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</si>
  <si>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</si>
  <si>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</si>
  <si>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</si>
  <si>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</si>
  <si>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</si>
  <si>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</si>
  <si>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</si>
  <si>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</si>
  <si>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</si>
  <si>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</si>
  <si>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</si>
  <si>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</si>
  <si>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</si>
  <si>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</si>
  <si>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</si>
  <si>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</si>
  <si>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</si>
  <si>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</si>
  <si>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</si>
  <si>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</si>
  <si>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</si>
  <si>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</si>
  <si>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</si>
  <si>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</si>
  <si>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</si>
  <si>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</si>
  <si>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</si>
  <si>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</si>
  <si>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</si>
  <si>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</si>
  <si>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</si>
  <si>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</si>
  <si>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</si>
  <si>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</si>
  <si>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</si>
  <si>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</si>
  <si>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</si>
  <si>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</si>
  <si>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</si>
  <si>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</si>
  <si>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</si>
  <si>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</si>
  <si>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</si>
  <si>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</si>
  <si>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</si>
  <si>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</si>
  <si>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</si>
  <si>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</si>
  <si>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</si>
  <si>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</si>
  <si>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</si>
  <si>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</si>
  <si>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</si>
  <si>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</si>
  <si>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</si>
  <si>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</si>
  <si>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</si>
  <si>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</si>
  <si>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</si>
  <si>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</si>
  <si>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</si>
  <si>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</si>
  <si>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</si>
  <si>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</si>
  <si>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</si>
  <si>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</si>
  <si>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</si>
  <si>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</si>
  <si>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</si>
  <si>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</si>
  <si>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</si>
  <si>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</si>
  <si>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</si>
  <si>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</si>
  <si>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</si>
  <si>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</si>
  <si>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</si>
  <si>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</si>
  <si>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</si>
  <si>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</si>
  <si>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</si>
  <si>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</si>
  <si>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</si>
  <si>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</si>
  <si>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</si>
  <si>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</si>
  <si>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</si>
  <si>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</si>
  <si>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</si>
  <si>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</si>
  <si>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</si>
  <si>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</si>
  <si>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</si>
  <si>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</si>
  <si>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</si>
  <si>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</si>
  <si>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</si>
  <si>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</si>
  <si>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</si>
  <si>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</si>
  <si>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</si>
  <si>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</si>
  <si>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</si>
  <si>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</si>
  <si>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</si>
  <si>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</si>
  <si>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</si>
  <si>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</si>
  <si>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</si>
  <si>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</si>
  <si>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</si>
  <si>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</si>
  <si>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</si>
  <si>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</si>
  <si>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</si>
  <si>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</si>
  <si>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</si>
  <si>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</si>
  <si>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</si>
  <si>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</si>
  <si>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</si>
  <si>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</si>
  <si>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</si>
  <si>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</si>
  <si>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</si>
  <si>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</si>
  <si>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</si>
  <si>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</si>
  <si>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</si>
  <si>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</si>
  <si>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</si>
  <si>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</si>
  <si>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</si>
  <si>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</si>
  <si>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</si>
  <si>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</si>
  <si>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</si>
  <si>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</si>
  <si>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</si>
  <si>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</si>
  <si>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</si>
  <si>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</si>
  <si>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</si>
  <si>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</si>
  <si>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</si>
  <si>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</si>
  <si>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</si>
  <si>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</si>
  <si>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</si>
  <si>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</si>
  <si>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</si>
  <si>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</si>
  <si>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</si>
  <si>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</si>
  <si>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</si>
  <si>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</si>
  <si>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</si>
  <si>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</si>
  <si>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</si>
  <si>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</si>
  <si>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</si>
  <si>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</si>
  <si>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</si>
  <si>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</si>
  <si>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</si>
  <si>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</si>
  <si>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</si>
  <si>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</si>
  <si>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</si>
  <si>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</si>
  <si>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</si>
  <si>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</si>
  <si>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</si>
  <si>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</si>
  <si>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</si>
  <si>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</si>
  <si>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</si>
  <si>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</si>
  <si>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</si>
  <si>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</si>
  <si>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</si>
  <si>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</si>
  <si>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</si>
  <si>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</si>
  <si>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</si>
  <si>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</si>
  <si>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</si>
  <si>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</si>
  <si>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</si>
  <si>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</si>
  <si>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</si>
  <si>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</si>
  <si>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</si>
  <si>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</si>
  <si>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</si>
  <si>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</si>
  <si>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</si>
  <si>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</si>
  <si>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</si>
  <si>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</si>
  <si>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</si>
  <si>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</si>
  <si>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</si>
  <si>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</si>
  <si>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</si>
  <si>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</si>
  <si>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</si>
  <si>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</si>
  <si>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</si>
  <si>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</si>
  <si>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</si>
  <si>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</si>
  <si>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</si>
  <si>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</si>
  <si>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</si>
  <si>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</si>
  <si>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</si>
  <si>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</si>
  <si>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</si>
  <si>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</si>
  <si>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</si>
  <si>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</si>
  <si>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</si>
  <si>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</si>
  <si>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</si>
  <si>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</si>
  <si>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</si>
  <si>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</si>
  <si>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</si>
  <si>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</si>
  <si>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</si>
  <si>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</si>
  <si>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</si>
  <si>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</si>
  <si>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</si>
  <si>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</si>
  <si>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</si>
  <si>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</si>
  <si>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</si>
  <si>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</si>
  <si>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</si>
  <si>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</si>
  <si>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</si>
  <si>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</si>
  <si>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</si>
  <si>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</si>
  <si>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</si>
  <si>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</si>
  <si>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</si>
  <si>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</si>
  <si>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</si>
  <si>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</si>
  <si>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</si>
  <si>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</si>
  <si>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</si>
  <si>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</si>
  <si>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</si>
  <si>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</si>
  <si>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</si>
  <si>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</si>
  <si>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</si>
  <si>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</si>
  <si>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</si>
  <si>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</si>
  <si>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</si>
  <si>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</si>
  <si>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</si>
  <si>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</si>
  <si>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</si>
  <si>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</si>
  <si>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</si>
  <si>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</si>
  <si>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</si>
  <si>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</si>
  <si>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</si>
  <si>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</si>
  <si>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</si>
  <si>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</si>
  <si>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</si>
  <si>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</si>
  <si>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</si>
  <si>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</si>
  <si>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</si>
  <si>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</si>
  <si>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</si>
  <si>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</si>
  <si>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</si>
  <si>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</si>
  <si>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</si>
  <si>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</si>
  <si>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</si>
  <si>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</si>
  <si>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</si>
  <si>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</si>
  <si>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</si>
  <si>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</si>
  <si>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</si>
  <si>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</si>
  <si>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</si>
  <si>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</si>
  <si>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</si>
  <si>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</si>
  <si>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</si>
  <si>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</si>
  <si>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</si>
  <si>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</si>
  <si>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</si>
  <si>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</si>
  <si>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</si>
  <si>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</si>
  <si>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</si>
  <si>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</si>
  <si>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</si>
  <si>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</si>
  <si>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</si>
  <si>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</si>
  <si>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</si>
  <si>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</si>
  <si>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</si>
  <si>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</si>
  <si>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</si>
  <si>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</si>
  <si>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</si>
  <si>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</si>
  <si>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</si>
  <si>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</si>
  <si>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</si>
  <si>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</si>
  <si>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</si>
  <si>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</si>
  <si>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</si>
  <si>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</si>
  <si>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</si>
  <si>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</si>
  <si>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</si>
  <si>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</si>
  <si>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</si>
  <si>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</si>
  <si>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</si>
  <si>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</si>
  <si>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</si>
  <si>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</si>
  <si>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</si>
  <si>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</si>
  <si>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</si>
  <si>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</si>
  <si>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</si>
  <si>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</si>
  <si>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</si>
  <si>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</si>
  <si>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</si>
  <si>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</si>
  <si>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</si>
  <si>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</si>
  <si>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</si>
  <si>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</si>
  <si>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</si>
  <si>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</si>
  <si>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</si>
  <si>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</si>
  <si>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</si>
  <si>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</si>
  <si>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</si>
  <si>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</si>
  <si>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</si>
  <si>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</si>
  <si>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</si>
  <si>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</si>
  <si>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</si>
  <si>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</si>
  <si>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</si>
  <si>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</si>
  <si>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</si>
  <si>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</si>
  <si>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</si>
  <si>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</si>
  <si>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</si>
  <si>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</si>
  <si>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</si>
  <si>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</si>
  <si>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</si>
  <si>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</si>
  <si>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</si>
  <si>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</si>
  <si>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</si>
  <si>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</si>
  <si>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</si>
  <si>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</si>
  <si>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</si>
  <si>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</si>
  <si>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</si>
  <si>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</si>
  <si>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</si>
  <si>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</si>
  <si>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</si>
  <si>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</si>
  <si>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</si>
  <si>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</si>
  <si>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</si>
  <si>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</si>
  <si>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</si>
  <si>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</si>
  <si>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</si>
  <si>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</si>
  <si>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</si>
  <si>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</si>
  <si>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</si>
  <si>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</si>
  <si>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</si>
  <si>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</si>
  <si>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</si>
  <si>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</si>
  <si>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</si>
  <si>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</si>
  <si>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</si>
  <si>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</si>
  <si>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</si>
  <si>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</si>
  <si>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</si>
  <si>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</si>
  <si>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</si>
  <si>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</si>
  <si>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</si>
  <si>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</si>
  <si>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</si>
  <si>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</si>
  <si>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</si>
  <si>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</si>
  <si>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</si>
  <si>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</si>
  <si>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</si>
  <si>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</si>
  <si>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</si>
  <si>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</si>
  <si>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</si>
  <si>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</si>
  <si>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</si>
  <si>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</si>
  <si>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</si>
  <si>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</si>
  <si>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</si>
  <si>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</si>
  <si>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</si>
  <si>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</si>
  <si>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</si>
  <si>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</si>
  <si>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</si>
  <si>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</si>
  <si>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</si>
  <si>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</si>
  <si>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</si>
  <si>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</si>
  <si>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</si>
  <si>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</si>
  <si>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</si>
  <si>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</si>
  <si>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</si>
  <si>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</si>
  <si>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</si>
  <si>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</si>
  <si>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</si>
  <si>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</si>
  <si>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</si>
  <si>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</si>
  <si>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</si>
  <si>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</si>
  <si>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</si>
  <si>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</si>
  <si>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</si>
  <si>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</si>
  <si>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</si>
  <si>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</si>
  <si>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</si>
  <si>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</si>
  <si>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</si>
  <si>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</si>
  <si>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</si>
  <si>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</si>
  <si>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</si>
  <si>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</si>
  <si>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</si>
  <si>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</si>
  <si>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</si>
  <si>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</si>
  <si>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</si>
  <si>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</si>
  <si>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</si>
  <si>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</si>
  <si>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</si>
  <si>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</si>
  <si>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</si>
  <si>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</si>
  <si>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</si>
  <si>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</si>
  <si>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</si>
  <si>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</si>
  <si>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</si>
  <si>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</si>
  <si>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</si>
  <si>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</si>
  <si>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</si>
  <si>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</si>
  <si>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</si>
  <si>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</si>
  <si>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</si>
  <si>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</si>
  <si>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</si>
  <si>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</si>
  <si>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</si>
  <si>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</si>
  <si>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</si>
  <si>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</si>
  <si>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</si>
  <si>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</si>
  <si>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</si>
  <si>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</si>
  <si>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</si>
  <si>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</si>
  <si>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</si>
  <si>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</si>
  <si>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</si>
  <si>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</si>
  <si>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</si>
  <si>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</si>
  <si>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</si>
  <si>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</si>
  <si>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</si>
  <si>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</si>
  <si>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</si>
  <si>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</si>
  <si>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</si>
  <si>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</si>
  <si>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</si>
  <si>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</si>
  <si>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</si>
  <si>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</si>
  <si>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</si>
  <si>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</si>
  <si>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</si>
  <si>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</si>
  <si>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</si>
  <si>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</si>
  <si>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</si>
  <si>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</si>
  <si>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</si>
  <si>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</si>
  <si>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</si>
  <si>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</si>
  <si>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</si>
  <si>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</si>
  <si>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</si>
  <si>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</si>
  <si>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</si>
  <si>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</si>
  <si>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</si>
  <si>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</si>
  <si>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</si>
  <si>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</si>
  <si>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</si>
  <si>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</si>
  <si>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</si>
  <si>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</si>
  <si>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</si>
  <si>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</si>
  <si>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</si>
  <si>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</si>
  <si>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</si>
  <si>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</si>
  <si>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</si>
  <si>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</si>
  <si>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</si>
  <si>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</si>
  <si>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</si>
  <si>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</si>
  <si>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</si>
  <si>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</si>
  <si>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</si>
  <si>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</si>
  <si>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</si>
  <si>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</si>
  <si>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</si>
  <si>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</si>
  <si>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</si>
  <si>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</si>
  <si>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</si>
  <si>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</si>
  <si>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</si>
  <si>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</si>
  <si>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</si>
  <si>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</si>
  <si>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</si>
  <si>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</si>
  <si>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</si>
  <si>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</si>
  <si>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</si>
  <si>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</si>
  <si>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</si>
  <si>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</si>
  <si>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</si>
  <si>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</si>
  <si>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</si>
  <si>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</si>
  <si>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</si>
  <si>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</si>
  <si>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</si>
  <si>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</si>
  <si>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</si>
  <si>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</si>
  <si>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</si>
  <si>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</si>
  <si>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</si>
  <si>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</si>
  <si>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</si>
  <si>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</si>
  <si>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</si>
  <si>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</si>
  <si>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</si>
  <si>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</si>
  <si>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</si>
  <si>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</si>
  <si>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</si>
  <si>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</si>
  <si>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</si>
  <si>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</si>
  <si>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</si>
  <si>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</si>
  <si>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</si>
  <si>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</si>
  <si>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</si>
  <si>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</si>
  <si>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</si>
  <si>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</si>
  <si>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</si>
  <si>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</si>
  <si>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</si>
  <si>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</si>
  <si>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</si>
  <si>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</si>
  <si>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</si>
  <si>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</si>
  <si>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</si>
  <si>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</si>
  <si>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</si>
  <si>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</si>
  <si>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</si>
  <si>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</si>
  <si>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</si>
  <si>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</si>
  <si>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</si>
  <si>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</si>
  <si>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</si>
  <si>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</si>
  <si>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</si>
  <si>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</si>
  <si>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</si>
  <si>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</si>
  <si>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</si>
  <si>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</si>
  <si>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</si>
  <si>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</si>
  <si>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</si>
  <si>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</si>
  <si>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</si>
  <si>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</si>
  <si>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</si>
  <si>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</si>
  <si>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</si>
  <si>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</si>
  <si>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</si>
  <si>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</si>
  <si>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</si>
  <si>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</si>
  <si>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</si>
  <si>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</si>
  <si>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</si>
  <si>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</si>
  <si>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</si>
  <si>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</si>
  <si>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</si>
  <si>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</si>
  <si>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</si>
  <si>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</si>
  <si>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</si>
  <si>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</si>
  <si>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</si>
  <si>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</si>
  <si>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</si>
  <si>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</si>
  <si>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</si>
  <si>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</si>
  <si>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</si>
  <si>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</si>
  <si>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</si>
  <si>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</si>
  <si>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</si>
  <si>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</si>
  <si>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</si>
  <si>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</si>
  <si>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</si>
  <si>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</si>
  <si>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</si>
  <si>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</si>
  <si>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</si>
  <si>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</si>
  <si>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</si>
  <si>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</si>
  <si>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</si>
  <si>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</si>
  <si>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</si>
  <si>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</si>
  <si>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</si>
  <si>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</si>
  <si>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</si>
  <si>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</si>
  <si>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</si>
  <si>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</si>
  <si>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</si>
  <si>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</si>
  <si>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</si>
  <si>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</si>
  <si>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</si>
  <si>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</si>
  <si>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</si>
  <si>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</si>
  <si>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</si>
  <si>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</si>
  <si>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</si>
  <si>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</si>
  <si>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</si>
  <si>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</si>
  <si>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</si>
  <si>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</si>
  <si>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</si>
  <si>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</si>
  <si>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</si>
  <si>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</si>
  <si>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</si>
  <si>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</si>
  <si>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</si>
  <si>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</si>
  <si>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</si>
  <si>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</si>
  <si>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</si>
  <si>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</si>
  <si>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</si>
  <si>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</si>
  <si>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</si>
  <si>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</si>
  <si>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</si>
  <si>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</si>
  <si>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</si>
  <si>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</si>
  <si>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</si>
  <si>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</si>
  <si>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</si>
  <si>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</si>
  <si>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</si>
  <si>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</si>
  <si>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</si>
  <si>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</si>
  <si>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</si>
  <si>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</si>
  <si>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</si>
  <si>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</si>
  <si>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</si>
  <si>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</si>
  <si>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</si>
  <si>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</si>
  <si>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</si>
  <si>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</si>
  <si>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</si>
  <si>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</si>
  <si>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</si>
  <si>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</si>
  <si>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</si>
  <si>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</si>
  <si>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</si>
  <si>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</si>
  <si>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</si>
  <si>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</si>
  <si>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</si>
  <si>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</si>
  <si>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</si>
  <si>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</si>
  <si>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</si>
  <si>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</si>
  <si>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</si>
  <si>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</si>
  <si>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</si>
  <si>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</si>
  <si>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</si>
  <si>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</si>
  <si>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</si>
  <si>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</si>
  <si>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</si>
  <si>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</si>
  <si>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</si>
  <si>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</si>
  <si>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</si>
  <si>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</si>
  <si>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</si>
  <si>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</si>
  <si>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</si>
  <si>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</si>
  <si>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</si>
  <si>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</si>
  <si>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</si>
  <si>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</si>
  <si>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</si>
  <si>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</si>
  <si>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</si>
  <si>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</si>
  <si>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</si>
  <si>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</si>
  <si>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</si>
  <si>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</si>
  <si>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</si>
  <si>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</si>
  <si>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</si>
  <si>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</si>
  <si>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</si>
  <si>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</si>
  <si>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</si>
  <si>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</si>
  <si>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</si>
  <si>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</si>
  <si>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</si>
  <si>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</si>
  <si>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</si>
  <si>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</si>
  <si>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</si>
  <si>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</si>
  <si>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</si>
  <si>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</si>
  <si>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</si>
  <si>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</si>
  <si>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</si>
  <si>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</si>
  <si>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</si>
  <si>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</si>
  <si>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</si>
  <si>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</si>
  <si>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</si>
  <si>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</si>
  <si>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</si>
  <si>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</si>
  <si>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</si>
  <si>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</si>
  <si>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</si>
  <si>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</si>
  <si>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</si>
  <si>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</si>
  <si>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</si>
  <si>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</si>
  <si>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</si>
  <si>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</si>
  <si>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</si>
  <si>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</si>
  <si>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</si>
  <si>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</si>
  <si>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</si>
  <si>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</si>
  <si>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</si>
  <si>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</si>
  <si>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</si>
  <si>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</si>
  <si>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</si>
  <si>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</si>
  <si>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</si>
  <si>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</si>
  <si>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</si>
  <si>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</si>
  <si>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</si>
  <si>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</si>
  <si>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</si>
  <si>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</si>
  <si>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</si>
  <si>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</si>
  <si>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</si>
  <si>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</si>
  <si>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</si>
  <si>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</si>
  <si>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</si>
  <si>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</si>
  <si>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</si>
  <si>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</si>
  <si>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</si>
  <si>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</si>
  <si>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</si>
  <si>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</si>
  <si>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</si>
  <si>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</si>
  <si>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</si>
  <si>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</si>
  <si>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</si>
  <si>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</si>
  <si>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</si>
  <si>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</si>
  <si>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</si>
  <si>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</si>
  <si>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</si>
  <si>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</si>
  <si>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</si>
  <si>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</si>
  <si>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</si>
  <si>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</si>
  <si>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</si>
  <si>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</si>
  <si>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</si>
  <si>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</si>
  <si>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</si>
  <si>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</si>
  <si>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</si>
  <si>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</si>
  <si>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</si>
  <si>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</si>
  <si>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</si>
  <si>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</si>
  <si>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</si>
  <si>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</si>
  <si>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</si>
  <si>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</si>
  <si>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</si>
  <si>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</si>
  <si>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</si>
  <si>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</si>
  <si>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</si>
  <si>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</si>
  <si>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</si>
  <si>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</si>
  <si>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</si>
  <si>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</si>
  <si>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</si>
  <si>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</si>
  <si>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</si>
  <si>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</si>
  <si>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</si>
  <si>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</si>
  <si>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</si>
  <si>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</si>
  <si>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</si>
  <si>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</si>
  <si>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</si>
  <si>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</si>
  <si>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</si>
  <si>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</si>
  <si>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</si>
  <si>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</si>
  <si>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</si>
  <si>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</si>
  <si>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</si>
  <si>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</si>
  <si>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</si>
  <si>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</si>
  <si>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</si>
  <si>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</si>
  <si>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</si>
  <si>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</si>
  <si>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</si>
  <si>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</si>
  <si>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</si>
  <si>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</si>
  <si>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</si>
  <si>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</si>
  <si>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</si>
  <si>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</si>
  <si>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</si>
  <si>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</si>
  <si>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</si>
  <si>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</si>
  <si>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</si>
  <si>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</si>
  <si>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</si>
  <si>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</si>
  <si>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</si>
  <si>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</si>
  <si>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</si>
  <si>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</si>
  <si>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</si>
  <si>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</si>
  <si>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</si>
  <si>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</si>
  <si>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</si>
  <si>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</si>
  <si>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</si>
  <si>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</si>
  <si>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</si>
  <si>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</si>
  <si>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</si>
  <si>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</si>
  <si>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</si>
  <si>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</si>
  <si>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</si>
  <si>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</si>
  <si>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</si>
  <si>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</si>
  <si>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</si>
  <si>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</si>
  <si>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</si>
  <si>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</si>
  <si>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</si>
  <si>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</si>
  <si>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</si>
  <si>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</si>
  <si>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</si>
  <si>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</si>
  <si>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</si>
  <si>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</si>
  <si>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</si>
  <si>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</si>
  <si>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</si>
  <si>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</si>
  <si>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</si>
  <si>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</si>
  <si>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</si>
  <si>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</si>
  <si>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</si>
  <si>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</si>
  <si>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</si>
  <si>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</si>
  <si>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</si>
  <si>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</si>
  <si>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</si>
  <si>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</si>
  <si>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</si>
  <si>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</si>
  <si>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</si>
  <si>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</si>
  <si>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</si>
  <si>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</si>
  <si>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</si>
  <si>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</si>
  <si>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</si>
  <si>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</si>
  <si>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</si>
  <si>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</si>
  <si>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</si>
  <si>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</si>
  <si>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</si>
  <si>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</si>
  <si>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</si>
  <si>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</si>
  <si>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</si>
  <si>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</si>
  <si>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</si>
  <si>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</si>
  <si>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</si>
  <si>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</si>
  <si>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</si>
  <si>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</si>
  <si>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</si>
  <si>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</si>
  <si>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</si>
  <si>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</si>
  <si>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</si>
  <si>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</si>
  <si>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</si>
  <si>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</si>
  <si>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</si>
  <si>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</si>
  <si>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</si>
  <si>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</si>
  <si>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</si>
  <si>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</si>
  <si>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</si>
  <si>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</si>
  <si>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</si>
  <si>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</si>
  <si>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</si>
  <si>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</si>
  <si>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</si>
  <si>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</si>
  <si>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</si>
  <si>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</si>
  <si>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</si>
  <si>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</si>
  <si>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</si>
  <si>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</si>
  <si>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</si>
  <si>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</si>
  <si>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</si>
  <si>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</si>
  <si>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</si>
  <si>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</si>
  <si>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</si>
  <si>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</si>
  <si>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</si>
  <si>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</si>
  <si>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</si>
  <si>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</si>
  <si>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</si>
  <si>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</si>
  <si>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</si>
  <si>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</si>
  <si>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</si>
  <si>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</si>
  <si>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</si>
  <si>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</si>
  <si>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</si>
  <si>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</si>
  <si>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</si>
  <si>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</si>
  <si>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</si>
  <si>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</si>
  <si>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</si>
  <si>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</si>
  <si>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</si>
  <si>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</si>
  <si>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</si>
  <si>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</si>
  <si>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</si>
  <si>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</si>
  <si>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</si>
  <si>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</si>
  <si>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</si>
  <si>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</si>
  <si>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</si>
  <si>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</si>
  <si>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</si>
  <si>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</si>
  <si>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</si>
  <si>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</si>
  <si>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</si>
  <si>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</si>
  <si>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</si>
  <si>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</si>
  <si>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</si>
  <si>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</si>
  <si>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</si>
  <si>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</si>
  <si>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</si>
  <si>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</si>
  <si>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</si>
  <si>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</si>
  <si>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</si>
  <si>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</si>
  <si>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</si>
  <si>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</si>
  <si>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</si>
  <si>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</si>
  <si>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</si>
  <si>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</si>
  <si>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</si>
  <si>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</si>
  <si>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</si>
  <si>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</si>
  <si>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</si>
  <si>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</si>
  <si>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</si>
  <si>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</si>
  <si>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</si>
  <si>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</si>
  <si>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</si>
  <si>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</si>
  <si>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</si>
  <si>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</si>
  <si>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</si>
  <si>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</si>
  <si>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</si>
  <si>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</si>
  <si>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</si>
  <si>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</si>
  <si>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</si>
  <si>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</si>
  <si>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</si>
  <si>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</si>
  <si>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</si>
  <si>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</si>
  <si>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</si>
  <si>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</si>
  <si>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</si>
  <si>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</si>
  <si>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</si>
  <si>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</si>
  <si>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</si>
  <si>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</si>
  <si>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</si>
  <si>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</si>
  <si>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</si>
  <si>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</si>
  <si>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</si>
  <si>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</si>
  <si>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</si>
  <si>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</si>
  <si>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</si>
  <si>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</si>
  <si>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</si>
  <si>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</si>
  <si>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</si>
  <si>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</si>
  <si>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</si>
  <si>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</si>
  <si>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</si>
  <si>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</si>
  <si>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</si>
  <si>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</si>
  <si>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</si>
  <si>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</si>
  <si>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</si>
  <si>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</si>
  <si>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</si>
  <si>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</si>
  <si>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</si>
  <si>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</si>
  <si>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</si>
  <si>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</si>
  <si>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</si>
  <si>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</si>
  <si>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</si>
  <si>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</si>
  <si>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</si>
  <si>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</si>
  <si>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</si>
  <si>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</si>
  <si>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</si>
  <si>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</si>
  <si>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</si>
  <si>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</si>
  <si>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</si>
  <si>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</si>
  <si>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</si>
  <si>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</si>
  <si>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</si>
  <si>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</si>
  <si>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</si>
  <si>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</si>
  <si>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</si>
  <si>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</si>
  <si>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</si>
  <si>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</si>
  <si>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</si>
  <si>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</si>
  <si>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</si>
  <si>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</si>
  <si>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</si>
  <si>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</si>
  <si>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</si>
  <si>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</si>
  <si>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</si>
  <si>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</si>
  <si>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</si>
  <si>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</si>
  <si>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</si>
  <si>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</si>
  <si>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</si>
  <si>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</si>
  <si>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</si>
  <si>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</si>
  <si>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</si>
  <si>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</si>
  <si>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</si>
  <si>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</si>
  <si>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</si>
  <si>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</si>
  <si>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</si>
  <si>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</si>
  <si>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</si>
  <si>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</si>
  <si>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</si>
  <si>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</si>
  <si>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</si>
  <si>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</si>
  <si>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</si>
  <si>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</si>
  <si>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</si>
  <si>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</si>
  <si>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</si>
  <si>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</si>
  <si>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</si>
  <si>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</si>
  <si>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</si>
  <si>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</si>
  <si>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</si>
  <si>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</si>
  <si>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</si>
  <si>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</si>
  <si>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</si>
  <si>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</si>
  <si>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</si>
  <si>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</si>
  <si>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</si>
  <si>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</si>
  <si>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</si>
  <si>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</si>
  <si>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</si>
  <si>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</si>
  <si>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</si>
  <si>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</si>
  <si>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</si>
  <si>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</si>
  <si>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</si>
  <si>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</si>
  <si>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</si>
  <si>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</si>
  <si>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</si>
  <si>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</si>
  <si>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</si>
  <si>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</si>
  <si>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</si>
  <si>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</si>
  <si>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</si>
  <si>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</si>
  <si>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</si>
  <si>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</si>
  <si>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</si>
  <si>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</si>
  <si>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</si>
  <si>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</si>
  <si>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</si>
  <si>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</si>
  <si>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</si>
  <si>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</si>
  <si>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</si>
  <si>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</si>
  <si>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</si>
  <si>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</si>
  <si>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</si>
  <si>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</si>
  <si>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</si>
  <si>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</si>
  <si>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</si>
  <si>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</si>
  <si>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</si>
  <si>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</si>
  <si>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</si>
  <si>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</si>
  <si>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</si>
  <si>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</si>
  <si>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</si>
  <si>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</si>
  <si>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</si>
  <si>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</si>
  <si>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</si>
  <si>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</si>
  <si>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</si>
  <si>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</si>
  <si>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</si>
  <si>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</si>
  <si>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</si>
  <si>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</si>
  <si>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</si>
  <si>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</si>
  <si>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</si>
  <si>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</si>
  <si>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</si>
  <si>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</si>
  <si>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</si>
  <si>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</si>
  <si>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</si>
  <si>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</si>
  <si>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</si>
  <si>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</si>
  <si>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</si>
  <si>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</si>
  <si>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</si>
  <si>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</si>
  <si>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</si>
  <si>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</si>
  <si>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</si>
  <si>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</si>
  <si>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</si>
  <si>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</si>
  <si>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</si>
  <si>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</si>
  <si>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</si>
  <si>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</si>
  <si>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</si>
  <si>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</si>
  <si>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</si>
  <si>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</si>
  <si>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</si>
  <si>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</si>
  <si>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</si>
  <si>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</si>
  <si>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</si>
  <si>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</si>
  <si>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</si>
  <si>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</si>
  <si>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</si>
  <si>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</si>
  <si>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</si>
  <si>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</si>
  <si>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</si>
  <si>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</si>
  <si>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</si>
  <si>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</si>
  <si>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</si>
  <si>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</si>
  <si>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</si>
  <si>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</si>
  <si>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</si>
  <si>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</si>
  <si>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</si>
  <si>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</si>
  <si>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</si>
  <si>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</si>
  <si>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</si>
  <si>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</si>
  <si>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</si>
  <si>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</si>
  <si>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</si>
  <si>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</si>
  <si>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</si>
  <si>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</si>
  <si>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</si>
  <si>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</si>
  <si>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</si>
  <si>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</si>
  <si>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</si>
  <si>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</si>
  <si>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</si>
  <si>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</si>
  <si>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</si>
  <si>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</si>
  <si>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</si>
  <si>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</si>
  <si>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</si>
  <si>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</si>
  <si>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</si>
  <si>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</si>
  <si>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</si>
  <si>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</si>
  <si>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</si>
  <si>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</si>
  <si>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</si>
  <si>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</si>
  <si>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</si>
  <si>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</si>
  <si>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</si>
  <si>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</si>
  <si>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</si>
  <si>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</si>
  <si>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</si>
  <si>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</si>
  <si>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</si>
  <si>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</si>
  <si>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</si>
  <si>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</si>
  <si>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</si>
  <si>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</si>
  <si>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</si>
  <si>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</si>
  <si>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</si>
  <si>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</si>
  <si>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</si>
  <si>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</si>
  <si>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</si>
  <si>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</si>
  <si>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</si>
  <si>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</si>
  <si>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</si>
  <si>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</si>
  <si>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</si>
  <si>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</si>
  <si>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</si>
  <si>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</si>
  <si>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</si>
  <si>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</si>
  <si>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</si>
  <si>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</si>
  <si>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</si>
  <si>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</si>
  <si>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</si>
  <si>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</si>
  <si>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</si>
  <si>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</si>
  <si>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</si>
  <si>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</si>
  <si>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</si>
  <si>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</si>
  <si>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</si>
  <si>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</si>
  <si>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</si>
  <si>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</si>
  <si>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</si>
  <si>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</si>
  <si>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</si>
  <si>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</si>
  <si>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</si>
  <si>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</si>
  <si>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</si>
  <si>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</si>
  <si>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</si>
  <si>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</si>
  <si>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</si>
  <si>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</si>
  <si>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</si>
  <si>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</si>
  <si>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</si>
  <si>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</si>
  <si>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</si>
  <si>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</si>
  <si>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</si>
  <si>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</si>
  <si>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</si>
  <si>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</si>
  <si>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</si>
  <si>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</si>
  <si>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</si>
  <si>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</si>
  <si>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</si>
  <si>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</si>
  <si>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</si>
  <si>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</si>
  <si>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</si>
  <si>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</si>
  <si>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</si>
  <si>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</si>
  <si>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</si>
  <si>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</si>
  <si>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</si>
  <si>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</si>
  <si>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</si>
  <si>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</si>
  <si>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</si>
  <si>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</si>
  <si>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</si>
  <si>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</si>
  <si>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</si>
  <si>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</si>
  <si>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</si>
  <si>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</si>
  <si>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</si>
  <si>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</si>
  <si>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</si>
  <si>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</si>
  <si>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</si>
  <si>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</si>
  <si>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</si>
  <si>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</si>
  <si>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</si>
  <si>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</si>
  <si>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</si>
  <si>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</si>
  <si>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</si>
  <si>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</si>
  <si>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</si>
  <si>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</si>
  <si>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</si>
  <si>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</si>
  <si>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</si>
  <si>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</si>
  <si>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</si>
  <si>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</si>
  <si>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</si>
  <si>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</si>
  <si>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</si>
  <si>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</si>
  <si>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</si>
  <si>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</si>
  <si>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</si>
  <si>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</si>
  <si>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</si>
  <si>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</si>
  <si>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</si>
  <si>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</si>
  <si>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</si>
  <si>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</si>
  <si>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</si>
  <si>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</si>
  <si>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</si>
  <si>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</si>
  <si>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</si>
  <si>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</si>
  <si>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</si>
  <si>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</si>
  <si>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</si>
  <si>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</si>
  <si>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</si>
  <si>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</si>
  <si>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</si>
  <si>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</si>
  <si>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</si>
  <si>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</si>
  <si>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</si>
  <si>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</si>
  <si>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</si>
  <si>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</si>
  <si>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</si>
  <si>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</si>
  <si>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</si>
  <si>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</si>
  <si>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</si>
  <si>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</si>
  <si>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</si>
  <si>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</si>
  <si>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</si>
  <si>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</si>
  <si>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</si>
  <si>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</si>
  <si>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</si>
  <si>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</si>
  <si>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</si>
  <si>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</si>
  <si>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</si>
  <si>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</si>
  <si>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</si>
  <si>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</si>
  <si>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</si>
  <si>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</si>
  <si>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</si>
  <si>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</si>
  <si>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</si>
  <si>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</si>
  <si>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</si>
  <si>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</si>
  <si>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</si>
  <si>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</si>
  <si>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</si>
  <si>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</si>
  <si>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</si>
  <si>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</si>
  <si>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</si>
  <si>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</si>
  <si>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</si>
  <si>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</si>
  <si>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</si>
  <si>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</si>
  <si>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</si>
  <si>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</si>
  <si>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</si>
  <si>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</si>
  <si>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</si>
  <si>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</si>
  <si>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</si>
  <si>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</si>
  <si>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</si>
  <si>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</si>
  <si>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</si>
  <si>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</si>
  <si>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</si>
  <si>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</si>
  <si>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</si>
  <si>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</si>
  <si>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</si>
  <si>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</si>
  <si>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</si>
  <si>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</si>
  <si>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</si>
  <si>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</si>
  <si>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</si>
  <si>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</si>
  <si>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</si>
  <si>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</si>
  <si>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</si>
  <si>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</si>
  <si>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</si>
  <si>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</si>
  <si>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</si>
  <si>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</si>
  <si>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</si>
  <si>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</si>
  <si>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</si>
  <si>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</si>
  <si>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</si>
  <si>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</si>
  <si>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</si>
  <si>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</si>
  <si>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</si>
  <si>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</si>
  <si>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</si>
  <si>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</si>
  <si>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</si>
  <si>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</si>
  <si>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</si>
  <si>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</si>
  <si>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</si>
  <si>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</si>
  <si>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</si>
  <si>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</si>
  <si>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</si>
  <si>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</si>
  <si>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</si>
  <si>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</si>
  <si>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</si>
  <si>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</si>
  <si>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</si>
  <si>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</si>
  <si>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</si>
  <si>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</si>
  <si>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</si>
  <si>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</si>
  <si>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</si>
  <si>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</si>
  <si>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</si>
  <si>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</si>
  <si>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</si>
  <si>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</si>
  <si>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</si>
  <si>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</si>
  <si>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</si>
  <si>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</si>
  <si>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</si>
  <si>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</si>
  <si>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</si>
  <si>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</si>
  <si>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</si>
  <si>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</si>
  <si>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</si>
  <si>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</si>
  <si>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</si>
  <si>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</si>
  <si>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</si>
  <si>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</si>
  <si>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</si>
  <si>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</si>
  <si>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</si>
  <si>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</si>
  <si>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</si>
  <si>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</si>
  <si>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</si>
  <si>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</si>
  <si>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</si>
  <si>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</si>
  <si>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</si>
  <si>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</si>
  <si>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</si>
  <si>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</si>
  <si>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</si>
  <si>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</si>
  <si>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</si>
  <si>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</si>
  <si>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</si>
  <si>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</si>
  <si>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</si>
  <si>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</si>
  <si>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</si>
  <si>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</si>
  <si>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</si>
  <si>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</si>
  <si>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</si>
  <si>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</si>
  <si>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</si>
  <si>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</si>
  <si>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</si>
  <si>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</si>
  <si>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</si>
  <si>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</si>
  <si>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</si>
  <si>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</si>
  <si>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</si>
  <si>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</si>
  <si>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</si>
  <si>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</si>
  <si>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</si>
  <si>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</si>
  <si>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</si>
  <si>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</si>
  <si>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</si>
  <si>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</si>
  <si>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</si>
  <si>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</si>
  <si>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</si>
  <si>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</si>
  <si>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</si>
  <si>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</si>
  <si>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</si>
  <si>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</si>
  <si>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</si>
  <si>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</si>
  <si>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</si>
  <si>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</si>
  <si>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</si>
  <si>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</si>
  <si>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</si>
  <si>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</si>
  <si>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</si>
  <si>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</si>
  <si>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</si>
  <si>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</si>
  <si>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</si>
  <si>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</si>
  <si>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</si>
  <si>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</si>
  <si>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</si>
  <si>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</si>
  <si>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</si>
  <si>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</si>
  <si>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</si>
  <si>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</si>
  <si>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</si>
  <si>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</si>
  <si>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</si>
  <si>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</si>
  <si>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</si>
  <si>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</si>
  <si>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</si>
  <si>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</si>
  <si>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</si>
  <si>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</si>
  <si>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</si>
  <si>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</si>
  <si>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</si>
  <si>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</si>
  <si>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</si>
  <si>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</si>
  <si>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</si>
  <si>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</si>
  <si>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</si>
  <si>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</si>
  <si>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</si>
  <si>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</si>
  <si>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</si>
  <si>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</si>
  <si>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</si>
  <si>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</si>
  <si>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</si>
  <si>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</si>
  <si>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</si>
  <si>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</si>
  <si>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</si>
  <si>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</si>
  <si>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</si>
  <si>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</si>
  <si>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</si>
  <si>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</si>
  <si>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</si>
  <si>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</si>
  <si>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</si>
  <si>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</si>
  <si>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</si>
  <si>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</si>
  <si>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</si>
  <si>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</si>
  <si>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</si>
  <si>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</si>
  <si>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</si>
  <si>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</si>
  <si>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</si>
  <si>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</si>
  <si>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</si>
  <si>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</si>
  <si>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</si>
  <si>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</si>
  <si>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</si>
  <si>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</si>
  <si>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</si>
  <si>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</si>
  <si>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</si>
  <si>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</si>
  <si>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</si>
  <si>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</si>
  <si>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</si>
  <si>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</si>
  <si>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</si>
  <si>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</si>
  <si>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</si>
  <si>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</si>
  <si>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</si>
  <si>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</si>
  <si>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</si>
  <si>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</si>
  <si>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</si>
  <si>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</si>
  <si>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</si>
  <si>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</si>
  <si>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</si>
  <si>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</si>
  <si>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</si>
  <si>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</si>
  <si>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</si>
  <si>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</si>
  <si>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</si>
  <si>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</si>
  <si>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</si>
  <si>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</si>
  <si>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</si>
  <si>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</si>
  <si>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</si>
  <si>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</si>
  <si>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</si>
  <si>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</si>
  <si>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</si>
  <si>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</si>
  <si>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</si>
  <si>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</si>
  <si>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</si>
  <si>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</si>
  <si>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</si>
  <si>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</si>
  <si>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</si>
  <si>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</si>
  <si>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</si>
  <si>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</si>
  <si>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</si>
  <si>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</si>
  <si>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</si>
  <si>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</si>
  <si>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</si>
  <si>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</si>
  <si>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</si>
  <si>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</si>
  <si>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</si>
  <si>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</si>
  <si>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</si>
  <si>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</si>
  <si>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</si>
  <si>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</si>
  <si>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</si>
  <si>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</si>
  <si>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</si>
  <si>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</si>
  <si>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</si>
  <si>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</si>
  <si>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</si>
  <si>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</si>
  <si>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</si>
  <si>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</si>
  <si>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</si>
  <si>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</si>
  <si>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</si>
  <si>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</si>
  <si>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</si>
  <si>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</si>
  <si>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</si>
  <si>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</si>
  <si>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</si>
  <si>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</si>
  <si>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</si>
  <si>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</si>
  <si>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</si>
  <si>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</si>
  <si>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</si>
  <si>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</si>
  <si>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</si>
  <si>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</si>
  <si>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</si>
  <si>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</si>
  <si>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</si>
  <si>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</si>
  <si>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</si>
  <si>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</si>
  <si>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</si>
  <si>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</si>
  <si>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</si>
  <si>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</si>
  <si>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</si>
  <si>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</si>
  <si>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</si>
  <si>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</si>
  <si>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</si>
  <si>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</si>
  <si>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</si>
  <si>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</si>
  <si>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</si>
  <si>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</si>
  <si>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</si>
  <si>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</si>
  <si>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</si>
  <si>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</si>
  <si>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</si>
  <si>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</si>
  <si>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</si>
  <si>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</si>
  <si>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</si>
  <si>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</si>
  <si>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</si>
  <si>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</si>
  <si>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</si>
  <si>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</si>
  <si>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</si>
  <si>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</si>
  <si>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</si>
  <si>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</si>
  <si>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</si>
  <si>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</si>
  <si>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</si>
  <si>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</si>
  <si>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</si>
  <si>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</si>
  <si>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</si>
  <si>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</si>
  <si>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</si>
  <si>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</si>
  <si>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</si>
  <si>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</si>
  <si>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</si>
  <si>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</si>
  <si>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</si>
  <si>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</si>
  <si>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</si>
  <si>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</si>
  <si>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</si>
  <si>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</si>
  <si>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</si>
  <si>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</si>
  <si>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</si>
  <si>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</si>
  <si>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</si>
  <si>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</si>
  <si>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</si>
  <si>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</si>
  <si>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</si>
  <si>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</si>
  <si>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</si>
  <si>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</si>
  <si>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</si>
  <si>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</si>
  <si>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</si>
  <si>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</si>
  <si>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</si>
  <si>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</si>
  <si>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</si>
  <si>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</si>
  <si>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</si>
  <si>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</si>
  <si>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</si>
  <si>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</si>
  <si>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</si>
  <si>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</si>
  <si>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</si>
  <si>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</si>
  <si>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</si>
  <si>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</si>
  <si>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</si>
  <si>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</si>
  <si>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</si>
  <si>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</si>
  <si>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</si>
  <si>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</si>
  <si>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</si>
  <si>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</si>
  <si>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</si>
  <si>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</si>
  <si>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</si>
  <si>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</si>
  <si>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</si>
  <si>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</si>
  <si>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</si>
  <si>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</si>
  <si>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</si>
  <si>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</si>
  <si>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</si>
  <si>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</si>
  <si>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</si>
  <si>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</si>
  <si>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</si>
  <si>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</si>
  <si>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</si>
  <si>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</si>
  <si>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</si>
  <si>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</si>
  <si>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</si>
  <si>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</si>
  <si>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</si>
  <si>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</si>
  <si>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</si>
  <si>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</si>
  <si>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</si>
  <si>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</si>
  <si>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</si>
  <si>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</si>
  <si>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</si>
  <si>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</si>
  <si>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</si>
  <si>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</si>
  <si>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</si>
  <si>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</si>
  <si>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</si>
  <si>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</si>
  <si>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</si>
  <si>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</si>
  <si>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</si>
  <si>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</si>
  <si>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</si>
  <si>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</si>
  <si>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</si>
  <si>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</si>
  <si>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</si>
  <si>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</si>
  <si>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</si>
  <si>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</si>
  <si>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</si>
  <si>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</si>
  <si>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</si>
  <si>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</si>
  <si>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</si>
  <si>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</si>
  <si>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</si>
  <si>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</si>
  <si>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</si>
  <si>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</si>
  <si>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</si>
  <si>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</si>
  <si>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</si>
  <si>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</si>
  <si>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</si>
  <si>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</si>
  <si>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</si>
  <si>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</si>
  <si>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</si>
  <si>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</si>
  <si>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</si>
  <si>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</si>
  <si>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</si>
  <si>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</si>
  <si>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</si>
  <si>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</si>
  <si>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</si>
  <si>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</si>
  <si>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</si>
  <si>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</si>
  <si>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</si>
  <si>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</si>
  <si>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</si>
  <si>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</si>
  <si>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</si>
  <si>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</si>
  <si>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</si>
  <si>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</si>
  <si>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</si>
  <si>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</si>
  <si>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</si>
  <si>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</si>
  <si>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</si>
  <si>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</si>
  <si>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</si>
  <si>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</si>
  <si>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</si>
  <si>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</si>
  <si>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</si>
  <si>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</si>
  <si>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</si>
  <si>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</si>
  <si>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</si>
  <si>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</si>
  <si>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</si>
  <si>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</si>
  <si>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</si>
  <si>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</si>
  <si>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</si>
  <si>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</si>
  <si>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</si>
  <si>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</si>
  <si>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</si>
  <si>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</si>
  <si>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</si>
  <si>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</si>
  <si>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</si>
  <si>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</si>
  <si>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</si>
  <si>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</si>
  <si>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</si>
  <si>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</si>
  <si>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</si>
  <si>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</si>
  <si>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</si>
  <si>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</si>
  <si>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</si>
  <si>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</si>
  <si>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</si>
  <si>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</si>
  <si>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</si>
  <si>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</si>
  <si>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</si>
  <si>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</si>
  <si>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</si>
  <si>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</si>
  <si>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</si>
  <si>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</si>
  <si>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</si>
  <si>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</si>
  <si>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</si>
  <si>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</si>
  <si>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</si>
  <si>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</si>
  <si>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</si>
  <si>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</si>
  <si>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</si>
  <si>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</si>
  <si>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</si>
  <si>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</si>
  <si>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</si>
  <si>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</si>
  <si>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</si>
  <si>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</si>
  <si>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</si>
  <si>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</si>
  <si>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</si>
  <si>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</si>
  <si>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</si>
  <si>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</si>
  <si>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</si>
  <si>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</si>
  <si>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</si>
  <si>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</si>
  <si>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</si>
  <si>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</si>
  <si>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</si>
  <si>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</si>
  <si>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</si>
  <si>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</si>
  <si>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</si>
  <si>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</si>
  <si>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</si>
  <si>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</si>
  <si>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</si>
  <si>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</si>
  <si>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</si>
  <si>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</si>
  <si>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</si>
  <si>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</si>
  <si>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</si>
  <si>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</si>
  <si>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</si>
  <si>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</si>
  <si>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</si>
  <si>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</si>
  <si>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</si>
  <si>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</si>
  <si>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</si>
  <si>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</si>
  <si>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</si>
  <si>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</si>
  <si>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</si>
  <si>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</si>
  <si>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</si>
  <si>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</si>
  <si>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</si>
  <si>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</si>
  <si>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</si>
  <si>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</si>
  <si>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</si>
  <si>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</si>
  <si>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</si>
  <si>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</si>
  <si>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</si>
  <si>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</si>
  <si>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</si>
  <si>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</si>
  <si>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</si>
  <si>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</si>
  <si>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</si>
  <si>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</si>
  <si>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</si>
  <si>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</si>
  <si>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</si>
  <si>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</si>
  <si>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</si>
  <si>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</si>
  <si>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</si>
  <si>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</si>
  <si>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</si>
  <si>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</si>
  <si>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</si>
  <si>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</si>
  <si>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</si>
  <si>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</si>
  <si>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</si>
  <si>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</si>
  <si>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</si>
  <si>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</si>
  <si>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</si>
  <si>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</si>
  <si>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</si>
  <si>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</si>
  <si>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</si>
  <si>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</si>
  <si>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</si>
  <si>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</si>
  <si>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</si>
  <si>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</si>
  <si>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</si>
  <si>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</si>
  <si>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</si>
  <si>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</si>
  <si>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</si>
  <si>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</si>
  <si>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</si>
  <si>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</si>
  <si>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</si>
  <si>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</si>
  <si>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</si>
  <si>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</si>
  <si>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</si>
  <si>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</si>
  <si>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</si>
  <si>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</si>
  <si>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</si>
  <si>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</si>
  <si>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</si>
  <si>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</si>
  <si>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</si>
  <si>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</si>
  <si>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</si>
  <si>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</si>
  <si>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</si>
  <si>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</si>
  <si>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</si>
  <si>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</si>
  <si>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</si>
  <si>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</si>
  <si>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</si>
  <si>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</si>
  <si>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</si>
  <si>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</si>
  <si>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</si>
  <si>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</si>
  <si>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</si>
  <si>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</si>
  <si>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</si>
  <si>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</si>
  <si>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</si>
  <si>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</si>
  <si>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</si>
  <si>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</si>
  <si>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</si>
  <si>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</si>
  <si>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</si>
  <si>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</si>
  <si>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</si>
  <si>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</si>
  <si>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</si>
  <si>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</si>
  <si>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</si>
  <si>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</si>
  <si>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</si>
  <si>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</si>
  <si>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</si>
  <si>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</si>
  <si>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</si>
  <si>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</si>
  <si>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</si>
  <si>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</si>
  <si>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</si>
  <si>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</si>
  <si>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</si>
  <si>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</si>
  <si>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</si>
  <si>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</si>
  <si>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</si>
  <si>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</si>
  <si>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</si>
  <si>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</si>
  <si>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</si>
  <si>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</si>
  <si>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</si>
  <si>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</si>
  <si>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</si>
  <si>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</si>
  <si>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</si>
  <si>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</si>
  <si>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</si>
  <si>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</si>
  <si>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</si>
  <si>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</si>
  <si>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</si>
  <si>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</si>
  <si>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</si>
  <si>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</si>
  <si>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</si>
  <si>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</si>
  <si>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</si>
  <si>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</si>
  <si>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</si>
  <si>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</si>
  <si>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</si>
  <si>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</si>
  <si>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</si>
  <si>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</si>
  <si>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</si>
  <si>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</si>
  <si>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</si>
  <si>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</si>
  <si>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</si>
  <si>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</si>
  <si>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</si>
  <si>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</si>
  <si>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</si>
  <si>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</si>
  <si>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</si>
  <si>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</si>
  <si>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</si>
  <si>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</si>
  <si>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</si>
  <si>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</si>
  <si>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</si>
  <si>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</si>
  <si>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</si>
  <si>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</si>
  <si>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</si>
  <si>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</si>
  <si>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</si>
  <si>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</si>
  <si>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</si>
  <si>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</si>
  <si>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</si>
  <si>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</si>
  <si>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</si>
  <si>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</si>
  <si>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</si>
  <si>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</si>
  <si>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</si>
  <si>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</si>
  <si>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</si>
  <si>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</si>
  <si>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</si>
  <si>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</si>
  <si>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</si>
  <si>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</si>
  <si>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</si>
  <si>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</si>
  <si>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</si>
  <si>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</si>
  <si>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</si>
  <si>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</si>
  <si>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</si>
  <si>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</si>
  <si>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</si>
  <si>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</si>
  <si>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</si>
  <si>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</si>
  <si>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</si>
  <si>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</si>
  <si>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</si>
  <si>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</si>
  <si>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</si>
  <si>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</si>
  <si>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</si>
  <si>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</si>
  <si>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</si>
  <si>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</si>
  <si>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</si>
  <si>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</si>
  <si>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</si>
  <si>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</si>
  <si>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</si>
  <si>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</si>
  <si>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</si>
  <si>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</si>
  <si>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</si>
  <si>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</si>
  <si>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</si>
  <si>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</si>
  <si>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</si>
  <si>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</si>
  <si>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</si>
  <si>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</si>
  <si>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</si>
  <si>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</si>
  <si>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</si>
  <si>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</si>
  <si>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</si>
  <si>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</si>
  <si>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</si>
  <si>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</si>
  <si>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</si>
  <si>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</si>
  <si>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</si>
  <si>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</si>
  <si>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</si>
  <si>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</si>
  <si>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</si>
  <si>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</si>
  <si>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</si>
  <si>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</si>
  <si>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</si>
  <si>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</si>
  <si>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</si>
  <si>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</si>
  <si>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</si>
  <si>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</si>
  <si>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</si>
  <si>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</si>
  <si>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</si>
  <si>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</si>
  <si>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</si>
  <si>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</si>
  <si>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</si>
  <si>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</si>
  <si>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</si>
  <si>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</si>
  <si>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</si>
  <si>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</si>
  <si>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</si>
  <si>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</si>
  <si>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</si>
  <si>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</si>
  <si>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</si>
  <si>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</si>
  <si>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</si>
  <si>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</si>
  <si>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</si>
  <si>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</si>
  <si>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</si>
  <si>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</si>
  <si>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</si>
  <si>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</si>
  <si>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</si>
  <si>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</si>
  <si>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</si>
  <si>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</si>
  <si>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</si>
  <si>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</si>
  <si>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</si>
  <si>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</si>
  <si>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</si>
  <si>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</si>
  <si>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</si>
  <si>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</si>
  <si>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</si>
  <si>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</si>
  <si>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</si>
  <si>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</si>
  <si>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</si>
  <si>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</si>
  <si>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</si>
  <si>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</si>
  <si>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</si>
  <si>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</si>
  <si>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</si>
  <si>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</si>
  <si>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</si>
  <si>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</si>
  <si>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</si>
  <si>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</si>
  <si>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</si>
  <si>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</si>
  <si>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</si>
  <si>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</si>
  <si>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</si>
  <si>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</si>
  <si>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</si>
  <si>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</si>
  <si>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</si>
  <si>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</si>
  <si>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</si>
  <si>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</si>
  <si>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</si>
  <si>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</si>
  <si>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</si>
  <si>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</si>
  <si>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</si>
  <si>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</si>
  <si>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</si>
  <si>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</si>
  <si>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</si>
  <si>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</si>
  <si>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</si>
  <si>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</si>
  <si>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</si>
  <si>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</si>
  <si>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</si>
  <si>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</si>
  <si>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</si>
  <si>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</si>
  <si>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</si>
  <si>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</si>
  <si>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</si>
  <si>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</si>
  <si>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</si>
  <si>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</si>
  <si>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</si>
  <si>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</si>
  <si>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</si>
  <si>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</si>
  <si>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</si>
  <si>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</si>
  <si>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</si>
  <si>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</si>
  <si>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</si>
  <si>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</si>
  <si>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</si>
  <si>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</si>
  <si>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</si>
  <si>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</si>
  <si>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</si>
  <si>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</si>
  <si>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</si>
  <si>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</si>
  <si>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</si>
  <si>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</si>
  <si>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</si>
  <si>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</si>
  <si>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</si>
  <si>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</si>
  <si>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</si>
  <si>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</si>
  <si>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</si>
  <si>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</si>
  <si>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</si>
  <si>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</si>
  <si>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</si>
  <si>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</si>
  <si>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</si>
  <si>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</si>
  <si>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</si>
  <si>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</si>
  <si>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</si>
  <si>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</si>
  <si>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</si>
  <si>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</si>
  <si>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</si>
  <si>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</si>
  <si>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</si>
  <si>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</si>
  <si>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</si>
  <si>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</si>
  <si>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</si>
  <si>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</si>
  <si>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</si>
  <si>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</si>
  <si>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</si>
  <si>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</si>
  <si>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</si>
  <si>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</si>
  <si>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</si>
  <si>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</si>
  <si>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</si>
  <si>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</si>
  <si>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</si>
  <si>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</si>
  <si>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</si>
  <si>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</si>
  <si>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</si>
  <si>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</si>
  <si>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</si>
  <si>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</si>
  <si>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</si>
  <si>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</si>
  <si>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</si>
  <si>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</si>
  <si>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</si>
  <si>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</si>
  <si>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</si>
  <si>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</si>
  <si>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</si>
  <si>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</si>
  <si>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</si>
  <si>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</si>
  <si>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</si>
  <si>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</si>
  <si>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</si>
  <si>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</si>
  <si>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</si>
  <si>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</si>
  <si>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</si>
  <si>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</si>
  <si>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</si>
  <si>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</si>
  <si>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</si>
  <si>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</si>
  <si>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</si>
  <si>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</si>
  <si>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</si>
  <si>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</si>
  <si>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</si>
  <si>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</si>
  <si>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</si>
  <si>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</si>
  <si>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</si>
  <si>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</si>
  <si>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</si>
  <si>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</si>
  <si>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</si>
  <si>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</si>
  <si>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</si>
  <si>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</si>
  <si>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</si>
  <si>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</si>
  <si>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</si>
  <si>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</si>
  <si>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</si>
  <si>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</si>
  <si>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</si>
  <si>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</si>
  <si>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</si>
  <si>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</si>
  <si>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</si>
  <si>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</si>
  <si>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</si>
  <si>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</si>
  <si>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</si>
  <si>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</si>
  <si>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</si>
  <si>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</si>
  <si>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</si>
  <si>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</si>
  <si>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</si>
  <si>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</si>
  <si>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</si>
  <si>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</si>
  <si>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</si>
  <si>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</si>
  <si>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</si>
  <si>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</si>
  <si>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</si>
  <si>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</si>
  <si>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</si>
  <si>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</si>
  <si>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</si>
  <si>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</si>
  <si>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</si>
  <si>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</si>
  <si>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</si>
  <si>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</si>
  <si>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</si>
  <si>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</si>
  <si>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</si>
  <si>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</si>
  <si>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</si>
  <si>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</si>
  <si>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</si>
  <si>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</si>
  <si>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</si>
  <si>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</si>
  <si>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</si>
  <si>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</si>
  <si>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</si>
  <si>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</si>
  <si>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</si>
  <si>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</si>
  <si>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</si>
  <si>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</si>
  <si>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</si>
  <si>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</si>
  <si>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</si>
  <si>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</si>
  <si>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</si>
  <si>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</si>
  <si>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</si>
  <si>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</si>
  <si>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</si>
  <si>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</si>
  <si>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</si>
  <si>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</si>
  <si>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</si>
  <si>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</si>
  <si>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</si>
  <si>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</si>
  <si>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</si>
  <si>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</si>
  <si>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</si>
  <si>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</si>
  <si>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</si>
  <si>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</si>
  <si>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</si>
  <si>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</si>
  <si>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</si>
  <si>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</si>
  <si>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</si>
  <si>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</si>
  <si>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</si>
  <si>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</si>
  <si>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</si>
  <si>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</si>
  <si>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</si>
  <si>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</si>
  <si>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</si>
  <si>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</si>
  <si>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</si>
  <si>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</si>
  <si>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</si>
  <si>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</si>
  <si>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</si>
  <si>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</si>
  <si>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</si>
  <si>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</si>
  <si>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</si>
  <si>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</si>
  <si>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</si>
  <si>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</si>
  <si>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</si>
  <si>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</si>
  <si>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</si>
  <si>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</si>
  <si>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</si>
  <si>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</si>
  <si>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</si>
  <si>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</si>
  <si>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</si>
  <si>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</si>
  <si>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</si>
  <si>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</si>
  <si>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</si>
  <si>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</si>
  <si>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</si>
  <si>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</si>
  <si>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</si>
  <si>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</si>
  <si>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</si>
  <si>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</si>
  <si>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</si>
  <si>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</si>
  <si>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</si>
  <si>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</si>
  <si>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</si>
  <si>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</si>
  <si>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</si>
  <si>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</si>
  <si>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</si>
  <si>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</si>
  <si>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</si>
  <si>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</si>
  <si>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</si>
  <si>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</si>
  <si>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</si>
  <si>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</si>
  <si>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</si>
  <si>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</si>
  <si>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</si>
  <si>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</si>
  <si>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</si>
  <si>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</si>
  <si>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</si>
  <si>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</si>
  <si>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</si>
  <si>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</si>
  <si>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</si>
  <si>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</si>
  <si>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</si>
  <si>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</si>
  <si>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</si>
  <si>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</si>
  <si>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</si>
  <si>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</si>
  <si>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</si>
  <si>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</si>
  <si>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</si>
  <si>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</si>
  <si>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</si>
  <si>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</si>
  <si>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</si>
  <si>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</si>
  <si>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</si>
  <si>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</si>
  <si>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</si>
  <si>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</si>
  <si>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</si>
  <si>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</si>
  <si>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</si>
  <si>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</si>
  <si>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</si>
  <si>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</si>
  <si>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</si>
  <si>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</si>
  <si>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</si>
  <si>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</si>
  <si>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</si>
  <si>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</si>
  <si>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</si>
  <si>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</si>
  <si>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</si>
  <si>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</si>
  <si>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</si>
  <si>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</si>
  <si>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</si>
  <si>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</si>
  <si>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</si>
  <si>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</si>
  <si>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</si>
  <si>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</si>
  <si>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</si>
  <si>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</si>
  <si>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</si>
  <si>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</si>
  <si>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</si>
  <si>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</si>
  <si>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</si>
  <si>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</si>
  <si>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</si>
  <si>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</si>
  <si>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</si>
  <si>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</si>
  <si>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</si>
  <si>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</si>
  <si>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</si>
  <si>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</si>
  <si>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</si>
  <si>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</si>
  <si>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</si>
  <si>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</si>
  <si>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</si>
  <si>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</si>
  <si>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</si>
  <si>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</si>
  <si>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</si>
  <si>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</si>
  <si>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</si>
  <si>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</si>
  <si>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</si>
  <si>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</si>
  <si>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</si>
  <si>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</si>
  <si>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</si>
  <si>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</si>
  <si>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</si>
  <si>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</si>
  <si>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</si>
  <si>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</si>
  <si>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</si>
  <si>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</si>
  <si>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</si>
  <si>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</si>
  <si>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</si>
  <si>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</si>
  <si>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</si>
  <si>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</si>
  <si>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</si>
  <si>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</si>
  <si>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</si>
  <si>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</si>
  <si>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</si>
  <si>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</si>
  <si>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</si>
  <si>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</si>
  <si>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</si>
  <si>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</si>
  <si>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</si>
  <si>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</si>
  <si>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</si>
  <si>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</si>
  <si>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</si>
  <si>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</si>
  <si>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</si>
  <si>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</si>
  <si>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</si>
  <si>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</si>
  <si>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</si>
  <si>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</si>
  <si>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</si>
  <si>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</si>
  <si>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</si>
  <si>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</si>
  <si>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</si>
  <si>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</si>
  <si>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</si>
  <si>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</si>
  <si>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</si>
  <si>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</si>
  <si>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</si>
  <si>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</si>
  <si>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</si>
  <si>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</si>
  <si>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</si>
  <si>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</si>
  <si>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</si>
  <si>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</si>
  <si>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</si>
  <si>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</si>
  <si>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</si>
  <si>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</si>
  <si>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</si>
  <si>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</si>
  <si>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</si>
  <si>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</si>
  <si>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</si>
  <si>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</si>
  <si>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</si>
  <si>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</si>
  <si>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</si>
  <si>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</si>
  <si>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</si>
  <si>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</si>
  <si>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</si>
  <si>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</si>
  <si>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</si>
  <si>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</si>
  <si>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</si>
  <si>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</si>
  <si>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</si>
  <si>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</si>
  <si>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</si>
  <si>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</si>
  <si>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</si>
  <si>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</si>
  <si>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</si>
  <si>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</si>
  <si>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</si>
  <si>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</si>
  <si>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</si>
  <si>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</si>
  <si>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</si>
  <si>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</si>
  <si>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</si>
  <si>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</si>
  <si>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</si>
  <si>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</si>
  <si>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</si>
  <si>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</si>
  <si>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</si>
  <si>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</si>
  <si>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</si>
  <si>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</si>
  <si>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</si>
  <si>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</si>
  <si>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</si>
  <si>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</si>
  <si>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</si>
  <si>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</si>
  <si>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</si>
  <si>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</si>
  <si>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</si>
  <si>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</si>
  <si>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</si>
  <si>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</si>
  <si>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</si>
  <si>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</si>
  <si>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</si>
  <si>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</si>
  <si>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</si>
  <si>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</si>
  <si>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</si>
  <si>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</si>
  <si>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</si>
  <si>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</si>
  <si>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</si>
  <si>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</si>
  <si>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</si>
  <si>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</si>
  <si>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</si>
  <si>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</si>
  <si>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</si>
  <si>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</si>
  <si>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</si>
  <si>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</si>
  <si>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</si>
  <si>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</si>
  <si>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</si>
  <si>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</si>
  <si>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</si>
  <si>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</si>
  <si>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</si>
  <si>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</si>
  <si>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</si>
  <si>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</si>
  <si>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</si>
  <si>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</si>
  <si>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</si>
  <si>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</si>
  <si>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</si>
  <si>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</si>
  <si>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</si>
  <si>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</si>
  <si>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</si>
  <si>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</si>
  <si>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</si>
  <si>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</si>
  <si>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</si>
  <si>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</si>
  <si>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</si>
  <si>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</si>
  <si>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</si>
  <si>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</si>
  <si>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</si>
  <si>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</si>
  <si>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</si>
  <si>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</si>
  <si>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</si>
  <si>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</si>
  <si>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</si>
  <si>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</si>
  <si>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</si>
  <si>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</si>
  <si>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</si>
  <si>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</si>
  <si>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</si>
  <si>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</si>
  <si>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</si>
  <si>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</si>
  <si>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</si>
  <si>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</si>
  <si>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</si>
  <si>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</si>
  <si>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</si>
  <si>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</si>
  <si>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</si>
  <si>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</si>
  <si>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</si>
  <si>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</si>
  <si>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</si>
  <si>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</si>
  <si>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</si>
  <si>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</si>
  <si>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</si>
  <si>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</si>
  <si>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</si>
  <si>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</si>
  <si>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</si>
  <si>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BSLNIFTY</t>
  </si>
  <si>
    <t>INF209K01IR4</t>
  </si>
  <si>
    <t>SHYAMTEL</t>
  </si>
  <si>
    <t>INE635A01023</t>
  </si>
  <si>
    <t>LIQUIDETF</t>
  </si>
  <si>
    <t>INF740KA1EU7</t>
  </si>
  <si>
    <t>INE092B01025</t>
  </si>
  <si>
    <t>STINDIA</t>
  </si>
  <si>
    <t>INE090C01019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</si>
  <si>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</si>
  <si>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</si>
  <si>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</si>
  <si>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</si>
  <si>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</si>
  <si>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</si>
  <si>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</si>
  <si>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</si>
  <si>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</si>
  <si>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</si>
  <si>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</si>
  <si>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</si>
  <si>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</si>
  <si>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</si>
  <si>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</si>
  <si>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</si>
  <si>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</si>
  <si>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</si>
  <si>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</si>
  <si>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RRSLGETF</t>
  </si>
  <si>
    <t>INF204KB1882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</si>
  <si>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</si>
  <si>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</si>
  <si>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</si>
  <si>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</si>
  <si>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</si>
  <si>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</si>
  <si>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</si>
  <si>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</si>
  <si>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</si>
  <si>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</si>
  <si>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</si>
  <si>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</si>
  <si>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RELDIVOPP</t>
  </si>
  <si>
    <t>INF204KA1MS3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</si>
  <si>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</si>
  <si>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</si>
  <si>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</si>
  <si>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</si>
  <si>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</si>
  <si>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</si>
  <si>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</si>
  <si>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AXISNIFTY</t>
  </si>
  <si>
    <t>INF846K01ZL0</t>
  </si>
  <si>
    <t>INE602A01023</t>
  </si>
  <si>
    <t>SEQUENT</t>
  </si>
  <si>
    <t>INE807F01027</t>
  </si>
  <si>
    <t>JTEKTINDIA</t>
  </si>
  <si>
    <t>UNITEDTEA</t>
  </si>
  <si>
    <t>INE458F01011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</si>
  <si>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</si>
  <si>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</si>
  <si>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</si>
  <si>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</si>
  <si>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</si>
  <si>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</si>
  <si>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</si>
  <si>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</si>
  <si>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</si>
  <si>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</si>
  <si>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</si>
  <si>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</si>
  <si>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</si>
  <si>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</si>
  <si>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</si>
  <si>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</si>
  <si>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</si>
  <si>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</si>
  <si>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</si>
  <si>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</si>
  <si>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</si>
  <si>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</si>
  <si>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</si>
  <si>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</si>
  <si>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</si>
  <si>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</si>
  <si>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</si>
  <si>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</si>
  <si>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</si>
  <si>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</si>
  <si>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HINDSYNTEX</t>
  </si>
  <si>
    <t>INE155B01012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</si>
  <si>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</si>
  <si>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</si>
  <si>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</si>
  <si>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</si>
  <si>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</si>
  <si>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</si>
  <si>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</si>
  <si>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</si>
  <si>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</si>
  <si>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</si>
  <si>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</si>
  <si>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</si>
  <si>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</si>
  <si>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</si>
  <si>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</si>
  <si>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</si>
  <si>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</si>
  <si>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</si>
  <si>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</si>
  <si>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</si>
  <si>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</si>
  <si>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</si>
  <si>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</si>
  <si>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</si>
  <si>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</si>
  <si>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</si>
  <si>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</si>
  <si>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</si>
  <si>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</si>
  <si>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</si>
  <si>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</si>
  <si>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</si>
  <si>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</si>
  <si>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</si>
  <si>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</si>
  <si>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</si>
  <si>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</si>
  <si>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</si>
  <si>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</si>
  <si>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</si>
  <si>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</si>
  <si>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</si>
  <si>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</si>
  <si>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</si>
  <si>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</si>
  <si>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</si>
  <si>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</si>
  <si>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</si>
  <si>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</si>
  <si>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</si>
  <si>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</si>
  <si>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</si>
  <si>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</si>
  <si>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</si>
  <si>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</si>
  <si>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</si>
  <si>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</si>
  <si>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</si>
  <si>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</si>
  <si>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</si>
  <si>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980-990</t>
  </si>
  <si>
    <t>3PLAND</t>
  </si>
  <si>
    <t>INF109KB10T8</t>
  </si>
  <si>
    <t>PRSMJOHNSN</t>
  </si>
  <si>
    <t>HITECH</t>
  </si>
  <si>
    <t>INE106T01017</t>
  </si>
  <si>
    <t>270-272</t>
  </si>
  <si>
    <t>GITANJALI</t>
  </si>
  <si>
    <t>KHAITANLTD</t>
  </si>
  <si>
    <t>INE731C01018</t>
  </si>
  <si>
    <t>PRECOT</t>
  </si>
  <si>
    <t>INE283A01014</t>
  </si>
  <si>
    <t>VAKRANGEE</t>
  </si>
  <si>
    <t>BRFL</t>
  </si>
  <si>
    <t>JBFIND</t>
  </si>
  <si>
    <t>SHAASTRA SECURITIES TRADING PRIVATE LIMITED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</si>
  <si>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</si>
  <si>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</si>
  <si>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</si>
  <si>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</si>
  <si>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</si>
  <si>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</si>
  <si>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</si>
  <si>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</si>
  <si>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</si>
  <si>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ALPSINDUS</t>
  </si>
  <si>
    <t>INE093B01015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</si>
  <si>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</si>
  <si>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</si>
  <si>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</si>
  <si>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</si>
  <si>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</si>
  <si>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</si>
  <si>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</si>
  <si>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</si>
  <si>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</si>
  <si>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</si>
  <si>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</si>
  <si>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</si>
  <si>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</si>
  <si>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</si>
  <si>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</si>
  <si>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</si>
  <si>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</si>
  <si>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</si>
  <si>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</si>
  <si>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</si>
  <si>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</si>
  <si>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</si>
  <si>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</si>
  <si>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</si>
  <si>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</si>
  <si>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</si>
  <si>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</si>
  <si>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</si>
  <si>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</si>
  <si>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</si>
  <si>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BLBLIMITED</t>
  </si>
  <si>
    <t>INE791A01024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</si>
  <si>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</si>
  <si>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</si>
  <si>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</si>
  <si>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</si>
  <si>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</si>
  <si>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</si>
  <si>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</si>
  <si>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</si>
  <si>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</si>
  <si>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</si>
  <si>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</si>
  <si>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</si>
  <si>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</si>
  <si>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</si>
  <si>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</si>
  <si>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</si>
  <si>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</si>
  <si>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</si>
  <si>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</si>
  <si>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</si>
  <si>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</si>
  <si>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</si>
  <si>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</si>
  <si>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</si>
  <si>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</si>
  <si>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</si>
  <si>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</si>
  <si>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</si>
  <si>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</si>
  <si>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</si>
  <si>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</si>
  <si>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ESL</t>
  </si>
  <si>
    <t>INE481K01013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</si>
  <si>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</si>
  <si>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</si>
  <si>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</si>
  <si>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</si>
  <si>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</si>
  <si>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</si>
  <si>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</si>
  <si>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</si>
  <si>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</si>
  <si>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GREENFIRE</t>
  </si>
  <si>
    <t>INE217G01027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</si>
  <si>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</si>
  <si>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</si>
  <si>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</si>
  <si>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</si>
  <si>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</si>
  <si>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</si>
  <si>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</si>
  <si>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</si>
  <si>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</si>
  <si>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</si>
  <si>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</si>
  <si>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</si>
  <si>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</si>
  <si>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</si>
  <si>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</si>
  <si>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</si>
  <si>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</si>
  <si>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</si>
  <si>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</si>
  <si>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</si>
  <si>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</si>
  <si>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</si>
  <si>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</si>
  <si>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</si>
  <si>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</si>
  <si>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</si>
  <si>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</si>
  <si>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KREBSBIO</t>
  </si>
  <si>
    <t>INE268B01013</t>
  </si>
  <si>
    <t>KSERASERA</t>
  </si>
  <si>
    <t>INE216D01026</t>
  </si>
  <si>
    <t>LFIC</t>
  </si>
  <si>
    <t>INE850E01012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</si>
  <si>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</si>
  <si>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</si>
  <si>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</si>
  <si>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</si>
  <si>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</si>
  <si>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</si>
  <si>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</si>
  <si>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</si>
  <si>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</si>
  <si>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</si>
  <si>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</si>
  <si>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</si>
  <si>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</si>
  <si>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</si>
  <si>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</si>
  <si>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</si>
  <si>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</si>
  <si>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</si>
  <si>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</si>
  <si>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</si>
  <si>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</si>
  <si>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</si>
  <si>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</si>
  <si>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</si>
  <si>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PILANIINVS</t>
  </si>
  <si>
    <t>INE417C01014</t>
  </si>
  <si>
    <t>PKTEA</t>
  </si>
  <si>
    <t>INE431F01018</t>
  </si>
  <si>
    <t>PRAXIS</t>
  </si>
  <si>
    <t>INE546Y01022</t>
  </si>
  <si>
    <t>RAJRAYON</t>
  </si>
  <si>
    <t>INE533D01024</t>
  </si>
  <si>
    <t>RAMGOPOLY</t>
  </si>
  <si>
    <t>INE410D01017</t>
  </si>
  <si>
    <t>RAMSARUP</t>
  </si>
  <si>
    <t>INE005D01015</t>
  </si>
  <si>
    <t>REGENCERAM</t>
  </si>
  <si>
    <t>INE277C01012</t>
  </si>
  <si>
    <t>RUCHINFRA</t>
  </si>
  <si>
    <t>INE413B01023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</si>
  <si>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</si>
  <si>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</si>
  <si>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</si>
  <si>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</si>
  <si>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</si>
  <si>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</si>
  <si>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</si>
  <si>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</si>
  <si>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</si>
  <si>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</si>
  <si>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SORILHOLD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</si>
  <si>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</si>
  <si>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</si>
  <si>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</si>
  <si>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</si>
  <si>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</si>
  <si>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</si>
  <si>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</si>
  <si>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</si>
  <si>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</si>
  <si>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</si>
  <si>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</si>
  <si>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</si>
  <si>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</si>
  <si>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</si>
  <si>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</si>
  <si>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TANTIACONS</t>
  </si>
  <si>
    <t>INE388G01018</t>
  </si>
  <si>
    <t>TERASOFT</t>
  </si>
  <si>
    <t>INE482B01010</t>
  </si>
  <si>
    <t>TIJARIA</t>
  </si>
  <si>
    <t>INE440L01017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</si>
  <si>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</si>
  <si>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</si>
  <si>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</si>
  <si>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</si>
  <si>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</si>
  <si>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</si>
  <si>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</si>
  <si>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</si>
  <si>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</si>
  <si>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WIPL</t>
  </si>
  <si>
    <t>INE215F01023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</si>
  <si>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</si>
  <si>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</si>
  <si>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</si>
  <si>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</si>
  <si>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</si>
  <si>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</si>
  <si>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</si>
  <si>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</si>
  <si>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</si>
  <si>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</si>
  <si>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ICICI500</t>
  </si>
  <si>
    <t>INF109KC1CZ3</t>
  </si>
  <si>
    <t>JINDCOT</t>
  </si>
  <si>
    <t>INE904J01016</t>
  </si>
  <si>
    <t>SITASHREE</t>
  </si>
  <si>
    <t>INE686I01011</t>
  </si>
  <si>
    <t>285-290</t>
  </si>
  <si>
    <t>PIRPHYTO</t>
  </si>
  <si>
    <t>INE122J01015</t>
  </si>
  <si>
    <t>INDOSTAR</t>
  </si>
  <si>
    <t>IMPEXFERRO</t>
  </si>
  <si>
    <t>INE691G01015</t>
  </si>
  <si>
    <t>INE896L01010</t>
  </si>
  <si>
    <t>PREMIERPOL</t>
  </si>
  <si>
    <t>INE309M01012</t>
  </si>
  <si>
    <t>EQ30</t>
  </si>
  <si>
    <t>INF754K01EM9</t>
  </si>
  <si>
    <t>WINSOME</t>
  </si>
  <si>
    <t>INE784B01035</t>
  </si>
  <si>
    <t>Justdial Ltd.</t>
  </si>
  <si>
    <t>RELCNX100</t>
  </si>
  <si>
    <t>INF204K014N5</t>
  </si>
  <si>
    <t>TECHIN</t>
  </si>
  <si>
    <t>INE778A01021</t>
  </si>
  <si>
    <t>8850-8900</t>
  </si>
  <si>
    <t>INE666D01022</t>
  </si>
  <si>
    <t>WELINV</t>
  </si>
  <si>
    <t>INE389K01018</t>
  </si>
  <si>
    <t>1620-1640</t>
  </si>
  <si>
    <t>575-580</t>
  </si>
  <si>
    <t>600-610</t>
  </si>
  <si>
    <t>960-970</t>
  </si>
  <si>
    <t>GOLDENTOBC</t>
  </si>
  <si>
    <t>INE973A01010</t>
  </si>
  <si>
    <t>MRO-TEK</t>
  </si>
  <si>
    <t>INE398B01018</t>
  </si>
  <si>
    <t>NORBTEAEXP</t>
  </si>
  <si>
    <t>INE369C01017</t>
  </si>
  <si>
    <t>Loss of Rs.12/-</t>
  </si>
  <si>
    <t>415-405</t>
  </si>
  <si>
    <t>268-272</t>
  </si>
  <si>
    <t>380-388</t>
  </si>
  <si>
    <t>289-291</t>
  </si>
  <si>
    <t>305-310</t>
  </si>
  <si>
    <t>830-840</t>
  </si>
  <si>
    <t>495-500</t>
  </si>
  <si>
    <t>BSLGOLDETF</t>
  </si>
  <si>
    <t>INF209K01HT2</t>
  </si>
  <si>
    <t>NIFTYEES</t>
  </si>
  <si>
    <t>INF754K01EK3</t>
  </si>
  <si>
    <t>NKIND</t>
  </si>
  <si>
    <t>INE542C01019</t>
  </si>
  <si>
    <t>PRADIP</t>
  </si>
  <si>
    <t>INE495J01015</t>
  </si>
  <si>
    <t>IITL</t>
  </si>
  <si>
    <t>INE886A01014</t>
  </si>
  <si>
    <t>PAEL</t>
  </si>
  <si>
    <t>INE766A01018</t>
  </si>
  <si>
    <t>TCIDEVELOP</t>
  </si>
  <si>
    <t>INE662L01016</t>
  </si>
  <si>
    <t>TULSI</t>
  </si>
  <si>
    <t>INE474I01012</t>
  </si>
  <si>
    <t>UTINIFTETF</t>
  </si>
  <si>
    <t>INF789FB1X41</t>
  </si>
  <si>
    <t xml:space="preserve"> Profit of Rs.282.5/-</t>
  </si>
  <si>
    <t xml:space="preserve"> Profit of Rs.10/-</t>
  </si>
  <si>
    <t xml:space="preserve"> Profit of Rs.12.5/-</t>
  </si>
  <si>
    <t xml:space="preserve">HINDALCO </t>
  </si>
  <si>
    <t>590-600</t>
  </si>
  <si>
    <t>700-704</t>
  </si>
  <si>
    <t>750-760</t>
  </si>
  <si>
    <t xml:space="preserve"> Profit of Rs.52.5/-</t>
  </si>
  <si>
    <t>Loss of Rs.210/-</t>
  </si>
  <si>
    <t>AGIIL</t>
  </si>
  <si>
    <t>CROSSLAND TRADING CO</t>
  </si>
  <si>
    <t xml:space="preserve">Retail Research Technical Calls &amp; Fundamental Performance Report for the month of June -2018 </t>
  </si>
  <si>
    <t>ARIHANT</t>
  </si>
  <si>
    <t>INE413D01011</t>
  </si>
  <si>
    <t>DELTAMAGNT</t>
  </si>
  <si>
    <t>INE393A01011</t>
  </si>
  <si>
    <t>EUROTEXIND</t>
  </si>
  <si>
    <t>INE022C01012</t>
  </si>
  <si>
    <t>JAINSTUDIO</t>
  </si>
  <si>
    <t>INE486B01011</t>
  </si>
  <si>
    <t>SHARIABEES</t>
  </si>
  <si>
    <t>INF732E01128</t>
  </si>
  <si>
    <t xml:space="preserve"> Profit of Rs.7/-</t>
  </si>
  <si>
    <t>Loss of Rs.15/-</t>
  </si>
  <si>
    <t>220-222</t>
  </si>
  <si>
    <t>235-240</t>
  </si>
  <si>
    <t>2875-2895</t>
  </si>
  <si>
    <t>3170-3200</t>
  </si>
  <si>
    <t xml:space="preserve"> Profit of Rs.18/-</t>
  </si>
  <si>
    <t>Loss of Rs.24/-</t>
  </si>
  <si>
    <t>B M TRADERS</t>
  </si>
  <si>
    <t>SUULD</t>
  </si>
  <si>
    <t>Suumaya Lifestyle Limited</t>
  </si>
  <si>
    <t>ARENTERP</t>
  </si>
  <si>
    <t>INE610C01014</t>
  </si>
  <si>
    <t>CRMFGETF</t>
  </si>
  <si>
    <t>INF760K01BR1</t>
  </si>
  <si>
    <t>266-262</t>
  </si>
  <si>
    <t xml:space="preserve"> Profit of Rs.9/-</t>
  </si>
  <si>
    <t>LT June Fut</t>
  </si>
  <si>
    <t>1330-1320</t>
  </si>
  <si>
    <t xml:space="preserve"> Profit of Rs.4.5/-</t>
  </si>
  <si>
    <t>785-790</t>
  </si>
  <si>
    <t>368-365</t>
  </si>
  <si>
    <t xml:space="preserve"> Profit of Rs.4/-</t>
  </si>
  <si>
    <t>Loss of Rs.3.5/-</t>
  </si>
  <si>
    <t>170-172</t>
  </si>
  <si>
    <t>ASIANPAINT JUN FUT</t>
  </si>
  <si>
    <t>1310-1320</t>
  </si>
  <si>
    <t xml:space="preserve">TECHM </t>
  </si>
  <si>
    <t>680-670</t>
  </si>
  <si>
    <t>Loss of Rs.35/-</t>
  </si>
  <si>
    <t>AMFL</t>
  </si>
  <si>
    <t>SAGAR RAJESHBHAI JHAVERI</t>
  </si>
  <si>
    <t>ARIHANTINS</t>
  </si>
  <si>
    <t>TAHL</t>
  </si>
  <si>
    <t>RASHMI SATENDRA NEGI</t>
  </si>
  <si>
    <t>DSML</t>
  </si>
  <si>
    <t>Debock Sale Marketing Ltd</t>
  </si>
  <si>
    <t>LATTEYS</t>
  </si>
  <si>
    <t>Latteys Industries Ltd</t>
  </si>
  <si>
    <t>PURITY TRADEMAX LLP</t>
  </si>
  <si>
    <t>Reliance Comm. Ltd.</t>
  </si>
  <si>
    <t>NNM SECURITIES PVT. LTD.</t>
  </si>
  <si>
    <t>JAIN PRAVINKUMAR INDIRA</t>
  </si>
  <si>
    <t>RAM BALLABH KATTA</t>
  </si>
  <si>
    <t>DCMFINSERV</t>
  </si>
  <si>
    <t>INE891B01012</t>
  </si>
  <si>
    <t>HAVISHA</t>
  </si>
  <si>
    <t>INE293B01029</t>
  </si>
  <si>
    <t>LICNETFSEN</t>
  </si>
  <si>
    <t>INF767K01OT5</t>
  </si>
  <si>
    <t>LICNFNHGP</t>
  </si>
  <si>
    <t>INF767K01PC8</t>
  </si>
  <si>
    <t>QNIFTY</t>
  </si>
  <si>
    <t>INF082J01028</t>
  </si>
  <si>
    <t>RELNV20</t>
  </si>
  <si>
    <t>INF204KA17D8</t>
  </si>
  <si>
    <t>TNTELE</t>
  </si>
  <si>
    <t>INE141D01018</t>
  </si>
  <si>
    <t>UMESLTD</t>
  </si>
  <si>
    <t>INE240C01028</t>
  </si>
  <si>
    <t>UTISENSETF</t>
  </si>
  <si>
    <t>INF789FB1X58</t>
  </si>
  <si>
    <t xml:space="preserve"> Loss of Rs.21.5/-</t>
  </si>
  <si>
    <t>Loss of Rs.19.50/-</t>
  </si>
  <si>
    <t xml:space="preserve"> Profit of Rs.21.75/-</t>
  </si>
  <si>
    <t xml:space="preserve"> Profit of Rs.5.75/-</t>
  </si>
  <si>
    <t>ACC JUN FUT</t>
  </si>
  <si>
    <t>1320-1330</t>
  </si>
  <si>
    <t xml:space="preserve"> Profit of Rs.14.50/-</t>
  </si>
  <si>
    <t>967-972</t>
  </si>
  <si>
    <t xml:space="preserve"> Profit of Rs.19.50/-</t>
  </si>
  <si>
    <t>JASPREET KAUR</t>
  </si>
  <si>
    <t>HAVELI INDIA LTD</t>
  </si>
  <si>
    <t>SEJAL ULLAS SHAH</t>
  </si>
  <si>
    <t>NIRMALABEN ANANTRAI DOSHI</t>
  </si>
  <si>
    <t>BHUMIBEN DHARMESHBHAI DOSHI</t>
  </si>
  <si>
    <t>BCP</t>
  </si>
  <si>
    <t>KAMAL BABULAL AGARWAL</t>
  </si>
  <si>
    <t>MANISH RAMESHBHAI VYAS</t>
  </si>
  <si>
    <t>CLLIMITED</t>
  </si>
  <si>
    <t>ADSERVE ADVISORY AND CONSULTANCY SERVICES PRIVATE LIMITED</t>
  </si>
  <si>
    <t>CTL</t>
  </si>
  <si>
    <t>SHRESTH BANSAL</t>
  </si>
  <si>
    <t>LOPA SAUMIL BHAVNAGARI</t>
  </si>
  <si>
    <t>VISHWAMURTE TRAD INVEST PE LTD</t>
  </si>
  <si>
    <t>FIBERWEB</t>
  </si>
  <si>
    <t>VORA FINANCIAL SERVICES PRIVATE LIMITED</t>
  </si>
  <si>
    <t>FLORACORP</t>
  </si>
  <si>
    <t>DHIRAJLAL CHAUDHARI</t>
  </si>
  <si>
    <t>GARVIND</t>
  </si>
  <si>
    <t>NEELAM JAIN</t>
  </si>
  <si>
    <t>ATUL MITTAL</t>
  </si>
  <si>
    <t>MORGAN STANLEY (FRANCE) S.A.S.</t>
  </si>
  <si>
    <t>NGIL</t>
  </si>
  <si>
    <t>PRADEEP OMPRAKASH PANJWANI</t>
  </si>
  <si>
    <t>BHAVIK PRADEEP PANJWANI</t>
  </si>
  <si>
    <t>RIBATEX</t>
  </si>
  <si>
    <t>SITA RAM (HUF)</t>
  </si>
  <si>
    <t>ELARA INDIA OPPORTUNITIES FUND LIMITED</t>
  </si>
  <si>
    <t>SBL</t>
  </si>
  <si>
    <t>GAJERA GHANSHYAM KALUBHAI HUF</t>
  </si>
  <si>
    <t>CHIRAG NARENDRA MODH</t>
  </si>
  <si>
    <t>RAHAT HUSAIN MOHAMED YUNUS ANSARI</t>
  </si>
  <si>
    <t>MAROOF MEHBOOB KHAN</t>
  </si>
  <si>
    <t>BP COMTRADE PVT LTD</t>
  </si>
  <si>
    <t>YOGYA</t>
  </si>
  <si>
    <t>HETAL HARDIK MITHANI</t>
  </si>
  <si>
    <t>MILY MILAN MITHANI</t>
  </si>
  <si>
    <t>POOJA BHAVESH BHAGDEV</t>
  </si>
  <si>
    <t>ATUL KANTILAL SHAH</t>
  </si>
  <si>
    <t>RAJIV GUPTA</t>
  </si>
  <si>
    <t>Atlanta  Limited</t>
  </si>
  <si>
    <t>Balrampur Chini Mills</t>
  </si>
  <si>
    <t>QE SECURITIES</t>
  </si>
  <si>
    <t>JHAVERI TRADING AND INVESTMENT PVT LTD</t>
  </si>
  <si>
    <t>ORANGE MIST PRODUCTIONS PRIVATE LIMITED</t>
  </si>
  <si>
    <t>ZUBER TRADING LLP</t>
  </si>
  <si>
    <t>GSS Infotech Limited</t>
  </si>
  <si>
    <t>AMBIKA KAPUR</t>
  </si>
  <si>
    <t>Lasa Supergenerics Ltd</t>
  </si>
  <si>
    <t>BP FINTRADE PRIVATE LIMITED</t>
  </si>
  <si>
    <t>ASHISHKUMAR JASVANTLAL SHAH</t>
  </si>
  <si>
    <t>ROHIT VALLABHBHAI VASANI</t>
  </si>
  <si>
    <t>SHITAL ASHISHKUMAR SHAH</t>
  </si>
  <si>
    <t>ADROIT FINANCIAL SERVICES PRIVATE LIMITED</t>
  </si>
  <si>
    <t>ADROIT SHARE &amp; STOCK BROKER PVT. LTD.</t>
  </si>
  <si>
    <t>Sumeet Ind Limited</t>
  </si>
  <si>
    <t>MYSTIQUE MEDIA PRIVATE LIMITED .</t>
  </si>
  <si>
    <t>SRICHAND VALIRAM KATARIA (HUF)</t>
  </si>
  <si>
    <t>Vijay Shanthi Builders Li</t>
  </si>
  <si>
    <t>WADHWA MANOJ</t>
  </si>
  <si>
    <t>ACEINTEG</t>
  </si>
  <si>
    <t>Ace Integrated Solu. Ltd.</t>
  </si>
  <si>
    <t>HIRANI AASIF MAHAMMADALI</t>
  </si>
  <si>
    <t>SHAH ANIL MEET</t>
  </si>
  <si>
    <t>SOLANKI DHIRAJ KAASH</t>
  </si>
  <si>
    <t>Indian Energy Exc Ltd</t>
  </si>
  <si>
    <t>SOCIETE GENERALE</t>
  </si>
  <si>
    <t>AICHAMP</t>
  </si>
  <si>
    <t>INE768E01024</t>
  </si>
  <si>
    <t>BALAXI</t>
  </si>
  <si>
    <t>INE618N01014</t>
  </si>
  <si>
    <t>BILPOWER</t>
  </si>
  <si>
    <t>INE952D01018</t>
  </si>
  <si>
    <t>BLUECOAST</t>
  </si>
  <si>
    <t>INE472B01011</t>
  </si>
  <si>
    <t>EBANK</t>
  </si>
  <si>
    <t>INF754K01EL1</t>
  </si>
  <si>
    <t>HDFCSENETF</t>
  </si>
  <si>
    <t>INF179KB1KQ1</t>
  </si>
  <si>
    <t>LICNETFGSC</t>
  </si>
  <si>
    <t>INF767K01MV5</t>
  </si>
  <si>
    <t>PITTIENG</t>
  </si>
  <si>
    <t>VIMALOIL</t>
  </si>
  <si>
    <t>INE067D01015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</si>
</sst>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8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indexed="36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08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166" fontId="0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4" fontId="0" fillId="61" borderId="16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4" fillId="0" borderId="16" xfId="38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left" vertical="center" wrapText="1"/>
    </xf>
    <xf numFmtId="0" fontId="4" fillId="78" borderId="16" xfId="38" applyFont="1" applyFill="1" applyBorder="1" applyAlignment="1">
      <alignment horizontal="center" vertical="center" wrapText="1"/>
    </xf>
    <xf numFmtId="16" fontId="4" fillId="78" borderId="16" xfId="38" applyNumberFormat="1" applyFont="1" applyFill="1" applyBorder="1" applyAlignment="1">
      <alignment horizontal="center" vertical="center" wrapText="1"/>
    </xf>
    <xf numFmtId="0" fontId="0" fillId="79" borderId="16" xfId="0" applyFill="1" applyBorder="1" applyAlignment="1">
      <alignment horizontal="center"/>
    </xf>
    <xf numFmtId="0" fontId="67" fillId="78" borderId="16" xfId="0" applyFont="1" applyFill="1" applyBorder="1" applyAlignment="1">
      <alignment horizontal="center"/>
    </xf>
    <xf numFmtId="16" fontId="4" fillId="78" borderId="16" xfId="38" applyNumberFormat="1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69" fillId="0" borderId="0" xfId="0" applyFont="1"/>
    <xf numFmtId="0" fontId="69" fillId="67" borderId="0" xfId="0" applyFont="1" applyFill="1"/>
    <xf numFmtId="0" fontId="4" fillId="67" borderId="16" xfId="38" applyFont="1" applyFill="1" applyBorder="1" applyAlignment="1">
      <alignment horizontal="center" vertical="center" wrapText="1"/>
    </xf>
    <xf numFmtId="16" fontId="4" fillId="67" borderId="16" xfId="38" applyNumberFormat="1" applyFont="1" applyFill="1" applyBorder="1" applyAlignment="1">
      <alignment horizontal="left" vertical="center" wrapText="1"/>
    </xf>
    <xf numFmtId="0" fontId="69" fillId="78" borderId="16" xfId="0" applyFont="1" applyFill="1" applyBorder="1"/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0" fontId="0" fillId="75" borderId="16" xfId="0" applyFill="1" applyBorder="1" applyAlignment="1">
      <alignment horizontal="center"/>
    </xf>
    <xf numFmtId="0" fontId="67" fillId="65" borderId="16" xfId="0" applyFont="1" applyFill="1" applyBorder="1" applyAlignment="1">
      <alignment horizontal="center"/>
    </xf>
    <xf numFmtId="16" fontId="4" fillId="65" borderId="16" xfId="38" applyNumberFormat="1" applyFont="1" applyFill="1" applyBorder="1" applyAlignment="1">
      <alignment horizontal="left" vertical="center" wrapText="1"/>
    </xf>
    <xf numFmtId="0" fontId="69" fillId="65" borderId="46" xfId="0" applyFont="1" applyFill="1" applyBorder="1"/>
    <xf numFmtId="0" fontId="69" fillId="67" borderId="16" xfId="0" applyFont="1" applyFill="1" applyBorder="1"/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/>
    <xf numFmtId="0" fontId="0" fillId="65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76" borderId="19" xfId="45" applyNumberFormat="1" applyFont="1" applyFill="1" applyBorder="1" applyAlignment="1" applyProtection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16" fontId="0" fillId="65" borderId="43" xfId="0" applyNumberFormat="1" applyFont="1" applyFill="1" applyBorder="1"/>
    <xf numFmtId="16" fontId="0" fillId="67" borderId="16" xfId="0" applyNumberFormat="1" applyFont="1" applyFill="1" applyBorder="1"/>
    <xf numFmtId="0" fontId="69" fillId="0" borderId="16" xfId="0" applyFont="1" applyBorder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D19" sqref="D19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43258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344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E18" sqref="E18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43258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86" t="s">
        <v>13</v>
      </c>
      <c r="B9" s="488" t="s">
        <v>2261</v>
      </c>
      <c r="C9" s="488" t="s">
        <v>14</v>
      </c>
      <c r="D9" s="113" t="s">
        <v>15</v>
      </c>
      <c r="E9" s="23" t="s">
        <v>16</v>
      </c>
      <c r="F9" s="483" t="s">
        <v>17</v>
      </c>
      <c r="G9" s="484"/>
      <c r="H9" s="485"/>
      <c r="I9" s="483" t="s">
        <v>18</v>
      </c>
      <c r="J9" s="484"/>
      <c r="K9" s="485"/>
      <c r="L9" s="23"/>
      <c r="M9" s="24"/>
      <c r="N9" s="24"/>
      <c r="O9" s="24"/>
    </row>
    <row r="10" spans="1:15" ht="59.25" customHeight="1">
      <c r="A10" s="487"/>
      <c r="B10" s="489" t="s">
        <v>2261</v>
      </c>
      <c r="C10" s="489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368</v>
      </c>
      <c r="O10" s="76" t="s">
        <v>361</v>
      </c>
    </row>
    <row r="11" spans="1:15" ht="15">
      <c r="A11" s="132">
        <v>1</v>
      </c>
      <c r="B11" s="116" t="s">
        <v>2280</v>
      </c>
      <c r="C11" s="132" t="s">
        <v>29</v>
      </c>
      <c r="D11" s="135">
        <v>26391.5</v>
      </c>
      <c r="E11" s="135">
        <v>26325.016666666666</v>
      </c>
      <c r="F11" s="136">
        <v>26200.033333333333</v>
      </c>
      <c r="G11" s="136">
        <v>26008.566666666666</v>
      </c>
      <c r="H11" s="136">
        <v>25883.583333333332</v>
      </c>
      <c r="I11" s="136">
        <v>26516.483333333334</v>
      </c>
      <c r="J11" s="136">
        <v>26641.466666666664</v>
      </c>
      <c r="K11" s="136">
        <v>26832.933333333334</v>
      </c>
      <c r="L11" s="134">
        <v>26450</v>
      </c>
      <c r="M11" s="134">
        <v>26133.55</v>
      </c>
      <c r="N11" s="153">
        <v>2577360</v>
      </c>
      <c r="O11" s="154">
        <v>1.6212976689903163E-2</v>
      </c>
    </row>
    <row r="12" spans="1:15" ht="15">
      <c r="A12" s="132">
        <v>2</v>
      </c>
      <c r="B12" s="116" t="s">
        <v>2280</v>
      </c>
      <c r="C12" s="132" t="s">
        <v>28</v>
      </c>
      <c r="D12" s="137">
        <v>10686.25</v>
      </c>
      <c r="E12" s="137">
        <v>10654.083333333334</v>
      </c>
      <c r="F12" s="138">
        <v>10607.166666666668</v>
      </c>
      <c r="G12" s="138">
        <v>10528.083333333334</v>
      </c>
      <c r="H12" s="138">
        <v>10481.166666666668</v>
      </c>
      <c r="I12" s="138">
        <v>10733.166666666668</v>
      </c>
      <c r="J12" s="138">
        <v>10780.083333333336</v>
      </c>
      <c r="K12" s="138">
        <v>10859.166666666668</v>
      </c>
      <c r="L12" s="133">
        <v>10701</v>
      </c>
      <c r="M12" s="133">
        <v>10575</v>
      </c>
      <c r="N12" s="153">
        <v>21390075</v>
      </c>
      <c r="O12" s="154">
        <v>1.3543480578556451E-2</v>
      </c>
    </row>
    <row r="13" spans="1:15" ht="15">
      <c r="A13" s="132">
        <v>3</v>
      </c>
      <c r="B13" s="116" t="s">
        <v>2280</v>
      </c>
      <c r="C13" s="132" t="s">
        <v>2323</v>
      </c>
      <c r="D13" s="137">
        <v>2463.5500000000002</v>
      </c>
      <c r="E13" s="137">
        <v>821.18333333333339</v>
      </c>
      <c r="F13" s="138">
        <v>1642.3666666666668</v>
      </c>
      <c r="G13" s="138">
        <v>821.18333333333339</v>
      </c>
      <c r="H13" s="138">
        <v>1642.3666666666668</v>
      </c>
      <c r="I13" s="138">
        <v>1642.3666666666668</v>
      </c>
      <c r="J13" s="138">
        <v>821.18333333333339</v>
      </c>
      <c r="K13" s="138">
        <v>1642.3666666666668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2280</v>
      </c>
      <c r="C14" s="132" t="s">
        <v>247</v>
      </c>
      <c r="D14" s="137">
        <v>3389.3</v>
      </c>
      <c r="E14" s="137">
        <v>1129.7666666666667</v>
      </c>
      <c r="F14" s="138">
        <v>2259.5333333333333</v>
      </c>
      <c r="G14" s="138">
        <v>1129.7666666666667</v>
      </c>
      <c r="H14" s="138">
        <v>2259.5333333333333</v>
      </c>
      <c r="I14" s="138">
        <v>2259.5333333333333</v>
      </c>
      <c r="J14" s="138">
        <v>1129.7666666666667</v>
      </c>
      <c r="K14" s="138">
        <v>2259.5333333333333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2280</v>
      </c>
      <c r="C15" s="132" t="s">
        <v>248</v>
      </c>
      <c r="D15" s="137">
        <v>13489</v>
      </c>
      <c r="E15" s="137">
        <v>13430</v>
      </c>
      <c r="F15" s="138">
        <v>13360</v>
      </c>
      <c r="G15" s="138">
        <v>13231</v>
      </c>
      <c r="H15" s="138">
        <v>13161</v>
      </c>
      <c r="I15" s="138">
        <v>13559</v>
      </c>
      <c r="J15" s="138">
        <v>13629</v>
      </c>
      <c r="K15" s="138">
        <v>13758</v>
      </c>
      <c r="L15" s="133">
        <v>13500</v>
      </c>
      <c r="M15" s="133">
        <v>13301</v>
      </c>
      <c r="N15" s="153">
        <v>46450</v>
      </c>
      <c r="O15" s="154">
        <v>-5.3007135575942915E-2</v>
      </c>
    </row>
    <row r="16" spans="1:15" ht="15">
      <c r="A16" s="132">
        <v>6</v>
      </c>
      <c r="B16" s="116" t="s">
        <v>2280</v>
      </c>
      <c r="C16" s="132" t="s">
        <v>249</v>
      </c>
      <c r="D16" s="137">
        <v>4900</v>
      </c>
      <c r="E16" s="137">
        <v>4900</v>
      </c>
      <c r="F16" s="138">
        <v>4900</v>
      </c>
      <c r="G16" s="138">
        <v>4900</v>
      </c>
      <c r="H16" s="138">
        <v>4900</v>
      </c>
      <c r="I16" s="138">
        <v>4900</v>
      </c>
      <c r="J16" s="138">
        <v>4900</v>
      </c>
      <c r="K16" s="138">
        <v>4900</v>
      </c>
      <c r="L16" s="133">
        <v>4900</v>
      </c>
      <c r="M16" s="133">
        <v>4900</v>
      </c>
      <c r="N16" s="153">
        <v>591800</v>
      </c>
      <c r="O16" s="154">
        <v>3.3806626098715348E-4</v>
      </c>
    </row>
    <row r="17" spans="1:15" ht="15">
      <c r="A17" s="132">
        <v>7</v>
      </c>
      <c r="B17" s="116" t="s">
        <v>2280</v>
      </c>
      <c r="C17" s="132" t="s">
        <v>250</v>
      </c>
      <c r="D17" s="137">
        <v>3915.3</v>
      </c>
      <c r="E17" s="137">
        <v>1305.1000000000001</v>
      </c>
      <c r="F17" s="138">
        <v>2610.2000000000003</v>
      </c>
      <c r="G17" s="138">
        <v>1305.1000000000001</v>
      </c>
      <c r="H17" s="138">
        <v>2610.2000000000003</v>
      </c>
      <c r="I17" s="138">
        <v>2610.2000000000003</v>
      </c>
      <c r="J17" s="138">
        <v>1305.1000000000001</v>
      </c>
      <c r="K17" s="138">
        <v>2610.2000000000003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2263</v>
      </c>
      <c r="C18" s="132" t="s">
        <v>30</v>
      </c>
      <c r="D18" s="137">
        <v>1318.35</v>
      </c>
      <c r="E18" s="137">
        <v>1305.2833333333333</v>
      </c>
      <c r="F18" s="138">
        <v>1289.0666666666666</v>
      </c>
      <c r="G18" s="138">
        <v>1259.7833333333333</v>
      </c>
      <c r="H18" s="138">
        <v>1243.5666666666666</v>
      </c>
      <c r="I18" s="138">
        <v>1334.5666666666666</v>
      </c>
      <c r="J18" s="138">
        <v>1350.7833333333333</v>
      </c>
      <c r="K18" s="138">
        <v>1380.0666666666666</v>
      </c>
      <c r="L18" s="133">
        <v>1321.5</v>
      </c>
      <c r="M18" s="133">
        <v>1276</v>
      </c>
      <c r="N18" s="153">
        <v>3448800</v>
      </c>
      <c r="O18" s="154">
        <v>-2.156150703586019E-2</v>
      </c>
    </row>
    <row r="19" spans="1:15" ht="15">
      <c r="A19" s="132">
        <v>9</v>
      </c>
      <c r="B19" s="116" t="s">
        <v>2264</v>
      </c>
      <c r="C19" s="132" t="s">
        <v>31</v>
      </c>
      <c r="D19" s="137">
        <v>118.4</v>
      </c>
      <c r="E19" s="137">
        <v>117.51666666666667</v>
      </c>
      <c r="F19" s="138">
        <v>115.58333333333333</v>
      </c>
      <c r="G19" s="138">
        <v>112.76666666666667</v>
      </c>
      <c r="H19" s="138">
        <v>110.83333333333333</v>
      </c>
      <c r="I19" s="138">
        <v>120.33333333333333</v>
      </c>
      <c r="J19" s="138">
        <v>122.26666666666667</v>
      </c>
      <c r="K19" s="138">
        <v>125.08333333333333</v>
      </c>
      <c r="L19" s="133">
        <v>119.45</v>
      </c>
      <c r="M19" s="133">
        <v>114.7</v>
      </c>
      <c r="N19" s="153">
        <v>12652000</v>
      </c>
      <c r="O19" s="154">
        <v>-2.8373266078184113E-3</v>
      </c>
    </row>
    <row r="20" spans="1:15" ht="15">
      <c r="A20" s="132">
        <v>10</v>
      </c>
      <c r="B20" s="116" t="s">
        <v>2264</v>
      </c>
      <c r="C20" s="132" t="s">
        <v>32</v>
      </c>
      <c r="D20" s="137">
        <v>377.55</v>
      </c>
      <c r="E20" s="137">
        <v>377</v>
      </c>
      <c r="F20" s="138">
        <v>374.7</v>
      </c>
      <c r="G20" s="138">
        <v>371.84999999999997</v>
      </c>
      <c r="H20" s="138">
        <v>369.54999999999995</v>
      </c>
      <c r="I20" s="138">
        <v>379.85</v>
      </c>
      <c r="J20" s="138">
        <v>382.15</v>
      </c>
      <c r="K20" s="138">
        <v>385.00000000000006</v>
      </c>
      <c r="L20" s="133">
        <v>379.3</v>
      </c>
      <c r="M20" s="133">
        <v>374.15</v>
      </c>
      <c r="N20" s="153">
        <v>11885000</v>
      </c>
      <c r="O20" s="154">
        <v>3.8006756756756759E-3</v>
      </c>
    </row>
    <row r="21" spans="1:15" ht="15">
      <c r="A21" s="132">
        <v>11</v>
      </c>
      <c r="B21" s="116" t="s">
        <v>2265</v>
      </c>
      <c r="C21" s="132" t="s">
        <v>33</v>
      </c>
      <c r="D21" s="137">
        <v>18.399999999999999</v>
      </c>
      <c r="E21" s="137">
        <v>18.150000000000002</v>
      </c>
      <c r="F21" s="138">
        <v>17.750000000000004</v>
      </c>
      <c r="G21" s="138">
        <v>17.100000000000001</v>
      </c>
      <c r="H21" s="138">
        <v>16.700000000000003</v>
      </c>
      <c r="I21" s="138">
        <v>18.800000000000004</v>
      </c>
      <c r="J21" s="138">
        <v>19.200000000000003</v>
      </c>
      <c r="K21" s="138">
        <v>19.850000000000005</v>
      </c>
      <c r="L21" s="133">
        <v>18.55</v>
      </c>
      <c r="M21" s="133">
        <v>17.5</v>
      </c>
      <c r="N21" s="153">
        <v>107520000</v>
      </c>
      <c r="O21" s="154">
        <v>-1.52042498626122E-2</v>
      </c>
    </row>
    <row r="22" spans="1:15" ht="15">
      <c r="A22" s="132">
        <v>12</v>
      </c>
      <c r="B22" s="116" t="s">
        <v>2266</v>
      </c>
      <c r="C22" s="132" t="s">
        <v>235</v>
      </c>
      <c r="D22" s="137">
        <v>916.25</v>
      </c>
      <c r="E22" s="137">
        <v>914.41666666666663</v>
      </c>
      <c r="F22" s="138">
        <v>906.83333333333326</v>
      </c>
      <c r="G22" s="138">
        <v>897.41666666666663</v>
      </c>
      <c r="H22" s="138">
        <v>889.83333333333326</v>
      </c>
      <c r="I22" s="138">
        <v>923.83333333333326</v>
      </c>
      <c r="J22" s="138">
        <v>931.41666666666652</v>
      </c>
      <c r="K22" s="138">
        <v>940.83333333333326</v>
      </c>
      <c r="L22" s="133">
        <v>922</v>
      </c>
      <c r="M22" s="133">
        <v>905</v>
      </c>
      <c r="N22" s="153">
        <v>1021000</v>
      </c>
      <c r="O22" s="154">
        <v>1.998001998001998E-2</v>
      </c>
    </row>
    <row r="23" spans="1:15" ht="15">
      <c r="A23" s="132">
        <v>13</v>
      </c>
      <c r="B23" s="116" t="s">
        <v>2267</v>
      </c>
      <c r="C23" s="132" t="s">
        <v>34</v>
      </c>
      <c r="D23" s="137">
        <v>43.4</v>
      </c>
      <c r="E23" s="137">
        <v>42.25</v>
      </c>
      <c r="F23" s="138">
        <v>40.6</v>
      </c>
      <c r="G23" s="138">
        <v>37.800000000000004</v>
      </c>
      <c r="H23" s="138">
        <v>36.150000000000006</v>
      </c>
      <c r="I23" s="138">
        <v>45.05</v>
      </c>
      <c r="J23" s="138">
        <v>46.7</v>
      </c>
      <c r="K23" s="138">
        <v>49.499999999999993</v>
      </c>
      <c r="L23" s="133">
        <v>43.9</v>
      </c>
      <c r="M23" s="133">
        <v>39.450000000000003</v>
      </c>
      <c r="N23" s="153">
        <v>15236000</v>
      </c>
      <c r="O23" s="154">
        <v>-2.1451509312780989E-2</v>
      </c>
    </row>
    <row r="24" spans="1:15" ht="15">
      <c r="A24" s="132">
        <v>14</v>
      </c>
      <c r="B24" s="116" t="s">
        <v>2268</v>
      </c>
      <c r="C24" s="132" t="s">
        <v>187</v>
      </c>
      <c r="D24" s="137">
        <v>773</v>
      </c>
      <c r="E24" s="137">
        <v>764.75</v>
      </c>
      <c r="F24" s="138">
        <v>753.25</v>
      </c>
      <c r="G24" s="138">
        <v>733.5</v>
      </c>
      <c r="H24" s="138">
        <v>722</v>
      </c>
      <c r="I24" s="138">
        <v>784.5</v>
      </c>
      <c r="J24" s="138">
        <v>796</v>
      </c>
      <c r="K24" s="138">
        <v>815.75</v>
      </c>
      <c r="L24" s="133">
        <v>776.25</v>
      </c>
      <c r="M24" s="133">
        <v>745</v>
      </c>
      <c r="N24" s="153">
        <v>1721300</v>
      </c>
      <c r="O24" s="154">
        <v>5.5817947617003004E-2</v>
      </c>
    </row>
    <row r="25" spans="1:15" ht="15">
      <c r="A25" s="132">
        <v>15</v>
      </c>
      <c r="B25" s="116" t="s">
        <v>2263</v>
      </c>
      <c r="C25" s="132" t="s">
        <v>35</v>
      </c>
      <c r="D25" s="137">
        <v>205</v>
      </c>
      <c r="E25" s="137">
        <v>204.25</v>
      </c>
      <c r="F25" s="138">
        <v>201.45</v>
      </c>
      <c r="G25" s="138">
        <v>197.89999999999998</v>
      </c>
      <c r="H25" s="138">
        <v>195.09999999999997</v>
      </c>
      <c r="I25" s="138">
        <v>207.8</v>
      </c>
      <c r="J25" s="138">
        <v>210.60000000000002</v>
      </c>
      <c r="K25" s="138">
        <v>214.15000000000003</v>
      </c>
      <c r="L25" s="133">
        <v>207.05</v>
      </c>
      <c r="M25" s="133">
        <v>200.7</v>
      </c>
      <c r="N25" s="153">
        <v>15227500</v>
      </c>
      <c r="O25" s="154">
        <v>-2.7928503032237473E-2</v>
      </c>
    </row>
    <row r="26" spans="1:15" ht="15">
      <c r="A26" s="132">
        <v>16</v>
      </c>
      <c r="B26" s="116" t="s">
        <v>2267</v>
      </c>
      <c r="C26" s="132" t="s">
        <v>36</v>
      </c>
      <c r="D26" s="137">
        <v>34.6</v>
      </c>
      <c r="E26" s="137">
        <v>34.216666666666661</v>
      </c>
      <c r="F26" s="138">
        <v>33.683333333333323</v>
      </c>
      <c r="G26" s="138">
        <v>32.766666666666659</v>
      </c>
      <c r="H26" s="138">
        <v>32.23333333333332</v>
      </c>
      <c r="I26" s="138">
        <v>35.133333333333326</v>
      </c>
      <c r="J26" s="138">
        <v>35.666666666666671</v>
      </c>
      <c r="K26" s="138">
        <v>36.583333333333329</v>
      </c>
      <c r="L26" s="133">
        <v>34.75</v>
      </c>
      <c r="M26" s="133">
        <v>33.299999999999997</v>
      </c>
      <c r="N26" s="153">
        <v>22271000</v>
      </c>
      <c r="O26" s="154">
        <v>1.0756104202595988E-2</v>
      </c>
    </row>
    <row r="27" spans="1:15" ht="15">
      <c r="A27" s="132">
        <v>17</v>
      </c>
      <c r="B27" s="116" t="s">
        <v>2264</v>
      </c>
      <c r="C27" s="132" t="s">
        <v>37</v>
      </c>
      <c r="D27" s="137">
        <v>935</v>
      </c>
      <c r="E27" s="137">
        <v>938.79999999999984</v>
      </c>
      <c r="F27" s="138">
        <v>927.74999999999966</v>
      </c>
      <c r="G27" s="138">
        <v>920.49999999999977</v>
      </c>
      <c r="H27" s="138">
        <v>909.44999999999959</v>
      </c>
      <c r="I27" s="138">
        <v>946.04999999999973</v>
      </c>
      <c r="J27" s="138">
        <v>957.09999999999991</v>
      </c>
      <c r="K27" s="138">
        <v>964.3499999999998</v>
      </c>
      <c r="L27" s="133">
        <v>949.85</v>
      </c>
      <c r="M27" s="133">
        <v>931.55</v>
      </c>
      <c r="N27" s="153">
        <v>1258000</v>
      </c>
      <c r="O27" s="154">
        <v>1.0036130068245684E-2</v>
      </c>
    </row>
    <row r="28" spans="1:15" ht="15">
      <c r="A28" s="132">
        <v>18</v>
      </c>
      <c r="B28" s="116" t="s">
        <v>2268</v>
      </c>
      <c r="C28" s="132" t="s">
        <v>38</v>
      </c>
      <c r="D28" s="137">
        <v>273.89999999999998</v>
      </c>
      <c r="E28" s="137">
        <v>272.2</v>
      </c>
      <c r="F28" s="138">
        <v>269.5</v>
      </c>
      <c r="G28" s="138">
        <v>265.10000000000002</v>
      </c>
      <c r="H28" s="138">
        <v>262.40000000000003</v>
      </c>
      <c r="I28" s="138">
        <v>276.59999999999997</v>
      </c>
      <c r="J28" s="138">
        <v>279.2999999999999</v>
      </c>
      <c r="K28" s="138">
        <v>283.69999999999993</v>
      </c>
      <c r="L28" s="133">
        <v>274.89999999999998</v>
      </c>
      <c r="M28" s="133">
        <v>267.8</v>
      </c>
      <c r="N28" s="153">
        <v>8859000</v>
      </c>
      <c r="O28" s="154">
        <v>-2.0888594164456233E-2</v>
      </c>
    </row>
    <row r="29" spans="1:15" ht="15">
      <c r="A29" s="132">
        <v>19</v>
      </c>
      <c r="B29" s="116" t="s">
        <v>2262</v>
      </c>
      <c r="C29" s="132" t="s">
        <v>39</v>
      </c>
      <c r="D29" s="137">
        <v>395.65</v>
      </c>
      <c r="E29" s="137">
        <v>391.4666666666667</v>
      </c>
      <c r="F29" s="138">
        <v>385.58333333333337</v>
      </c>
      <c r="G29" s="138">
        <v>375.51666666666665</v>
      </c>
      <c r="H29" s="138">
        <v>369.63333333333333</v>
      </c>
      <c r="I29" s="138">
        <v>401.53333333333342</v>
      </c>
      <c r="J29" s="138">
        <v>407.41666666666674</v>
      </c>
      <c r="K29" s="138">
        <v>417.48333333333346</v>
      </c>
      <c r="L29" s="133">
        <v>397.35</v>
      </c>
      <c r="M29" s="133">
        <v>381.4</v>
      </c>
      <c r="N29" s="153">
        <v>5790000</v>
      </c>
      <c r="O29" s="154">
        <v>-0.23290937996820349</v>
      </c>
    </row>
    <row r="30" spans="1:15" ht="15">
      <c r="A30" s="132">
        <v>20</v>
      </c>
      <c r="B30" s="116" t="s">
        <v>2268</v>
      </c>
      <c r="C30" s="132" t="s">
        <v>40</v>
      </c>
      <c r="D30" s="137">
        <v>149.5</v>
      </c>
      <c r="E30" s="137">
        <v>148.26666666666665</v>
      </c>
      <c r="F30" s="138">
        <v>146.3833333333333</v>
      </c>
      <c r="G30" s="138">
        <v>143.26666666666665</v>
      </c>
      <c r="H30" s="138">
        <v>141.3833333333333</v>
      </c>
      <c r="I30" s="138">
        <v>151.3833333333333</v>
      </c>
      <c r="J30" s="138">
        <v>153.26666666666662</v>
      </c>
      <c r="K30" s="138">
        <v>156.3833333333333</v>
      </c>
      <c r="L30" s="133">
        <v>150.15</v>
      </c>
      <c r="M30" s="133">
        <v>145.15</v>
      </c>
      <c r="N30" s="153">
        <v>59330000</v>
      </c>
      <c r="O30" s="154">
        <v>3.3721126285617939E-4</v>
      </c>
    </row>
    <row r="31" spans="1:15" ht="15">
      <c r="A31" s="132">
        <v>21</v>
      </c>
      <c r="B31" s="116" t="s">
        <v>2269</v>
      </c>
      <c r="C31" s="132" t="s">
        <v>41</v>
      </c>
      <c r="D31" s="137">
        <v>1263.9000000000001</v>
      </c>
      <c r="E31" s="137">
        <v>1259.6499999999999</v>
      </c>
      <c r="F31" s="138">
        <v>1248.2999999999997</v>
      </c>
      <c r="G31" s="138">
        <v>1232.6999999999998</v>
      </c>
      <c r="H31" s="138">
        <v>1221.3499999999997</v>
      </c>
      <c r="I31" s="138">
        <v>1275.2499999999998</v>
      </c>
      <c r="J31" s="138">
        <v>1286.5999999999997</v>
      </c>
      <c r="K31" s="138">
        <v>1302.1999999999998</v>
      </c>
      <c r="L31" s="133">
        <v>1271</v>
      </c>
      <c r="M31" s="133">
        <v>1244.05</v>
      </c>
      <c r="N31" s="153">
        <v>5416200</v>
      </c>
      <c r="O31" s="154">
        <v>5.4063521718822977E-2</v>
      </c>
    </row>
    <row r="32" spans="1:15" ht="15">
      <c r="A32" s="132">
        <v>22</v>
      </c>
      <c r="B32" s="116" t="s">
        <v>2266</v>
      </c>
      <c r="C32" s="132" t="s">
        <v>42</v>
      </c>
      <c r="D32" s="137">
        <v>542.6</v>
      </c>
      <c r="E32" s="137">
        <v>539.63333333333333</v>
      </c>
      <c r="F32" s="138">
        <v>534.26666666666665</v>
      </c>
      <c r="G32" s="138">
        <v>525.93333333333328</v>
      </c>
      <c r="H32" s="138">
        <v>520.56666666666661</v>
      </c>
      <c r="I32" s="138">
        <v>547.9666666666667</v>
      </c>
      <c r="J32" s="138">
        <v>553.33333333333326</v>
      </c>
      <c r="K32" s="138">
        <v>561.66666666666674</v>
      </c>
      <c r="L32" s="133">
        <v>545</v>
      </c>
      <c r="M32" s="133">
        <v>531.29999999999995</v>
      </c>
      <c r="N32" s="153">
        <v>23250200</v>
      </c>
      <c r="O32" s="154">
        <v>-1.1856790590176049E-3</v>
      </c>
    </row>
    <row r="33" spans="1:15" ht="15">
      <c r="A33" s="132">
        <v>23</v>
      </c>
      <c r="B33" s="116" t="s">
        <v>2267</v>
      </c>
      <c r="C33" s="132" t="s">
        <v>43</v>
      </c>
      <c r="D33" s="137">
        <v>531.70000000000005</v>
      </c>
      <c r="E33" s="137">
        <v>531.0333333333333</v>
      </c>
      <c r="F33" s="138">
        <v>527.66666666666663</v>
      </c>
      <c r="G33" s="138">
        <v>523.63333333333333</v>
      </c>
      <c r="H33" s="138">
        <v>520.26666666666665</v>
      </c>
      <c r="I33" s="138">
        <v>535.06666666666661</v>
      </c>
      <c r="J33" s="138">
        <v>538.43333333333339</v>
      </c>
      <c r="K33" s="138">
        <v>542.46666666666658</v>
      </c>
      <c r="L33" s="133">
        <v>534.4</v>
      </c>
      <c r="M33" s="133">
        <v>527</v>
      </c>
      <c r="N33" s="153">
        <v>44128800</v>
      </c>
      <c r="O33" s="154">
        <v>1.5463632849174352E-2</v>
      </c>
    </row>
    <row r="34" spans="1:15" ht="15">
      <c r="A34" s="132">
        <v>24</v>
      </c>
      <c r="B34" s="116" t="s">
        <v>2268</v>
      </c>
      <c r="C34" s="132" t="s">
        <v>44</v>
      </c>
      <c r="D34" s="137">
        <v>2900.3</v>
      </c>
      <c r="E34" s="137">
        <v>2897.4500000000003</v>
      </c>
      <c r="F34" s="138">
        <v>2843.6500000000005</v>
      </c>
      <c r="G34" s="138">
        <v>2787.0000000000005</v>
      </c>
      <c r="H34" s="138">
        <v>2733.2000000000007</v>
      </c>
      <c r="I34" s="138">
        <v>2954.1000000000004</v>
      </c>
      <c r="J34" s="138">
        <v>3007.9000000000005</v>
      </c>
      <c r="K34" s="138">
        <v>3064.55</v>
      </c>
      <c r="L34" s="133">
        <v>2951.25</v>
      </c>
      <c r="M34" s="133">
        <v>2840.8</v>
      </c>
      <c r="N34" s="153">
        <v>2638750</v>
      </c>
      <c r="O34" s="154">
        <v>8.6687943992587252E-2</v>
      </c>
    </row>
    <row r="35" spans="1:15" ht="15">
      <c r="A35" s="132">
        <v>25</v>
      </c>
      <c r="B35" s="116" t="s">
        <v>2264</v>
      </c>
      <c r="C35" s="132" t="s">
        <v>189</v>
      </c>
      <c r="D35" s="137">
        <v>5943.35</v>
      </c>
      <c r="E35" s="137">
        <v>5899.1833333333334</v>
      </c>
      <c r="F35" s="138">
        <v>5838.4666666666672</v>
      </c>
      <c r="G35" s="138">
        <v>5733.5833333333339</v>
      </c>
      <c r="H35" s="138">
        <v>5672.8666666666677</v>
      </c>
      <c r="I35" s="138">
        <v>6004.0666666666666</v>
      </c>
      <c r="J35" s="138">
        <v>6064.7833333333319</v>
      </c>
      <c r="K35" s="138">
        <v>6169.6666666666661</v>
      </c>
      <c r="L35" s="133">
        <v>5959.9</v>
      </c>
      <c r="M35" s="133">
        <v>5794.3</v>
      </c>
      <c r="N35" s="153">
        <v>673250</v>
      </c>
      <c r="O35" s="154">
        <v>1.2406015037593985E-2</v>
      </c>
    </row>
    <row r="36" spans="1:15" ht="15">
      <c r="A36" s="132">
        <v>26</v>
      </c>
      <c r="B36" s="116" t="s">
        <v>2270</v>
      </c>
      <c r="C36" s="132" t="s">
        <v>188</v>
      </c>
      <c r="D36" s="137">
        <v>2166.9</v>
      </c>
      <c r="E36" s="137">
        <v>2152.75</v>
      </c>
      <c r="F36" s="138">
        <v>2125.5</v>
      </c>
      <c r="G36" s="138">
        <v>2084.1</v>
      </c>
      <c r="H36" s="138">
        <v>2056.85</v>
      </c>
      <c r="I36" s="138">
        <v>2194.15</v>
      </c>
      <c r="J36" s="138">
        <v>2221.4</v>
      </c>
      <c r="K36" s="138">
        <v>2262.8000000000002</v>
      </c>
      <c r="L36" s="133">
        <v>2180</v>
      </c>
      <c r="M36" s="133">
        <v>2111.35</v>
      </c>
      <c r="N36" s="153">
        <v>4998500</v>
      </c>
      <c r="O36" s="154">
        <v>5.9677761288954842E-2</v>
      </c>
    </row>
    <row r="37" spans="1:15" ht="15">
      <c r="A37" s="132">
        <v>27</v>
      </c>
      <c r="B37" s="116" t="s">
        <v>2264</v>
      </c>
      <c r="C37" s="132" t="s">
        <v>557</v>
      </c>
      <c r="D37" s="137">
        <v>1105.7</v>
      </c>
      <c r="E37" s="137">
        <v>1107.2333333333333</v>
      </c>
      <c r="F37" s="138">
        <v>1091.9166666666667</v>
      </c>
      <c r="G37" s="138">
        <v>1078.1333333333334</v>
      </c>
      <c r="H37" s="138">
        <v>1062.8166666666668</v>
      </c>
      <c r="I37" s="138">
        <v>1121.0166666666667</v>
      </c>
      <c r="J37" s="138">
        <v>1136.3333333333333</v>
      </c>
      <c r="K37" s="138">
        <v>1150.1166666666666</v>
      </c>
      <c r="L37" s="133">
        <v>1122.55</v>
      </c>
      <c r="M37" s="133">
        <v>1093.45</v>
      </c>
      <c r="N37" s="153">
        <v>1111200</v>
      </c>
      <c r="O37" s="154">
        <v>3.0415430267062313E-2</v>
      </c>
    </row>
    <row r="38" spans="1:15" ht="15">
      <c r="A38" s="132">
        <v>28</v>
      </c>
      <c r="B38" s="116" t="s">
        <v>2264</v>
      </c>
      <c r="C38" s="132" t="s">
        <v>565</v>
      </c>
      <c r="D38" s="137">
        <v>67.400000000000006</v>
      </c>
      <c r="E38" s="137">
        <v>69.86666666666666</v>
      </c>
      <c r="F38" s="138">
        <v>63.883333333333326</v>
      </c>
      <c r="G38" s="138">
        <v>60.36666666666666</v>
      </c>
      <c r="H38" s="138">
        <v>54.383333333333326</v>
      </c>
      <c r="I38" s="138">
        <v>73.383333333333326</v>
      </c>
      <c r="J38" s="138">
        <v>79.366666666666646</v>
      </c>
      <c r="K38" s="138">
        <v>82.883333333333326</v>
      </c>
      <c r="L38" s="133">
        <v>75.849999999999994</v>
      </c>
      <c r="M38" s="133">
        <v>66.349999999999994</v>
      </c>
      <c r="N38" s="153">
        <v>18322500</v>
      </c>
      <c r="O38" s="154">
        <v>7.1647901740020475E-2</v>
      </c>
    </row>
    <row r="39" spans="1:15" ht="15">
      <c r="A39" s="132">
        <v>29</v>
      </c>
      <c r="B39" s="116" t="s">
        <v>2267</v>
      </c>
      <c r="C39" s="132" t="s">
        <v>45</v>
      </c>
      <c r="D39" s="137">
        <v>130.94999999999999</v>
      </c>
      <c r="E39" s="137">
        <v>129.91666666666666</v>
      </c>
      <c r="F39" s="138">
        <v>128.0333333333333</v>
      </c>
      <c r="G39" s="138">
        <v>125.11666666666665</v>
      </c>
      <c r="H39" s="138">
        <v>123.23333333333329</v>
      </c>
      <c r="I39" s="138">
        <v>132.83333333333331</v>
      </c>
      <c r="J39" s="138">
        <v>134.7166666666667</v>
      </c>
      <c r="K39" s="138">
        <v>137.63333333333333</v>
      </c>
      <c r="L39" s="133">
        <v>131.80000000000001</v>
      </c>
      <c r="M39" s="133">
        <v>127</v>
      </c>
      <c r="N39" s="153">
        <v>63336000</v>
      </c>
      <c r="O39" s="154">
        <v>3.6663611365719523E-2</v>
      </c>
    </row>
    <row r="40" spans="1:15" ht="15">
      <c r="A40" s="132">
        <v>30</v>
      </c>
      <c r="B40" s="116" t="s">
        <v>2267</v>
      </c>
      <c r="C40" s="132" t="s">
        <v>46</v>
      </c>
      <c r="D40" s="137">
        <v>96.4</v>
      </c>
      <c r="E40" s="137">
        <v>95.566666666666677</v>
      </c>
      <c r="F40" s="138">
        <v>93.983333333333348</v>
      </c>
      <c r="G40" s="138">
        <v>91.566666666666677</v>
      </c>
      <c r="H40" s="138">
        <v>89.983333333333348</v>
      </c>
      <c r="I40" s="138">
        <v>97.983333333333348</v>
      </c>
      <c r="J40" s="138">
        <v>99.566666666666691</v>
      </c>
      <c r="K40" s="138">
        <v>101.98333333333335</v>
      </c>
      <c r="L40" s="133">
        <v>97.15</v>
      </c>
      <c r="M40" s="133">
        <v>93.15</v>
      </c>
      <c r="N40" s="153">
        <v>27888000</v>
      </c>
      <c r="O40" s="154">
        <v>1.4847161572052401E-2</v>
      </c>
    </row>
    <row r="41" spans="1:15" ht="15">
      <c r="A41" s="132">
        <v>31</v>
      </c>
      <c r="B41" s="116" t="s">
        <v>2269</v>
      </c>
      <c r="C41" s="132" t="s">
        <v>47</v>
      </c>
      <c r="D41" s="137">
        <v>755.05</v>
      </c>
      <c r="E41" s="137">
        <v>753.26666666666654</v>
      </c>
      <c r="F41" s="138">
        <v>748.3833333333331</v>
      </c>
      <c r="G41" s="138">
        <v>741.71666666666658</v>
      </c>
      <c r="H41" s="138">
        <v>736.83333333333314</v>
      </c>
      <c r="I41" s="138">
        <v>759.93333333333305</v>
      </c>
      <c r="J41" s="138">
        <v>764.81666666666649</v>
      </c>
      <c r="K41" s="138">
        <v>771.48333333333301</v>
      </c>
      <c r="L41" s="133">
        <v>758.15</v>
      </c>
      <c r="M41" s="133">
        <v>746.6</v>
      </c>
      <c r="N41" s="153">
        <v>2475000</v>
      </c>
      <c r="O41" s="154">
        <v>2.3657870791628753E-2</v>
      </c>
    </row>
    <row r="42" spans="1:15" ht="15">
      <c r="A42" s="132">
        <v>32</v>
      </c>
      <c r="B42" s="116" t="s">
        <v>2272</v>
      </c>
      <c r="C42" s="132" t="s">
        <v>190</v>
      </c>
      <c r="D42" s="137">
        <v>116.45</v>
      </c>
      <c r="E42" s="137">
        <v>115.5</v>
      </c>
      <c r="F42" s="138">
        <v>114.1</v>
      </c>
      <c r="G42" s="138">
        <v>111.75</v>
      </c>
      <c r="H42" s="138">
        <v>110.35</v>
      </c>
      <c r="I42" s="138">
        <v>117.85</v>
      </c>
      <c r="J42" s="138">
        <v>119.25</v>
      </c>
      <c r="K42" s="138">
        <v>121.6</v>
      </c>
      <c r="L42" s="133">
        <v>116.9</v>
      </c>
      <c r="M42" s="133">
        <v>113.15</v>
      </c>
      <c r="N42" s="153">
        <v>33189750</v>
      </c>
      <c r="O42" s="154">
        <v>-3.0228521839745445E-2</v>
      </c>
    </row>
    <row r="43" spans="1:15" ht="15">
      <c r="A43" s="132">
        <v>33</v>
      </c>
      <c r="B43" s="116" t="s">
        <v>2276</v>
      </c>
      <c r="C43" s="132" t="s">
        <v>241</v>
      </c>
      <c r="D43" s="137">
        <v>864.25</v>
      </c>
      <c r="E43" s="137">
        <v>863.0333333333333</v>
      </c>
      <c r="F43" s="138">
        <v>832.06666666666661</v>
      </c>
      <c r="G43" s="138">
        <v>799.88333333333333</v>
      </c>
      <c r="H43" s="138">
        <v>768.91666666666663</v>
      </c>
      <c r="I43" s="138">
        <v>895.21666666666658</v>
      </c>
      <c r="J43" s="138">
        <v>926.18333333333328</v>
      </c>
      <c r="K43" s="138">
        <v>958.36666666666656</v>
      </c>
      <c r="L43" s="133">
        <v>894</v>
      </c>
      <c r="M43" s="133">
        <v>830.85</v>
      </c>
      <c r="N43" s="153">
        <v>2181900</v>
      </c>
      <c r="O43" s="154">
        <v>5.3498141084447878E-2</v>
      </c>
    </row>
    <row r="44" spans="1:15" ht="15">
      <c r="A44" s="132">
        <v>34</v>
      </c>
      <c r="B44" s="116" t="s">
        <v>2264</v>
      </c>
      <c r="C44" s="132" t="s">
        <v>589</v>
      </c>
      <c r="D44" s="137">
        <v>282.64999999999998</v>
      </c>
      <c r="E44" s="137">
        <v>280.48333333333335</v>
      </c>
      <c r="F44" s="138">
        <v>276.9666666666667</v>
      </c>
      <c r="G44" s="138">
        <v>271.28333333333336</v>
      </c>
      <c r="H44" s="138">
        <v>267.76666666666671</v>
      </c>
      <c r="I44" s="138">
        <v>286.16666666666669</v>
      </c>
      <c r="J44" s="138">
        <v>289.68333333333334</v>
      </c>
      <c r="K44" s="138">
        <v>295.36666666666667</v>
      </c>
      <c r="L44" s="133">
        <v>284</v>
      </c>
      <c r="M44" s="133">
        <v>274.8</v>
      </c>
      <c r="N44" s="153">
        <v>2072400</v>
      </c>
      <c r="O44" s="154">
        <v>1.1815252416756176E-2</v>
      </c>
    </row>
    <row r="45" spans="1:15" ht="15">
      <c r="A45" s="132">
        <v>35</v>
      </c>
      <c r="B45" s="116" t="s">
        <v>2270</v>
      </c>
      <c r="C45" s="132" t="s">
        <v>2138</v>
      </c>
      <c r="D45" s="137">
        <v>1174.5999999999999</v>
      </c>
      <c r="E45" s="137">
        <v>1166.75</v>
      </c>
      <c r="F45" s="138">
        <v>1156.25</v>
      </c>
      <c r="G45" s="138">
        <v>1137.9000000000001</v>
      </c>
      <c r="H45" s="138">
        <v>1127.4000000000001</v>
      </c>
      <c r="I45" s="138">
        <v>1185.0999999999999</v>
      </c>
      <c r="J45" s="138">
        <v>1195.5999999999999</v>
      </c>
      <c r="K45" s="138">
        <v>1213.9499999999998</v>
      </c>
      <c r="L45" s="133">
        <v>1177.25</v>
      </c>
      <c r="M45" s="133">
        <v>1148.4000000000001</v>
      </c>
      <c r="N45" s="153">
        <v>5870500</v>
      </c>
      <c r="O45" s="154">
        <v>-1.4458241197482565E-3</v>
      </c>
    </row>
    <row r="46" spans="1:15" ht="15">
      <c r="A46" s="132">
        <v>36</v>
      </c>
      <c r="B46" s="116" t="s">
        <v>2268</v>
      </c>
      <c r="C46" s="132" t="s">
        <v>48</v>
      </c>
      <c r="D46" s="137">
        <v>651.15</v>
      </c>
      <c r="E46" s="137">
        <v>645.2833333333333</v>
      </c>
      <c r="F46" s="138">
        <v>636.86666666666656</v>
      </c>
      <c r="G46" s="138">
        <v>622.58333333333326</v>
      </c>
      <c r="H46" s="138">
        <v>614.16666666666652</v>
      </c>
      <c r="I46" s="138">
        <v>659.56666666666661</v>
      </c>
      <c r="J46" s="138">
        <v>667.98333333333335</v>
      </c>
      <c r="K46" s="138">
        <v>682.26666666666665</v>
      </c>
      <c r="L46" s="133">
        <v>653.70000000000005</v>
      </c>
      <c r="M46" s="133">
        <v>631</v>
      </c>
      <c r="N46" s="153">
        <v>9796800</v>
      </c>
      <c r="O46" s="154">
        <v>-4.9969530773918344E-3</v>
      </c>
    </row>
    <row r="47" spans="1:15" ht="15">
      <c r="A47" s="132">
        <v>37</v>
      </c>
      <c r="B47" s="116" t="s">
        <v>2271</v>
      </c>
      <c r="C47" s="132" t="s">
        <v>49</v>
      </c>
      <c r="D47" s="137">
        <v>381.25</v>
      </c>
      <c r="E47" s="137">
        <v>376.05</v>
      </c>
      <c r="F47" s="138">
        <v>369.20000000000005</v>
      </c>
      <c r="G47" s="138">
        <v>357.15000000000003</v>
      </c>
      <c r="H47" s="138">
        <v>350.30000000000007</v>
      </c>
      <c r="I47" s="138">
        <v>388.1</v>
      </c>
      <c r="J47" s="138">
        <v>394.95000000000005</v>
      </c>
      <c r="K47" s="138">
        <v>407</v>
      </c>
      <c r="L47" s="133">
        <v>382.9</v>
      </c>
      <c r="M47" s="133">
        <v>364</v>
      </c>
      <c r="N47" s="153">
        <v>47906000</v>
      </c>
      <c r="O47" s="154">
        <v>4.9928673323823107E-3</v>
      </c>
    </row>
    <row r="48" spans="1:15" ht="15">
      <c r="A48" s="132">
        <v>38</v>
      </c>
      <c r="B48" s="116" t="s">
        <v>2272</v>
      </c>
      <c r="C48" s="132" t="s">
        <v>50</v>
      </c>
      <c r="D48" s="137">
        <v>74.75</v>
      </c>
      <c r="E48" s="137">
        <v>74.383333333333326</v>
      </c>
      <c r="F48" s="138">
        <v>73.666666666666657</v>
      </c>
      <c r="G48" s="138">
        <v>72.583333333333329</v>
      </c>
      <c r="H48" s="138">
        <v>71.86666666666666</v>
      </c>
      <c r="I48" s="138">
        <v>75.466666666666654</v>
      </c>
      <c r="J48" s="138">
        <v>76.183333333333323</v>
      </c>
      <c r="K48" s="138">
        <v>77.266666666666652</v>
      </c>
      <c r="L48" s="133">
        <v>75.099999999999994</v>
      </c>
      <c r="M48" s="133">
        <v>73.3</v>
      </c>
      <c r="N48" s="153">
        <v>51615000</v>
      </c>
      <c r="O48" s="154">
        <v>-8.5002161071891652E-3</v>
      </c>
    </row>
    <row r="49" spans="1:15" ht="15">
      <c r="A49" s="132">
        <v>39</v>
      </c>
      <c r="B49" s="116" t="s">
        <v>2266</v>
      </c>
      <c r="C49" s="132" t="s">
        <v>51</v>
      </c>
      <c r="D49" s="137">
        <v>609.35</v>
      </c>
      <c r="E49" s="137">
        <v>606.18333333333339</v>
      </c>
      <c r="F49" s="138">
        <v>594.51666666666677</v>
      </c>
      <c r="G49" s="138">
        <v>579.68333333333339</v>
      </c>
      <c r="H49" s="138">
        <v>568.01666666666677</v>
      </c>
      <c r="I49" s="138">
        <v>621.01666666666677</v>
      </c>
      <c r="J49" s="138">
        <v>632.68333333333328</v>
      </c>
      <c r="K49" s="138">
        <v>647.51666666666677</v>
      </c>
      <c r="L49" s="133">
        <v>617.85</v>
      </c>
      <c r="M49" s="133">
        <v>591.35</v>
      </c>
      <c r="N49" s="153">
        <v>10847700</v>
      </c>
      <c r="O49" s="154">
        <v>-2.0001626148467355E-2</v>
      </c>
    </row>
    <row r="50" spans="1:15" ht="15">
      <c r="A50" s="132">
        <v>40</v>
      </c>
      <c r="B50" s="116" t="s">
        <v>2268</v>
      </c>
      <c r="C50" s="132" t="s">
        <v>52</v>
      </c>
      <c r="D50" s="137">
        <v>18940.95</v>
      </c>
      <c r="E50" s="137">
        <v>18580.3</v>
      </c>
      <c r="F50" s="138">
        <v>18110.649999999998</v>
      </c>
      <c r="G50" s="138">
        <v>17280.349999999999</v>
      </c>
      <c r="H50" s="138">
        <v>16810.699999999997</v>
      </c>
      <c r="I50" s="138">
        <v>19410.599999999999</v>
      </c>
      <c r="J50" s="138">
        <v>19880.25</v>
      </c>
      <c r="K50" s="138">
        <v>20710.55</v>
      </c>
      <c r="L50" s="133">
        <v>19049.95</v>
      </c>
      <c r="M50" s="133">
        <v>17750</v>
      </c>
      <c r="N50" s="153">
        <v>135255</v>
      </c>
      <c r="O50" s="154">
        <v>1.8256417977866445E-2</v>
      </c>
    </row>
    <row r="51" spans="1:15" ht="15">
      <c r="A51" s="132">
        <v>41</v>
      </c>
      <c r="B51" s="116" t="s">
        <v>2273</v>
      </c>
      <c r="C51" s="132" t="s">
        <v>53</v>
      </c>
      <c r="D51" s="137">
        <v>407.95</v>
      </c>
      <c r="E51" s="137">
        <v>406.38333333333338</v>
      </c>
      <c r="F51" s="138">
        <v>403.51666666666677</v>
      </c>
      <c r="G51" s="138">
        <v>399.08333333333337</v>
      </c>
      <c r="H51" s="138">
        <v>396.21666666666675</v>
      </c>
      <c r="I51" s="138">
        <v>410.81666666666678</v>
      </c>
      <c r="J51" s="138">
        <v>413.68333333333345</v>
      </c>
      <c r="K51" s="138">
        <v>418.11666666666679</v>
      </c>
      <c r="L51" s="133">
        <v>409.25</v>
      </c>
      <c r="M51" s="133">
        <v>401.95</v>
      </c>
      <c r="N51" s="153">
        <v>8776800</v>
      </c>
      <c r="O51" s="154">
        <v>2.055076037813399E-3</v>
      </c>
    </row>
    <row r="52" spans="1:15" ht="15">
      <c r="A52" s="132">
        <v>42</v>
      </c>
      <c r="B52" s="116" t="s">
        <v>2269</v>
      </c>
      <c r="C52" s="132" t="s">
        <v>193</v>
      </c>
      <c r="D52" s="137">
        <v>5884.1</v>
      </c>
      <c r="E52" s="137">
        <v>5857.5666666666666</v>
      </c>
      <c r="F52" s="138">
        <v>5816.5333333333328</v>
      </c>
      <c r="G52" s="138">
        <v>5748.9666666666662</v>
      </c>
      <c r="H52" s="138">
        <v>5707.9333333333325</v>
      </c>
      <c r="I52" s="138">
        <v>5925.1333333333332</v>
      </c>
      <c r="J52" s="138">
        <v>5966.1666666666679</v>
      </c>
      <c r="K52" s="138">
        <v>6033.7333333333336</v>
      </c>
      <c r="L52" s="133">
        <v>5898.6</v>
      </c>
      <c r="M52" s="133">
        <v>5790</v>
      </c>
      <c r="N52" s="153">
        <v>764800</v>
      </c>
      <c r="O52" s="154">
        <v>3.0450013473457289E-2</v>
      </c>
    </row>
    <row r="53" spans="1:15" ht="15">
      <c r="A53" s="132">
        <v>43</v>
      </c>
      <c r="B53" s="116" t="s">
        <v>2266</v>
      </c>
      <c r="C53" s="132" t="s">
        <v>195</v>
      </c>
      <c r="D53" s="137">
        <v>351.65</v>
      </c>
      <c r="E53" s="137">
        <v>353.2166666666667</v>
      </c>
      <c r="F53" s="138">
        <v>345.18333333333339</v>
      </c>
      <c r="G53" s="138">
        <v>338.7166666666667</v>
      </c>
      <c r="H53" s="138">
        <v>330.68333333333339</v>
      </c>
      <c r="I53" s="138">
        <v>359.68333333333339</v>
      </c>
      <c r="J53" s="138">
        <v>367.7166666666667</v>
      </c>
      <c r="K53" s="138">
        <v>374.18333333333339</v>
      </c>
      <c r="L53" s="133">
        <v>361.25</v>
      </c>
      <c r="M53" s="133">
        <v>346.75</v>
      </c>
      <c r="N53" s="153">
        <v>9592000</v>
      </c>
      <c r="O53" s="154">
        <v>2.1642808452624403E-2</v>
      </c>
    </row>
    <row r="54" spans="1:15" ht="15">
      <c r="A54" s="132">
        <v>44</v>
      </c>
      <c r="B54" s="116" t="s">
        <v>2267</v>
      </c>
      <c r="C54" s="132" t="s">
        <v>54</v>
      </c>
      <c r="D54" s="137">
        <v>261.89999999999998</v>
      </c>
      <c r="E54" s="137">
        <v>259.08333333333331</v>
      </c>
      <c r="F54" s="138">
        <v>254.86666666666662</v>
      </c>
      <c r="G54" s="138">
        <v>247.83333333333331</v>
      </c>
      <c r="H54" s="138">
        <v>243.61666666666662</v>
      </c>
      <c r="I54" s="138">
        <v>266.11666666666662</v>
      </c>
      <c r="J54" s="138">
        <v>270.33333333333331</v>
      </c>
      <c r="K54" s="138">
        <v>277.36666666666662</v>
      </c>
      <c r="L54" s="133">
        <v>263.3</v>
      </c>
      <c r="M54" s="133">
        <v>252.05</v>
      </c>
      <c r="N54" s="153">
        <v>13192800</v>
      </c>
      <c r="O54" s="154">
        <v>1.7115366823943011E-2</v>
      </c>
    </row>
    <row r="55" spans="1:15" ht="15">
      <c r="A55" s="132">
        <v>45</v>
      </c>
      <c r="B55" s="116" t="s">
        <v>2264</v>
      </c>
      <c r="C55" s="132" t="s">
        <v>644</v>
      </c>
      <c r="D55" s="137">
        <v>362.95</v>
      </c>
      <c r="E55" s="137">
        <v>358.58333333333331</v>
      </c>
      <c r="F55" s="138">
        <v>351.16666666666663</v>
      </c>
      <c r="G55" s="138">
        <v>339.38333333333333</v>
      </c>
      <c r="H55" s="138">
        <v>331.96666666666664</v>
      </c>
      <c r="I55" s="138">
        <v>370.36666666666662</v>
      </c>
      <c r="J55" s="138">
        <v>377.78333333333325</v>
      </c>
      <c r="K55" s="138">
        <v>389.56666666666661</v>
      </c>
      <c r="L55" s="133">
        <v>366</v>
      </c>
      <c r="M55" s="133">
        <v>346.8</v>
      </c>
      <c r="N55" s="153">
        <v>4721250</v>
      </c>
      <c r="O55" s="154">
        <v>1.1244979919678716E-2</v>
      </c>
    </row>
    <row r="56" spans="1:15" ht="15">
      <c r="A56" s="132">
        <v>46</v>
      </c>
      <c r="B56" s="116" t="s">
        <v>2270</v>
      </c>
      <c r="C56" s="132" t="s">
        <v>645</v>
      </c>
      <c r="D56" s="137">
        <v>562.75</v>
      </c>
      <c r="E56" s="137">
        <v>557.83333333333337</v>
      </c>
      <c r="F56" s="138">
        <v>545.66666666666674</v>
      </c>
      <c r="G56" s="138">
        <v>528.58333333333337</v>
      </c>
      <c r="H56" s="138">
        <v>516.41666666666674</v>
      </c>
      <c r="I56" s="138">
        <v>574.91666666666674</v>
      </c>
      <c r="J56" s="138">
        <v>587.08333333333348</v>
      </c>
      <c r="K56" s="138">
        <v>604.16666666666674</v>
      </c>
      <c r="L56" s="133">
        <v>570</v>
      </c>
      <c r="M56" s="133">
        <v>540.75</v>
      </c>
      <c r="N56" s="153">
        <v>8780800</v>
      </c>
      <c r="O56" s="154">
        <v>-9.5650604584010101E-3</v>
      </c>
    </row>
    <row r="57" spans="1:15" ht="15">
      <c r="A57" s="132">
        <v>47</v>
      </c>
      <c r="B57" s="116" t="s">
        <v>2273</v>
      </c>
      <c r="C57" s="132" t="s">
        <v>233</v>
      </c>
      <c r="D57" s="137">
        <v>174.7</v>
      </c>
      <c r="E57" s="137">
        <v>173.66666666666666</v>
      </c>
      <c r="F57" s="138">
        <v>171.33333333333331</v>
      </c>
      <c r="G57" s="138">
        <v>167.96666666666667</v>
      </c>
      <c r="H57" s="138">
        <v>165.63333333333333</v>
      </c>
      <c r="I57" s="138">
        <v>177.0333333333333</v>
      </c>
      <c r="J57" s="138">
        <v>179.36666666666662</v>
      </c>
      <c r="K57" s="138">
        <v>182.73333333333329</v>
      </c>
      <c r="L57" s="133">
        <v>176</v>
      </c>
      <c r="M57" s="133">
        <v>170.3</v>
      </c>
      <c r="N57" s="153">
        <v>10570000</v>
      </c>
      <c r="O57" s="154">
        <v>5.8619770849986678E-3</v>
      </c>
    </row>
    <row r="58" spans="1:15" ht="15">
      <c r="A58" s="132">
        <v>48</v>
      </c>
      <c r="B58" s="116" t="s">
        <v>2268</v>
      </c>
      <c r="C58" s="132" t="s">
        <v>232</v>
      </c>
      <c r="D58" s="137">
        <v>1355.2</v>
      </c>
      <c r="E58" s="137">
        <v>1357.0333333333335</v>
      </c>
      <c r="F58" s="138">
        <v>1339.166666666667</v>
      </c>
      <c r="G58" s="138">
        <v>1323.1333333333334</v>
      </c>
      <c r="H58" s="138">
        <v>1305.2666666666669</v>
      </c>
      <c r="I58" s="138">
        <v>1373.0666666666671</v>
      </c>
      <c r="J58" s="138">
        <v>1390.9333333333334</v>
      </c>
      <c r="K58" s="138">
        <v>1406.9666666666672</v>
      </c>
      <c r="L58" s="133">
        <v>1374.9</v>
      </c>
      <c r="M58" s="133">
        <v>1341</v>
      </c>
      <c r="N58" s="153">
        <v>1577450</v>
      </c>
      <c r="O58" s="154">
        <v>3.3392698130008903E-3</v>
      </c>
    </row>
    <row r="59" spans="1:15" ht="15">
      <c r="A59" s="132">
        <v>49</v>
      </c>
      <c r="B59" s="116" t="s">
        <v>2262</v>
      </c>
      <c r="C59" s="132" t="s">
        <v>55</v>
      </c>
      <c r="D59" s="137">
        <v>909.15</v>
      </c>
      <c r="E59" s="137">
        <v>908.58333333333337</v>
      </c>
      <c r="F59" s="138">
        <v>895.81666666666672</v>
      </c>
      <c r="G59" s="138">
        <v>882.48333333333335</v>
      </c>
      <c r="H59" s="138">
        <v>869.7166666666667</v>
      </c>
      <c r="I59" s="138">
        <v>921.91666666666674</v>
      </c>
      <c r="J59" s="138">
        <v>934.68333333333339</v>
      </c>
      <c r="K59" s="138">
        <v>948.01666666666677</v>
      </c>
      <c r="L59" s="133">
        <v>921.35</v>
      </c>
      <c r="M59" s="133">
        <v>895.25</v>
      </c>
      <c r="N59" s="153">
        <v>6340950</v>
      </c>
      <c r="O59" s="154">
        <v>-5.52057275942379E-3</v>
      </c>
    </row>
    <row r="60" spans="1:15" ht="15">
      <c r="A60" s="132">
        <v>50</v>
      </c>
      <c r="B60" s="116" t="s">
        <v>2265</v>
      </c>
      <c r="C60" s="132" t="s">
        <v>56</v>
      </c>
      <c r="D60" s="137">
        <v>1013.65</v>
      </c>
      <c r="E60" s="137">
        <v>1005.8666666666668</v>
      </c>
      <c r="F60" s="138">
        <v>991.73333333333358</v>
      </c>
      <c r="G60" s="138">
        <v>969.81666666666683</v>
      </c>
      <c r="H60" s="138">
        <v>955.68333333333362</v>
      </c>
      <c r="I60" s="138">
        <v>1027.7833333333335</v>
      </c>
      <c r="J60" s="138">
        <v>1041.9166666666667</v>
      </c>
      <c r="K60" s="138">
        <v>1063.8333333333335</v>
      </c>
      <c r="L60" s="133">
        <v>1020</v>
      </c>
      <c r="M60" s="133">
        <v>983.95</v>
      </c>
      <c r="N60" s="153">
        <v>5684800</v>
      </c>
      <c r="O60" s="154">
        <v>-1.256160015460431E-3</v>
      </c>
    </row>
    <row r="61" spans="1:15" ht="15">
      <c r="A61" s="132">
        <v>51</v>
      </c>
      <c r="B61" s="116" t="s">
        <v>2265</v>
      </c>
      <c r="C61" s="132" t="s">
        <v>2351</v>
      </c>
      <c r="D61" s="137">
        <v>57.9</v>
      </c>
      <c r="E61" s="137">
        <v>57.416666666666664</v>
      </c>
      <c r="F61" s="138">
        <v>56.533333333333331</v>
      </c>
      <c r="G61" s="138">
        <v>55.166666666666664</v>
      </c>
      <c r="H61" s="138">
        <v>54.283333333333331</v>
      </c>
      <c r="I61" s="138">
        <v>58.783333333333331</v>
      </c>
      <c r="J61" s="138">
        <v>59.666666666666671</v>
      </c>
      <c r="K61" s="138">
        <v>61.033333333333331</v>
      </c>
      <c r="L61" s="133">
        <v>58.3</v>
      </c>
      <c r="M61" s="133">
        <v>56.05</v>
      </c>
      <c r="N61" s="153">
        <v>24564000</v>
      </c>
      <c r="O61" s="154">
        <v>2.5037556334501752E-2</v>
      </c>
    </row>
    <row r="62" spans="1:15" ht="15">
      <c r="A62" s="132">
        <v>52</v>
      </c>
      <c r="B62" s="49" t="s">
        <v>2264</v>
      </c>
      <c r="C62" s="132" t="s">
        <v>675</v>
      </c>
      <c r="D62" s="137">
        <v>296.10000000000002</v>
      </c>
      <c r="E62" s="137">
        <v>292.53333333333336</v>
      </c>
      <c r="F62" s="138">
        <v>287.06666666666672</v>
      </c>
      <c r="G62" s="138">
        <v>278.03333333333336</v>
      </c>
      <c r="H62" s="138">
        <v>272.56666666666672</v>
      </c>
      <c r="I62" s="138">
        <v>301.56666666666672</v>
      </c>
      <c r="J62" s="138">
        <v>307.0333333333333</v>
      </c>
      <c r="K62" s="138">
        <v>316.06666666666672</v>
      </c>
      <c r="L62" s="133">
        <v>298</v>
      </c>
      <c r="M62" s="133">
        <v>283.5</v>
      </c>
      <c r="N62" s="153">
        <v>2880000</v>
      </c>
      <c r="O62" s="154">
        <v>-1.6897081413210446E-2</v>
      </c>
    </row>
    <row r="63" spans="1:15" ht="15">
      <c r="A63" s="132">
        <v>53</v>
      </c>
      <c r="B63" s="116" t="s">
        <v>2264</v>
      </c>
      <c r="C63" s="132" t="s">
        <v>677</v>
      </c>
      <c r="D63" s="137">
        <v>1567.6</v>
      </c>
      <c r="E63" s="137">
        <v>1557.5</v>
      </c>
      <c r="F63" s="138">
        <v>1540.1</v>
      </c>
      <c r="G63" s="138">
        <v>1512.6</v>
      </c>
      <c r="H63" s="138">
        <v>1495.1999999999998</v>
      </c>
      <c r="I63" s="138">
        <v>1585</v>
      </c>
      <c r="J63" s="138">
        <v>1602.4</v>
      </c>
      <c r="K63" s="138">
        <v>1629.9</v>
      </c>
      <c r="L63" s="133">
        <v>1574.9</v>
      </c>
      <c r="M63" s="133">
        <v>1530</v>
      </c>
      <c r="N63" s="153">
        <v>1055500</v>
      </c>
      <c r="O63" s="154">
        <v>2.1781219748305904E-2</v>
      </c>
    </row>
    <row r="64" spans="1:15" ht="15">
      <c r="A64" s="132">
        <v>54</v>
      </c>
      <c r="B64" s="116" t="s">
        <v>2266</v>
      </c>
      <c r="C64" s="132" t="s">
        <v>57</v>
      </c>
      <c r="D64" s="137">
        <v>535.9</v>
      </c>
      <c r="E64" s="137">
        <v>536.6</v>
      </c>
      <c r="F64" s="138">
        <v>529.70000000000005</v>
      </c>
      <c r="G64" s="138">
        <v>523.5</v>
      </c>
      <c r="H64" s="138">
        <v>516.6</v>
      </c>
      <c r="I64" s="138">
        <v>542.80000000000007</v>
      </c>
      <c r="J64" s="138">
        <v>549.69999999999993</v>
      </c>
      <c r="K64" s="138">
        <v>555.90000000000009</v>
      </c>
      <c r="L64" s="133">
        <v>543.5</v>
      </c>
      <c r="M64" s="133">
        <v>530.4</v>
      </c>
      <c r="N64" s="153">
        <v>11681000</v>
      </c>
      <c r="O64" s="154">
        <v>-2.3164408764007358E-2</v>
      </c>
    </row>
    <row r="65" spans="1:15" ht="15">
      <c r="A65" s="132">
        <v>55</v>
      </c>
      <c r="B65" s="116" t="s">
        <v>2264</v>
      </c>
      <c r="C65" s="132" t="s">
        <v>58</v>
      </c>
      <c r="D65" s="137">
        <v>291.85000000000002</v>
      </c>
      <c r="E65" s="137">
        <v>290.10000000000002</v>
      </c>
      <c r="F65" s="138">
        <v>287.35000000000002</v>
      </c>
      <c r="G65" s="138">
        <v>282.85000000000002</v>
      </c>
      <c r="H65" s="138">
        <v>280.10000000000002</v>
      </c>
      <c r="I65" s="138">
        <v>294.60000000000002</v>
      </c>
      <c r="J65" s="138">
        <v>297.35000000000002</v>
      </c>
      <c r="K65" s="138">
        <v>301.85000000000002</v>
      </c>
      <c r="L65" s="133">
        <v>292.85000000000002</v>
      </c>
      <c r="M65" s="133">
        <v>285.60000000000002</v>
      </c>
      <c r="N65" s="153">
        <v>18271000</v>
      </c>
      <c r="O65" s="154">
        <v>2.3665721681252312E-2</v>
      </c>
    </row>
    <row r="66" spans="1:15" ht="15">
      <c r="A66" s="132">
        <v>56</v>
      </c>
      <c r="B66" s="116" t="s">
        <v>2269</v>
      </c>
      <c r="C66" s="132" t="s">
        <v>59</v>
      </c>
      <c r="D66" s="137">
        <v>1236.0999999999999</v>
      </c>
      <c r="E66" s="137">
        <v>1237.8999999999999</v>
      </c>
      <c r="F66" s="138">
        <v>1228.2999999999997</v>
      </c>
      <c r="G66" s="138">
        <v>1220.4999999999998</v>
      </c>
      <c r="H66" s="138">
        <v>1210.8999999999996</v>
      </c>
      <c r="I66" s="138">
        <v>1245.6999999999998</v>
      </c>
      <c r="J66" s="138">
        <v>1255.2999999999997</v>
      </c>
      <c r="K66" s="138">
        <v>1263.0999999999999</v>
      </c>
      <c r="L66" s="133">
        <v>1247.5</v>
      </c>
      <c r="M66" s="133">
        <v>1230.0999999999999</v>
      </c>
      <c r="N66" s="153">
        <v>1727600</v>
      </c>
      <c r="O66" s="154">
        <v>-1.3983220135836995E-2</v>
      </c>
    </row>
    <row r="67" spans="1:15" ht="15">
      <c r="A67" s="132">
        <v>57</v>
      </c>
      <c r="B67" s="116" t="s">
        <v>2264</v>
      </c>
      <c r="C67" s="132" t="s">
        <v>196</v>
      </c>
      <c r="D67" s="137">
        <v>1343.45</v>
      </c>
      <c r="E67" s="137">
        <v>1337.7333333333333</v>
      </c>
      <c r="F67" s="138">
        <v>1328.7166666666667</v>
      </c>
      <c r="G67" s="138">
        <v>1313.9833333333333</v>
      </c>
      <c r="H67" s="138">
        <v>1304.9666666666667</v>
      </c>
      <c r="I67" s="138">
        <v>1352.4666666666667</v>
      </c>
      <c r="J67" s="138">
        <v>1361.4833333333336</v>
      </c>
      <c r="K67" s="138">
        <v>1376.2166666666667</v>
      </c>
      <c r="L67" s="133">
        <v>1346.75</v>
      </c>
      <c r="M67" s="133">
        <v>1323</v>
      </c>
      <c r="N67" s="153">
        <v>1536875</v>
      </c>
      <c r="O67" s="154">
        <v>-1.8754988028731046E-2</v>
      </c>
    </row>
    <row r="68" spans="1:15" ht="15">
      <c r="A68" s="132">
        <v>58</v>
      </c>
      <c r="B68" s="116" t="s">
        <v>2272</v>
      </c>
      <c r="C68" s="132" t="s">
        <v>353</v>
      </c>
      <c r="D68" s="137">
        <v>682.55</v>
      </c>
      <c r="E68" s="137">
        <v>679.56666666666672</v>
      </c>
      <c r="F68" s="138">
        <v>674.78333333333342</v>
      </c>
      <c r="G68" s="138">
        <v>667.01666666666665</v>
      </c>
      <c r="H68" s="138">
        <v>662.23333333333335</v>
      </c>
      <c r="I68" s="138">
        <v>687.33333333333348</v>
      </c>
      <c r="J68" s="138">
        <v>692.11666666666679</v>
      </c>
      <c r="K68" s="138">
        <v>699.88333333333355</v>
      </c>
      <c r="L68" s="133">
        <v>684.35</v>
      </c>
      <c r="M68" s="133">
        <v>671.8</v>
      </c>
      <c r="N68" s="153">
        <v>859500</v>
      </c>
      <c r="O68" s="154">
        <v>1.1176470588235295E-2</v>
      </c>
    </row>
    <row r="69" spans="1:15" ht="15">
      <c r="A69" s="132">
        <v>59</v>
      </c>
      <c r="B69" s="116" t="s">
        <v>2269</v>
      </c>
      <c r="C69" s="132" t="s">
        <v>60</v>
      </c>
      <c r="D69" s="137">
        <v>380.65</v>
      </c>
      <c r="E69" s="137">
        <v>381.59999999999997</v>
      </c>
      <c r="F69" s="138">
        <v>376.19999999999993</v>
      </c>
      <c r="G69" s="138">
        <v>371.74999999999994</v>
      </c>
      <c r="H69" s="138">
        <v>366.34999999999991</v>
      </c>
      <c r="I69" s="138">
        <v>386.04999999999995</v>
      </c>
      <c r="J69" s="138">
        <v>391.44999999999993</v>
      </c>
      <c r="K69" s="138">
        <v>395.9</v>
      </c>
      <c r="L69" s="133">
        <v>387</v>
      </c>
      <c r="M69" s="133">
        <v>377.15</v>
      </c>
      <c r="N69" s="153">
        <v>14355000</v>
      </c>
      <c r="O69" s="154">
        <v>4.0405870628737087E-2</v>
      </c>
    </row>
    <row r="70" spans="1:15" ht="15">
      <c r="A70" s="132">
        <v>60</v>
      </c>
      <c r="B70" s="116" t="s">
        <v>2263</v>
      </c>
      <c r="C70" s="132" t="s">
        <v>716</v>
      </c>
      <c r="D70" s="137">
        <v>2554</v>
      </c>
      <c r="E70" s="137">
        <v>2572.15</v>
      </c>
      <c r="F70" s="138">
        <v>2499.4</v>
      </c>
      <c r="G70" s="138">
        <v>2444.8000000000002</v>
      </c>
      <c r="H70" s="138">
        <v>2372.0500000000002</v>
      </c>
      <c r="I70" s="138">
        <v>2626.75</v>
      </c>
      <c r="J70" s="138">
        <v>2699.5</v>
      </c>
      <c r="K70" s="138">
        <v>2754.1</v>
      </c>
      <c r="L70" s="133">
        <v>2644.9</v>
      </c>
      <c r="M70" s="133">
        <v>2517.5500000000002</v>
      </c>
      <c r="N70" s="153">
        <v>598500</v>
      </c>
      <c r="O70" s="154">
        <v>9.0163934426229511E-2</v>
      </c>
    </row>
    <row r="71" spans="1:15" ht="15">
      <c r="A71" s="132">
        <v>61</v>
      </c>
      <c r="B71" s="116" t="s">
        <v>2267</v>
      </c>
      <c r="C71" s="132" t="s">
        <v>375</v>
      </c>
      <c r="D71" s="137">
        <v>180.05</v>
      </c>
      <c r="E71" s="137">
        <v>178.9</v>
      </c>
      <c r="F71" s="138">
        <v>176.45000000000002</v>
      </c>
      <c r="G71" s="138">
        <v>172.85000000000002</v>
      </c>
      <c r="H71" s="138">
        <v>170.40000000000003</v>
      </c>
      <c r="I71" s="138">
        <v>182.5</v>
      </c>
      <c r="J71" s="138">
        <v>184.95</v>
      </c>
      <c r="K71" s="138">
        <v>188.54999999999998</v>
      </c>
      <c r="L71" s="133">
        <v>181.35</v>
      </c>
      <c r="M71" s="133">
        <v>175.3</v>
      </c>
      <c r="N71" s="153">
        <v>7767000</v>
      </c>
      <c r="O71" s="154">
        <v>2.4940617577197149E-2</v>
      </c>
    </row>
    <row r="72" spans="1:15" ht="15">
      <c r="A72" s="132">
        <v>62</v>
      </c>
      <c r="B72" s="116" t="s">
        <v>2270</v>
      </c>
      <c r="C72" s="132" t="s">
        <v>234</v>
      </c>
      <c r="D72" s="137">
        <v>604.70000000000005</v>
      </c>
      <c r="E72" s="137">
        <v>605.16666666666663</v>
      </c>
      <c r="F72" s="138">
        <v>598.63333333333321</v>
      </c>
      <c r="G72" s="138">
        <v>592.56666666666661</v>
      </c>
      <c r="H72" s="138">
        <v>586.03333333333319</v>
      </c>
      <c r="I72" s="138">
        <v>611.23333333333323</v>
      </c>
      <c r="J72" s="138">
        <v>617.76666666666677</v>
      </c>
      <c r="K72" s="138">
        <v>623.83333333333326</v>
      </c>
      <c r="L72" s="133">
        <v>611.70000000000005</v>
      </c>
      <c r="M72" s="133">
        <v>599.1</v>
      </c>
      <c r="N72" s="153">
        <v>29052000</v>
      </c>
      <c r="O72" s="154">
        <v>-2.1966368732010303E-2</v>
      </c>
    </row>
    <row r="73" spans="1:15" ht="15">
      <c r="A73" s="132">
        <v>63</v>
      </c>
      <c r="B73" s="116" t="s">
        <v>2274</v>
      </c>
      <c r="C73" s="132" t="s">
        <v>61</v>
      </c>
      <c r="D73" s="137">
        <v>73.05</v>
      </c>
      <c r="E73" s="137">
        <v>73.216666666666654</v>
      </c>
      <c r="F73" s="138">
        <v>72.333333333333314</v>
      </c>
      <c r="G73" s="138">
        <v>71.61666666666666</v>
      </c>
      <c r="H73" s="138">
        <v>70.73333333333332</v>
      </c>
      <c r="I73" s="138">
        <v>73.933333333333309</v>
      </c>
      <c r="J73" s="138">
        <v>74.816666666666663</v>
      </c>
      <c r="K73" s="138">
        <v>75.533333333333303</v>
      </c>
      <c r="L73" s="133">
        <v>74.099999999999994</v>
      </c>
      <c r="M73" s="133">
        <v>72.5</v>
      </c>
      <c r="N73" s="153">
        <v>45745000</v>
      </c>
      <c r="O73" s="154">
        <v>-1.3329594719927529E-2</v>
      </c>
    </row>
    <row r="74" spans="1:15" ht="15">
      <c r="A74" s="132">
        <v>64</v>
      </c>
      <c r="B74" s="116" t="s">
        <v>2266</v>
      </c>
      <c r="C74" s="132" t="s">
        <v>62</v>
      </c>
      <c r="D74" s="137">
        <v>1060</v>
      </c>
      <c r="E74" s="137">
        <v>1052.2</v>
      </c>
      <c r="F74" s="138">
        <v>1039.8000000000002</v>
      </c>
      <c r="G74" s="138">
        <v>1019.6000000000001</v>
      </c>
      <c r="H74" s="138">
        <v>1007.2000000000003</v>
      </c>
      <c r="I74" s="138">
        <v>1072.4000000000001</v>
      </c>
      <c r="J74" s="138">
        <v>1084.8000000000002</v>
      </c>
      <c r="K74" s="138">
        <v>1105</v>
      </c>
      <c r="L74" s="133">
        <v>1064.5999999999999</v>
      </c>
      <c r="M74" s="133">
        <v>1032</v>
      </c>
      <c r="N74" s="153">
        <v>3185600</v>
      </c>
      <c r="O74" s="154">
        <v>-1.019139945314442E-2</v>
      </c>
    </row>
    <row r="75" spans="1:15" ht="15">
      <c r="A75" s="132">
        <v>65</v>
      </c>
      <c r="B75" s="116" t="s">
        <v>2275</v>
      </c>
      <c r="C75" s="132" t="s">
        <v>63</v>
      </c>
      <c r="D75" s="137">
        <v>201.05</v>
      </c>
      <c r="E75" s="137">
        <v>200.51666666666668</v>
      </c>
      <c r="F75" s="138">
        <v>197.13333333333335</v>
      </c>
      <c r="G75" s="138">
        <v>193.21666666666667</v>
      </c>
      <c r="H75" s="138">
        <v>189.83333333333334</v>
      </c>
      <c r="I75" s="138">
        <v>204.43333333333337</v>
      </c>
      <c r="J75" s="138">
        <v>207.81666666666669</v>
      </c>
      <c r="K75" s="138">
        <v>211.73333333333338</v>
      </c>
      <c r="L75" s="133">
        <v>203.9</v>
      </c>
      <c r="M75" s="133">
        <v>196.6</v>
      </c>
      <c r="N75" s="153">
        <v>34747500</v>
      </c>
      <c r="O75" s="154">
        <v>1.3342082239720035E-2</v>
      </c>
    </row>
    <row r="76" spans="1:15" ht="15">
      <c r="A76" s="132">
        <v>66</v>
      </c>
      <c r="B76" s="116" t="s">
        <v>2266</v>
      </c>
      <c r="C76" s="132" t="s">
        <v>64</v>
      </c>
      <c r="D76" s="137">
        <v>1968.65</v>
      </c>
      <c r="E76" s="137">
        <v>1967.1833333333334</v>
      </c>
      <c r="F76" s="138">
        <v>1953.3666666666668</v>
      </c>
      <c r="G76" s="138">
        <v>1938.0833333333335</v>
      </c>
      <c r="H76" s="138">
        <v>1924.2666666666669</v>
      </c>
      <c r="I76" s="138">
        <v>1982.4666666666667</v>
      </c>
      <c r="J76" s="138">
        <v>1996.2833333333333</v>
      </c>
      <c r="K76" s="138">
        <v>2011.5666666666666</v>
      </c>
      <c r="L76" s="133">
        <v>1981</v>
      </c>
      <c r="M76" s="133">
        <v>1951.9</v>
      </c>
      <c r="N76" s="153">
        <v>4352000</v>
      </c>
      <c r="O76" s="154">
        <v>5.5452865064695009E-3</v>
      </c>
    </row>
    <row r="77" spans="1:15" ht="15">
      <c r="A77" s="132">
        <v>67</v>
      </c>
      <c r="B77" s="116" t="s">
        <v>2268</v>
      </c>
      <c r="C77" s="132" t="s">
        <v>65</v>
      </c>
      <c r="D77" s="137">
        <v>30038.95</v>
      </c>
      <c r="E77" s="137">
        <v>29826.233333333337</v>
      </c>
      <c r="F77" s="138">
        <v>29494.866666666676</v>
      </c>
      <c r="G77" s="138">
        <v>28950.78333333334</v>
      </c>
      <c r="H77" s="138">
        <v>28619.416666666679</v>
      </c>
      <c r="I77" s="138">
        <v>30370.316666666673</v>
      </c>
      <c r="J77" s="138">
        <v>30701.683333333334</v>
      </c>
      <c r="K77" s="138">
        <v>31245.76666666667</v>
      </c>
      <c r="L77" s="133">
        <v>30157.599999999999</v>
      </c>
      <c r="M77" s="133">
        <v>29282.15</v>
      </c>
      <c r="N77" s="153">
        <v>201625</v>
      </c>
      <c r="O77" s="154">
        <v>-2.2897988853889023E-2</v>
      </c>
    </row>
    <row r="78" spans="1:15" ht="15">
      <c r="A78" s="132">
        <v>68</v>
      </c>
      <c r="B78" s="116" t="s">
        <v>2276</v>
      </c>
      <c r="C78" s="132" t="s">
        <v>66</v>
      </c>
      <c r="D78" s="137">
        <v>132.15</v>
      </c>
      <c r="E78" s="137">
        <v>131.63333333333335</v>
      </c>
      <c r="F78" s="138">
        <v>129.56666666666672</v>
      </c>
      <c r="G78" s="138">
        <v>126.98333333333338</v>
      </c>
      <c r="H78" s="138">
        <v>124.91666666666674</v>
      </c>
      <c r="I78" s="138">
        <v>134.2166666666667</v>
      </c>
      <c r="J78" s="138">
        <v>136.28333333333336</v>
      </c>
      <c r="K78" s="138">
        <v>138.86666666666667</v>
      </c>
      <c r="L78" s="133">
        <v>133.69999999999999</v>
      </c>
      <c r="M78" s="133">
        <v>129.05000000000001</v>
      </c>
      <c r="N78" s="153">
        <v>9562000</v>
      </c>
      <c r="O78" s="154">
        <v>-1.0861694424330196E-2</v>
      </c>
    </row>
    <row r="79" spans="1:15" ht="15">
      <c r="A79" s="132">
        <v>69</v>
      </c>
      <c r="B79" s="116" t="s">
        <v>2270</v>
      </c>
      <c r="C79" s="132" t="s">
        <v>792</v>
      </c>
      <c r="D79" s="137">
        <v>154.80000000000001</v>
      </c>
      <c r="E79" s="137">
        <v>154.03333333333333</v>
      </c>
      <c r="F79" s="138">
        <v>152.11666666666667</v>
      </c>
      <c r="G79" s="138">
        <v>149.43333333333334</v>
      </c>
      <c r="H79" s="138">
        <v>147.51666666666668</v>
      </c>
      <c r="I79" s="138">
        <v>156.71666666666667</v>
      </c>
      <c r="J79" s="138">
        <v>158.63333333333335</v>
      </c>
      <c r="K79" s="138">
        <v>161.31666666666666</v>
      </c>
      <c r="L79" s="133">
        <v>155.94999999999999</v>
      </c>
      <c r="M79" s="133">
        <v>151.35</v>
      </c>
      <c r="N79" s="153">
        <v>21624000</v>
      </c>
      <c r="O79" s="154">
        <v>-1.3107451896746869E-2</v>
      </c>
    </row>
    <row r="80" spans="1:15" ht="15">
      <c r="A80" s="132">
        <v>70</v>
      </c>
      <c r="B80" s="116" t="s">
        <v>2268</v>
      </c>
      <c r="C80" s="132" t="s">
        <v>798</v>
      </c>
      <c r="D80" s="137">
        <v>903.7</v>
      </c>
      <c r="E80" s="137">
        <v>900.68333333333339</v>
      </c>
      <c r="F80" s="138">
        <v>891.61666666666679</v>
      </c>
      <c r="G80" s="138">
        <v>879.53333333333342</v>
      </c>
      <c r="H80" s="138">
        <v>870.46666666666681</v>
      </c>
      <c r="I80" s="138">
        <v>912.76666666666677</v>
      </c>
      <c r="J80" s="138">
        <v>921.83333333333337</v>
      </c>
      <c r="K80" s="138">
        <v>933.91666666666674</v>
      </c>
      <c r="L80" s="133">
        <v>909.75</v>
      </c>
      <c r="M80" s="133">
        <v>888.6</v>
      </c>
      <c r="N80" s="153">
        <v>4766300</v>
      </c>
      <c r="O80" s="154">
        <v>2.1452145214521452E-2</v>
      </c>
    </row>
    <row r="81" spans="1:15" ht="15">
      <c r="A81" s="132">
        <v>71</v>
      </c>
      <c r="B81" s="116" t="s">
        <v>2268</v>
      </c>
      <c r="C81" s="132" t="s">
        <v>67</v>
      </c>
      <c r="D81" s="137">
        <v>258.2</v>
      </c>
      <c r="E81" s="137">
        <v>255.9</v>
      </c>
      <c r="F81" s="138">
        <v>252.85000000000002</v>
      </c>
      <c r="G81" s="138">
        <v>247.50000000000003</v>
      </c>
      <c r="H81" s="138">
        <v>244.45000000000005</v>
      </c>
      <c r="I81" s="138">
        <v>261.25</v>
      </c>
      <c r="J81" s="138">
        <v>264.3</v>
      </c>
      <c r="K81" s="138">
        <v>269.64999999999998</v>
      </c>
      <c r="L81" s="133">
        <v>258.95</v>
      </c>
      <c r="M81" s="133">
        <v>250.55</v>
      </c>
      <c r="N81" s="153">
        <v>7148000</v>
      </c>
      <c r="O81" s="154">
        <v>1.6816143497757848E-3</v>
      </c>
    </row>
    <row r="82" spans="1:15" ht="15">
      <c r="A82" s="132">
        <v>72</v>
      </c>
      <c r="B82" s="116" t="s">
        <v>2267</v>
      </c>
      <c r="C82" s="132" t="s">
        <v>68</v>
      </c>
      <c r="D82" s="137">
        <v>83.7</v>
      </c>
      <c r="E82" s="137">
        <v>83.216666666666669</v>
      </c>
      <c r="F82" s="138">
        <v>82.483333333333334</v>
      </c>
      <c r="G82" s="138">
        <v>81.266666666666666</v>
      </c>
      <c r="H82" s="138">
        <v>80.533333333333331</v>
      </c>
      <c r="I82" s="138">
        <v>84.433333333333337</v>
      </c>
      <c r="J82" s="138">
        <v>85.166666666666686</v>
      </c>
      <c r="K82" s="138">
        <v>86.38333333333334</v>
      </c>
      <c r="L82" s="133">
        <v>83.95</v>
      </c>
      <c r="M82" s="133">
        <v>82</v>
      </c>
      <c r="N82" s="153">
        <v>75399500</v>
      </c>
      <c r="O82" s="154">
        <v>-1.0180505415162454E-2</v>
      </c>
    </row>
    <row r="83" spans="1:15" ht="15">
      <c r="A83" s="132">
        <v>73</v>
      </c>
      <c r="B83" s="116" t="s">
        <v>2273</v>
      </c>
      <c r="C83" s="132" t="s">
        <v>69</v>
      </c>
      <c r="D83" s="137">
        <v>334.75</v>
      </c>
      <c r="E83" s="137">
        <v>334.86666666666667</v>
      </c>
      <c r="F83" s="138">
        <v>331.28333333333336</v>
      </c>
      <c r="G83" s="138">
        <v>327.81666666666666</v>
      </c>
      <c r="H83" s="138">
        <v>324.23333333333335</v>
      </c>
      <c r="I83" s="138">
        <v>338.33333333333337</v>
      </c>
      <c r="J83" s="138">
        <v>341.91666666666663</v>
      </c>
      <c r="K83" s="138">
        <v>345.38333333333338</v>
      </c>
      <c r="L83" s="133">
        <v>338.45</v>
      </c>
      <c r="M83" s="133">
        <v>331.4</v>
      </c>
      <c r="N83" s="153">
        <v>14535150</v>
      </c>
      <c r="O83" s="154">
        <v>1.0007412898443291E-2</v>
      </c>
    </row>
    <row r="84" spans="1:15" ht="15">
      <c r="A84" s="132">
        <v>74</v>
      </c>
      <c r="B84" s="116" t="s">
        <v>2266</v>
      </c>
      <c r="C84" s="132" t="s">
        <v>70</v>
      </c>
      <c r="D84" s="137">
        <v>537.29999999999995</v>
      </c>
      <c r="E84" s="137">
        <v>531.33333333333337</v>
      </c>
      <c r="F84" s="138">
        <v>522.66666666666674</v>
      </c>
      <c r="G84" s="138">
        <v>508.03333333333342</v>
      </c>
      <c r="H84" s="138">
        <v>499.36666666666679</v>
      </c>
      <c r="I84" s="138">
        <v>545.9666666666667</v>
      </c>
      <c r="J84" s="138">
        <v>554.63333333333344</v>
      </c>
      <c r="K84" s="138">
        <v>569.26666666666665</v>
      </c>
      <c r="L84" s="133">
        <v>540</v>
      </c>
      <c r="M84" s="133">
        <v>516.70000000000005</v>
      </c>
      <c r="N84" s="153">
        <v>4876600</v>
      </c>
      <c r="O84" s="154">
        <v>2.5698484817335168E-3</v>
      </c>
    </row>
    <row r="85" spans="1:15" ht="15">
      <c r="A85" s="132">
        <v>75</v>
      </c>
      <c r="B85" s="116" t="s">
        <v>2276</v>
      </c>
      <c r="C85" s="132" t="s">
        <v>71</v>
      </c>
      <c r="D85" s="137">
        <v>16.3</v>
      </c>
      <c r="E85" s="137">
        <v>16.2</v>
      </c>
      <c r="F85" s="138">
        <v>15.849999999999998</v>
      </c>
      <c r="G85" s="138">
        <v>15.399999999999999</v>
      </c>
      <c r="H85" s="138">
        <v>15.049999999999997</v>
      </c>
      <c r="I85" s="138">
        <v>16.649999999999999</v>
      </c>
      <c r="J85" s="138">
        <v>17</v>
      </c>
      <c r="K85" s="138">
        <v>17.45</v>
      </c>
      <c r="L85" s="133">
        <v>16.55</v>
      </c>
      <c r="M85" s="133">
        <v>15.75</v>
      </c>
      <c r="N85" s="153">
        <v>271395000</v>
      </c>
      <c r="O85" s="154">
        <v>-5.4419525065963065E-3</v>
      </c>
    </row>
    <row r="86" spans="1:15" ht="15">
      <c r="A86" s="132">
        <v>76</v>
      </c>
      <c r="B86" s="116" t="s">
        <v>2264</v>
      </c>
      <c r="C86" s="132" t="s">
        <v>898</v>
      </c>
      <c r="D86" s="137">
        <v>734.75</v>
      </c>
      <c r="E86" s="137">
        <v>726.65</v>
      </c>
      <c r="F86" s="138">
        <v>714.4</v>
      </c>
      <c r="G86" s="138">
        <v>694.05</v>
      </c>
      <c r="H86" s="138">
        <v>681.8</v>
      </c>
      <c r="I86" s="138">
        <v>747</v>
      </c>
      <c r="J86" s="138">
        <v>759.25</v>
      </c>
      <c r="K86" s="138">
        <v>779.6</v>
      </c>
      <c r="L86" s="133">
        <v>738.9</v>
      </c>
      <c r="M86" s="133">
        <v>706.3</v>
      </c>
      <c r="N86" s="153">
        <v>522400</v>
      </c>
      <c r="O86" s="154">
        <v>-4.383457213645893E-3</v>
      </c>
    </row>
    <row r="87" spans="1:15" ht="15">
      <c r="A87" s="132">
        <v>77</v>
      </c>
      <c r="B87" s="116" t="s">
        <v>2269</v>
      </c>
      <c r="C87" s="132" t="s">
        <v>349</v>
      </c>
      <c r="D87" s="137">
        <v>1153.55</v>
      </c>
      <c r="E87" s="137">
        <v>1150.0166666666667</v>
      </c>
      <c r="F87" s="138">
        <v>1138.5833333333333</v>
      </c>
      <c r="G87" s="138">
        <v>1123.6166666666666</v>
      </c>
      <c r="H87" s="138">
        <v>1112.1833333333332</v>
      </c>
      <c r="I87" s="138">
        <v>1164.9833333333333</v>
      </c>
      <c r="J87" s="138">
        <v>1176.4166666666667</v>
      </c>
      <c r="K87" s="138">
        <v>1191.3833333333334</v>
      </c>
      <c r="L87" s="133">
        <v>1161.45</v>
      </c>
      <c r="M87" s="133">
        <v>1135.05</v>
      </c>
      <c r="N87" s="153">
        <v>2160000</v>
      </c>
      <c r="O87" s="154">
        <v>5.0175029171528586E-2</v>
      </c>
    </row>
    <row r="88" spans="1:15" ht="15">
      <c r="A88" s="132">
        <v>78</v>
      </c>
      <c r="B88" s="116" t="s">
        <v>2269</v>
      </c>
      <c r="C88" s="132" t="s">
        <v>72</v>
      </c>
      <c r="D88" s="137">
        <v>602.79999999999995</v>
      </c>
      <c r="E88" s="137">
        <v>603.46666666666658</v>
      </c>
      <c r="F88" s="138">
        <v>599.13333333333321</v>
      </c>
      <c r="G88" s="138">
        <v>595.46666666666658</v>
      </c>
      <c r="H88" s="138">
        <v>591.13333333333321</v>
      </c>
      <c r="I88" s="138">
        <v>607.13333333333321</v>
      </c>
      <c r="J88" s="138">
        <v>611.46666666666647</v>
      </c>
      <c r="K88" s="138">
        <v>615.13333333333321</v>
      </c>
      <c r="L88" s="133">
        <v>607.79999999999995</v>
      </c>
      <c r="M88" s="133">
        <v>599.79999999999995</v>
      </c>
      <c r="N88" s="153">
        <v>1714500</v>
      </c>
      <c r="O88" s="154">
        <v>4.3936731107205628E-3</v>
      </c>
    </row>
    <row r="89" spans="1:15" ht="15">
      <c r="A89" s="132">
        <v>79</v>
      </c>
      <c r="B89" s="116" t="s">
        <v>2266</v>
      </c>
      <c r="C89" s="132" t="s">
        <v>354</v>
      </c>
      <c r="D89" s="137">
        <v>74.25</v>
      </c>
      <c r="E89" s="137">
        <v>73.75</v>
      </c>
      <c r="F89" s="138">
        <v>72.7</v>
      </c>
      <c r="G89" s="138">
        <v>71.150000000000006</v>
      </c>
      <c r="H89" s="138">
        <v>70.100000000000009</v>
      </c>
      <c r="I89" s="138">
        <v>75.3</v>
      </c>
      <c r="J89" s="138">
        <v>76.350000000000009</v>
      </c>
      <c r="K89" s="138">
        <v>77.899999999999991</v>
      </c>
      <c r="L89" s="133">
        <v>74.8</v>
      </c>
      <c r="M89" s="133">
        <v>72.2</v>
      </c>
      <c r="N89" s="153">
        <v>16395000</v>
      </c>
      <c r="O89" s="154">
        <v>1.0789149198520346E-2</v>
      </c>
    </row>
    <row r="90" spans="1:15" ht="15">
      <c r="A90" s="132">
        <v>80</v>
      </c>
      <c r="B90" s="116" t="s">
        <v>2263</v>
      </c>
      <c r="C90" s="132" t="s">
        <v>73</v>
      </c>
      <c r="D90" s="137">
        <v>1039.1500000000001</v>
      </c>
      <c r="E90" s="137">
        <v>1032.9333333333334</v>
      </c>
      <c r="F90" s="138">
        <v>1021.3666666666668</v>
      </c>
      <c r="G90" s="138">
        <v>1003.5833333333334</v>
      </c>
      <c r="H90" s="138">
        <v>992.01666666666677</v>
      </c>
      <c r="I90" s="138">
        <v>1050.7166666666667</v>
      </c>
      <c r="J90" s="138">
        <v>1062.2833333333333</v>
      </c>
      <c r="K90" s="138">
        <v>1080.0666666666668</v>
      </c>
      <c r="L90" s="133">
        <v>1044.5</v>
      </c>
      <c r="M90" s="133">
        <v>1015.15</v>
      </c>
      <c r="N90" s="153">
        <v>5328000</v>
      </c>
      <c r="O90" s="154">
        <v>8.9475926714955266E-3</v>
      </c>
    </row>
    <row r="91" spans="1:15" ht="15">
      <c r="A91" s="132">
        <v>81</v>
      </c>
      <c r="B91" s="116" t="s">
        <v>2264</v>
      </c>
      <c r="C91" s="132" t="s">
        <v>316</v>
      </c>
      <c r="D91" s="137">
        <v>111.9</v>
      </c>
      <c r="E91" s="137">
        <v>109.71666666666665</v>
      </c>
      <c r="F91" s="138">
        <v>107.0333333333333</v>
      </c>
      <c r="G91" s="138">
        <v>102.16666666666664</v>
      </c>
      <c r="H91" s="138">
        <v>99.483333333333292</v>
      </c>
      <c r="I91" s="138">
        <v>114.58333333333331</v>
      </c>
      <c r="J91" s="138">
        <v>117.26666666666668</v>
      </c>
      <c r="K91" s="138">
        <v>122.13333333333333</v>
      </c>
      <c r="L91" s="133">
        <v>112.4</v>
      </c>
      <c r="M91" s="133">
        <v>104.85</v>
      </c>
      <c r="N91" s="153">
        <v>16866000</v>
      </c>
      <c r="O91" s="154">
        <v>-7.152317880794702E-3</v>
      </c>
    </row>
    <row r="92" spans="1:15" ht="15">
      <c r="A92" s="132">
        <v>82</v>
      </c>
      <c r="B92" s="116" t="s">
        <v>2264</v>
      </c>
      <c r="C92" s="132" t="s">
        <v>74</v>
      </c>
      <c r="D92" s="137">
        <v>535.4</v>
      </c>
      <c r="E92" s="137">
        <v>532.44999999999993</v>
      </c>
      <c r="F92" s="138">
        <v>527.49999999999989</v>
      </c>
      <c r="G92" s="138">
        <v>519.59999999999991</v>
      </c>
      <c r="H92" s="138">
        <v>514.64999999999986</v>
      </c>
      <c r="I92" s="138">
        <v>540.34999999999991</v>
      </c>
      <c r="J92" s="138">
        <v>545.29999999999995</v>
      </c>
      <c r="K92" s="138">
        <v>553.19999999999993</v>
      </c>
      <c r="L92" s="133">
        <v>537.4</v>
      </c>
      <c r="M92" s="133">
        <v>524.54999999999995</v>
      </c>
      <c r="N92" s="153">
        <v>4743000</v>
      </c>
      <c r="O92" s="154">
        <v>3.1759843376114857E-2</v>
      </c>
    </row>
    <row r="93" spans="1:15" ht="15">
      <c r="A93" s="132">
        <v>83</v>
      </c>
      <c r="B93" s="116" t="s">
        <v>2264</v>
      </c>
      <c r="C93" s="132" t="s">
        <v>950</v>
      </c>
      <c r="D93" s="137">
        <v>14.25</v>
      </c>
      <c r="E93" s="137">
        <v>14.5</v>
      </c>
      <c r="F93" s="138">
        <v>13.85</v>
      </c>
      <c r="G93" s="138">
        <v>13.45</v>
      </c>
      <c r="H93" s="138">
        <v>12.799999999999999</v>
      </c>
      <c r="I93" s="138">
        <v>14.9</v>
      </c>
      <c r="J93" s="138">
        <v>15.549999999999999</v>
      </c>
      <c r="K93" s="138">
        <v>15.950000000000001</v>
      </c>
      <c r="L93" s="133">
        <v>15.15</v>
      </c>
      <c r="M93" s="133">
        <v>14.1</v>
      </c>
      <c r="N93" s="153">
        <v>44883000</v>
      </c>
      <c r="O93" s="154">
        <v>5.3443177017321507E-2</v>
      </c>
    </row>
    <row r="94" spans="1:15" ht="15">
      <c r="A94" s="132">
        <v>84</v>
      </c>
      <c r="B94" s="116" t="s">
        <v>2277</v>
      </c>
      <c r="C94" s="132" t="s">
        <v>75</v>
      </c>
      <c r="D94" s="137">
        <v>912.2</v>
      </c>
      <c r="E94" s="137">
        <v>907.7166666666667</v>
      </c>
      <c r="F94" s="138">
        <v>896.48333333333335</v>
      </c>
      <c r="G94" s="138">
        <v>880.76666666666665</v>
      </c>
      <c r="H94" s="138">
        <v>869.5333333333333</v>
      </c>
      <c r="I94" s="138">
        <v>923.43333333333339</v>
      </c>
      <c r="J94" s="138">
        <v>934.66666666666674</v>
      </c>
      <c r="K94" s="138">
        <v>950.38333333333344</v>
      </c>
      <c r="L94" s="133">
        <v>918.95</v>
      </c>
      <c r="M94" s="133">
        <v>892</v>
      </c>
      <c r="N94" s="153">
        <v>11454100</v>
      </c>
      <c r="O94" s="154">
        <v>-5.5910057733211792E-3</v>
      </c>
    </row>
    <row r="95" spans="1:15" ht="15">
      <c r="A95" s="132">
        <v>85</v>
      </c>
      <c r="B95" s="116" t="s">
        <v>2270</v>
      </c>
      <c r="C95" s="132" t="s">
        <v>76</v>
      </c>
      <c r="D95" s="137">
        <v>1861.05</v>
      </c>
      <c r="E95" s="137">
        <v>1855.5666666666666</v>
      </c>
      <c r="F95" s="138">
        <v>1846.7333333333331</v>
      </c>
      <c r="G95" s="138">
        <v>1832.4166666666665</v>
      </c>
      <c r="H95" s="138">
        <v>1823.583333333333</v>
      </c>
      <c r="I95" s="138">
        <v>1869.8833333333332</v>
      </c>
      <c r="J95" s="138">
        <v>1878.7166666666667</v>
      </c>
      <c r="K95" s="138">
        <v>1893.0333333333333</v>
      </c>
      <c r="L95" s="133">
        <v>1864.4</v>
      </c>
      <c r="M95" s="133">
        <v>1841.25</v>
      </c>
      <c r="N95" s="153">
        <v>24899000</v>
      </c>
      <c r="O95" s="154">
        <v>7.8377780903957073E-4</v>
      </c>
    </row>
    <row r="96" spans="1:15" ht="15">
      <c r="A96" s="132">
        <v>86</v>
      </c>
      <c r="B96" s="116" t="s">
        <v>2267</v>
      </c>
      <c r="C96" s="132" t="s">
        <v>77</v>
      </c>
      <c r="D96" s="137">
        <v>2053.8000000000002</v>
      </c>
      <c r="E96" s="137">
        <v>2049.5666666666671</v>
      </c>
      <c r="F96" s="138">
        <v>2041.1333333333341</v>
      </c>
      <c r="G96" s="138">
        <v>2028.4666666666672</v>
      </c>
      <c r="H96" s="138">
        <v>2020.0333333333342</v>
      </c>
      <c r="I96" s="138">
        <v>2062.233333333334</v>
      </c>
      <c r="J96" s="138">
        <v>2070.6666666666674</v>
      </c>
      <c r="K96" s="138">
        <v>2083.3333333333339</v>
      </c>
      <c r="L96" s="133">
        <v>2058</v>
      </c>
      <c r="M96" s="133">
        <v>2036.9</v>
      </c>
      <c r="N96" s="153">
        <v>23662500</v>
      </c>
      <c r="O96" s="154">
        <v>-2.1927512703198465E-3</v>
      </c>
    </row>
    <row r="97" spans="1:15" ht="15">
      <c r="A97" s="132">
        <v>88</v>
      </c>
      <c r="B97" s="116" t="s">
        <v>2268</v>
      </c>
      <c r="C97" s="132" t="s">
        <v>79</v>
      </c>
      <c r="D97" s="137">
        <v>3648.85</v>
      </c>
      <c r="E97" s="137">
        <v>3634.0833333333335</v>
      </c>
      <c r="F97" s="138">
        <v>3613.166666666667</v>
      </c>
      <c r="G97" s="138">
        <v>3577.4833333333336</v>
      </c>
      <c r="H97" s="138">
        <v>3556.5666666666671</v>
      </c>
      <c r="I97" s="138">
        <v>3669.7666666666669</v>
      </c>
      <c r="J97" s="138">
        <v>3690.6833333333338</v>
      </c>
      <c r="K97" s="138">
        <v>3726.3666666666668</v>
      </c>
      <c r="L97" s="133">
        <v>3655</v>
      </c>
      <c r="M97" s="133">
        <v>3598.4</v>
      </c>
      <c r="N97" s="153">
        <v>1362000</v>
      </c>
      <c r="O97" s="154">
        <v>1.0235870048954161E-2</v>
      </c>
    </row>
    <row r="98" spans="1:15" ht="15">
      <c r="A98" s="132">
        <v>89</v>
      </c>
      <c r="B98" s="116" t="s">
        <v>2277</v>
      </c>
      <c r="C98" s="132" t="s">
        <v>80</v>
      </c>
      <c r="D98" s="137">
        <v>424.45</v>
      </c>
      <c r="E98" s="137">
        <v>416.09999999999997</v>
      </c>
      <c r="F98" s="138">
        <v>405.34999999999991</v>
      </c>
      <c r="G98" s="138">
        <v>386.24999999999994</v>
      </c>
      <c r="H98" s="138">
        <v>375.49999999999989</v>
      </c>
      <c r="I98" s="138">
        <v>435.19999999999993</v>
      </c>
      <c r="J98" s="138">
        <v>445.95000000000005</v>
      </c>
      <c r="K98" s="138">
        <v>465.04999999999995</v>
      </c>
      <c r="L98" s="133">
        <v>426.85</v>
      </c>
      <c r="M98" s="133">
        <v>397</v>
      </c>
      <c r="N98" s="153">
        <v>4633500</v>
      </c>
      <c r="O98" s="154">
        <v>-6.137951990276512E-2</v>
      </c>
    </row>
    <row r="99" spans="1:15" ht="15">
      <c r="A99" s="132">
        <v>90</v>
      </c>
      <c r="B99" s="116" t="s">
        <v>2278</v>
      </c>
      <c r="C99" s="132" t="s">
        <v>81</v>
      </c>
      <c r="D99" s="137">
        <v>247.75</v>
      </c>
      <c r="E99" s="137">
        <v>246.01666666666665</v>
      </c>
      <c r="F99" s="138">
        <v>243.1333333333333</v>
      </c>
      <c r="G99" s="138">
        <v>238.51666666666665</v>
      </c>
      <c r="H99" s="138">
        <v>235.6333333333333</v>
      </c>
      <c r="I99" s="138">
        <v>250.6333333333333</v>
      </c>
      <c r="J99" s="138">
        <v>253.51666666666662</v>
      </c>
      <c r="K99" s="138">
        <v>258.13333333333333</v>
      </c>
      <c r="L99" s="133">
        <v>248.9</v>
      </c>
      <c r="M99" s="133">
        <v>241.4</v>
      </c>
      <c r="N99" s="153">
        <v>36988000</v>
      </c>
      <c r="O99" s="154">
        <v>3.2434544744040644E-2</v>
      </c>
    </row>
    <row r="100" spans="1:15" ht="15">
      <c r="A100" s="132">
        <v>91</v>
      </c>
      <c r="B100" s="116" t="s">
        <v>2273</v>
      </c>
      <c r="C100" s="132" t="s">
        <v>82</v>
      </c>
      <c r="D100" s="137">
        <v>309.89999999999998</v>
      </c>
      <c r="E100" s="137">
        <v>310.99999999999994</v>
      </c>
      <c r="F100" s="138">
        <v>306.2999999999999</v>
      </c>
      <c r="G100" s="138">
        <v>302.69999999999993</v>
      </c>
      <c r="H100" s="138">
        <v>297.99999999999989</v>
      </c>
      <c r="I100" s="138">
        <v>314.59999999999991</v>
      </c>
      <c r="J100" s="138">
        <v>319.29999999999995</v>
      </c>
      <c r="K100" s="138">
        <v>322.89999999999992</v>
      </c>
      <c r="L100" s="133">
        <v>315.7</v>
      </c>
      <c r="M100" s="133">
        <v>307.39999999999998</v>
      </c>
      <c r="N100" s="153">
        <v>25956000</v>
      </c>
      <c r="O100" s="154">
        <v>-9.1985811338904586E-3</v>
      </c>
    </row>
    <row r="101" spans="1:15" ht="15">
      <c r="A101" s="132">
        <v>92</v>
      </c>
      <c r="B101" s="116" t="s">
        <v>2269</v>
      </c>
      <c r="C101" s="132" t="s">
        <v>83</v>
      </c>
      <c r="D101" s="137">
        <v>1567.6</v>
      </c>
      <c r="E101" s="137">
        <v>1564.25</v>
      </c>
      <c r="F101" s="138">
        <v>1554.8</v>
      </c>
      <c r="G101" s="138">
        <v>1542</v>
      </c>
      <c r="H101" s="138">
        <v>1532.55</v>
      </c>
      <c r="I101" s="138">
        <v>1577.05</v>
      </c>
      <c r="J101" s="138">
        <v>1586.4999999999998</v>
      </c>
      <c r="K101" s="138">
        <v>1599.3</v>
      </c>
      <c r="L101" s="133">
        <v>1573.7</v>
      </c>
      <c r="M101" s="133">
        <v>1551.45</v>
      </c>
      <c r="N101" s="153">
        <v>9365400</v>
      </c>
      <c r="O101" s="154">
        <v>1.5880247315327042E-2</v>
      </c>
    </row>
    <row r="102" spans="1:15" ht="15">
      <c r="A102" s="132">
        <v>93</v>
      </c>
      <c r="B102" s="116" t="s">
        <v>2278</v>
      </c>
      <c r="C102" s="132" t="s">
        <v>84</v>
      </c>
      <c r="D102" s="137">
        <v>297.2</v>
      </c>
      <c r="E102" s="137">
        <v>294.51666666666665</v>
      </c>
      <c r="F102" s="138">
        <v>289.73333333333329</v>
      </c>
      <c r="G102" s="138">
        <v>282.26666666666665</v>
      </c>
      <c r="H102" s="138">
        <v>277.48333333333329</v>
      </c>
      <c r="I102" s="138">
        <v>301.98333333333329</v>
      </c>
      <c r="J102" s="138">
        <v>306.76666666666659</v>
      </c>
      <c r="K102" s="138">
        <v>314.23333333333329</v>
      </c>
      <c r="L102" s="133">
        <v>299.3</v>
      </c>
      <c r="M102" s="133">
        <v>287.05</v>
      </c>
      <c r="N102" s="153">
        <v>14393600</v>
      </c>
      <c r="O102" s="154">
        <v>-8.260248827248623E-2</v>
      </c>
    </row>
    <row r="103" spans="1:15" ht="15">
      <c r="A103" s="132">
        <v>94</v>
      </c>
      <c r="B103" s="116" t="s">
        <v>2270</v>
      </c>
      <c r="C103" s="132" t="s">
        <v>86</v>
      </c>
      <c r="D103" s="137">
        <v>1181.5</v>
      </c>
      <c r="E103" s="137">
        <v>1176.1833333333334</v>
      </c>
      <c r="F103" s="138">
        <v>1156.3666666666668</v>
      </c>
      <c r="G103" s="138">
        <v>1131.2333333333333</v>
      </c>
      <c r="H103" s="138">
        <v>1111.4166666666667</v>
      </c>
      <c r="I103" s="138">
        <v>1201.3166666666668</v>
      </c>
      <c r="J103" s="138">
        <v>1221.1333333333334</v>
      </c>
      <c r="K103" s="138">
        <v>1246.2666666666669</v>
      </c>
      <c r="L103" s="133">
        <v>1196</v>
      </c>
      <c r="M103" s="133">
        <v>1151.05</v>
      </c>
      <c r="N103" s="153">
        <v>14832800</v>
      </c>
      <c r="O103" s="154">
        <v>-4.9575023311665221E-3</v>
      </c>
    </row>
    <row r="104" spans="1:15" ht="15">
      <c r="A104" s="132">
        <v>95</v>
      </c>
      <c r="B104" s="116" t="s">
        <v>2267</v>
      </c>
      <c r="C104" s="132" t="s">
        <v>87</v>
      </c>
      <c r="D104" s="137">
        <v>285.3</v>
      </c>
      <c r="E104" s="137">
        <v>285.08333333333331</v>
      </c>
      <c r="F104" s="138">
        <v>282.61666666666662</v>
      </c>
      <c r="G104" s="138">
        <v>279.93333333333328</v>
      </c>
      <c r="H104" s="138">
        <v>277.46666666666658</v>
      </c>
      <c r="I104" s="138">
        <v>287.76666666666665</v>
      </c>
      <c r="J104" s="138">
        <v>290.23333333333335</v>
      </c>
      <c r="K104" s="138">
        <v>292.91666666666669</v>
      </c>
      <c r="L104" s="133">
        <v>287.55</v>
      </c>
      <c r="M104" s="133">
        <v>282.39999999999998</v>
      </c>
      <c r="N104" s="153">
        <v>80066250</v>
      </c>
      <c r="O104" s="154">
        <v>6.1512941908283512E-3</v>
      </c>
    </row>
    <row r="105" spans="1:15" ht="15">
      <c r="A105" s="132">
        <v>96</v>
      </c>
      <c r="B105" s="49" t="s">
        <v>2264</v>
      </c>
      <c r="C105" s="132" t="s">
        <v>2218</v>
      </c>
      <c r="D105" s="137">
        <v>405</v>
      </c>
      <c r="E105" s="137">
        <v>404.5</v>
      </c>
      <c r="F105" s="138">
        <v>400.5</v>
      </c>
      <c r="G105" s="138">
        <v>396</v>
      </c>
      <c r="H105" s="138">
        <v>392</v>
      </c>
      <c r="I105" s="138">
        <v>409</v>
      </c>
      <c r="J105" s="138">
        <v>413</v>
      </c>
      <c r="K105" s="138">
        <v>417.5</v>
      </c>
      <c r="L105" s="133">
        <v>408.5</v>
      </c>
      <c r="M105" s="133">
        <v>400</v>
      </c>
      <c r="N105" s="153">
        <v>4464200</v>
      </c>
      <c r="O105" s="154">
        <v>2.3546944858420269E-2</v>
      </c>
    </row>
    <row r="106" spans="1:15" ht="15">
      <c r="A106" s="132">
        <v>97</v>
      </c>
      <c r="B106" s="116" t="s">
        <v>2267</v>
      </c>
      <c r="C106" s="132" t="s">
        <v>88</v>
      </c>
      <c r="D106" s="137">
        <v>57.4</v>
      </c>
      <c r="E106" s="137">
        <v>57.883333333333326</v>
      </c>
      <c r="F106" s="138">
        <v>56.566666666666649</v>
      </c>
      <c r="G106" s="138">
        <v>55.73333333333332</v>
      </c>
      <c r="H106" s="138">
        <v>54.416666666666643</v>
      </c>
      <c r="I106" s="138">
        <v>58.716666666666654</v>
      </c>
      <c r="J106" s="138">
        <v>60.033333333333331</v>
      </c>
      <c r="K106" s="138">
        <v>60.86666666666666</v>
      </c>
      <c r="L106" s="133">
        <v>59.2</v>
      </c>
      <c r="M106" s="133">
        <v>57.05</v>
      </c>
      <c r="N106" s="153">
        <v>61350000</v>
      </c>
      <c r="O106" s="154">
        <v>3.2306915699141847E-2</v>
      </c>
    </row>
    <row r="107" spans="1:15" ht="15">
      <c r="A107" s="132">
        <v>98</v>
      </c>
      <c r="B107" s="116" t="s">
        <v>2271</v>
      </c>
      <c r="C107" s="132" t="s">
        <v>89</v>
      </c>
      <c r="D107" s="137">
        <v>59.3</v>
      </c>
      <c r="E107" s="137">
        <v>58.15</v>
      </c>
      <c r="F107" s="138">
        <v>56.75</v>
      </c>
      <c r="G107" s="138">
        <v>54.2</v>
      </c>
      <c r="H107" s="138">
        <v>52.800000000000004</v>
      </c>
      <c r="I107" s="138">
        <v>60.699999999999996</v>
      </c>
      <c r="J107" s="138">
        <v>62.099999999999987</v>
      </c>
      <c r="K107" s="138">
        <v>64.649999999999991</v>
      </c>
      <c r="L107" s="133">
        <v>59.55</v>
      </c>
      <c r="M107" s="133">
        <v>55.6</v>
      </c>
      <c r="N107" s="153">
        <v>134449000</v>
      </c>
      <c r="O107" s="154">
        <v>-2.1498802791787661E-2</v>
      </c>
    </row>
    <row r="108" spans="1:15" ht="15">
      <c r="A108" s="132">
        <v>99</v>
      </c>
      <c r="B108" s="116" t="s">
        <v>2270</v>
      </c>
      <c r="C108" s="132" t="s">
        <v>90</v>
      </c>
      <c r="D108" s="137">
        <v>48.45</v>
      </c>
      <c r="E108" s="137">
        <v>48.050000000000004</v>
      </c>
      <c r="F108" s="138">
        <v>47.300000000000011</v>
      </c>
      <c r="G108" s="138">
        <v>46.150000000000006</v>
      </c>
      <c r="H108" s="138">
        <v>45.400000000000013</v>
      </c>
      <c r="I108" s="138">
        <v>49.20000000000001</v>
      </c>
      <c r="J108" s="138">
        <v>49.949999999999996</v>
      </c>
      <c r="K108" s="138">
        <v>51.100000000000009</v>
      </c>
      <c r="L108" s="133">
        <v>48.8</v>
      </c>
      <c r="M108" s="133">
        <v>46.9</v>
      </c>
      <c r="N108" s="153">
        <v>152407200</v>
      </c>
      <c r="O108" s="154">
        <v>-6.0261707988980718E-3</v>
      </c>
    </row>
    <row r="109" spans="1:15" ht="15">
      <c r="A109" s="132">
        <v>100</v>
      </c>
      <c r="B109" s="116" t="s">
        <v>2267</v>
      </c>
      <c r="C109" s="132" t="s">
        <v>1023</v>
      </c>
      <c r="D109" s="137">
        <v>41.25</v>
      </c>
      <c r="E109" s="137">
        <v>40.699999999999996</v>
      </c>
      <c r="F109" s="138">
        <v>39.649999999999991</v>
      </c>
      <c r="G109" s="138">
        <v>38.049999999999997</v>
      </c>
      <c r="H109" s="138">
        <v>36.999999999999993</v>
      </c>
      <c r="I109" s="138">
        <v>42.29999999999999</v>
      </c>
      <c r="J109" s="138">
        <v>43.349999999999987</v>
      </c>
      <c r="K109" s="138">
        <v>44.949999999999989</v>
      </c>
      <c r="L109" s="133">
        <v>41.75</v>
      </c>
      <c r="M109" s="133">
        <v>39.1</v>
      </c>
      <c r="N109" s="153">
        <v>198351000</v>
      </c>
      <c r="O109" s="154">
        <v>-1.8317691165739879E-3</v>
      </c>
    </row>
    <row r="110" spans="1:15" ht="15">
      <c r="A110" s="132">
        <v>101</v>
      </c>
      <c r="B110" s="116" t="s">
        <v>2270</v>
      </c>
      <c r="C110" s="132" t="s">
        <v>91</v>
      </c>
      <c r="D110" s="137">
        <v>16.25</v>
      </c>
      <c r="E110" s="137">
        <v>16.05</v>
      </c>
      <c r="F110" s="138">
        <v>15.75</v>
      </c>
      <c r="G110" s="138">
        <v>15.25</v>
      </c>
      <c r="H110" s="138">
        <v>14.95</v>
      </c>
      <c r="I110" s="138">
        <v>16.55</v>
      </c>
      <c r="J110" s="138">
        <v>16.850000000000005</v>
      </c>
      <c r="K110" s="138">
        <v>17.350000000000001</v>
      </c>
      <c r="L110" s="133">
        <v>16.350000000000001</v>
      </c>
      <c r="M110" s="133">
        <v>15.55</v>
      </c>
      <c r="N110" s="153">
        <v>67511000</v>
      </c>
      <c r="O110" s="154">
        <v>-8.4306381728721444E-3</v>
      </c>
    </row>
    <row r="111" spans="1:15" ht="15">
      <c r="A111" s="132">
        <v>102</v>
      </c>
      <c r="B111" s="116" t="s">
        <v>2273</v>
      </c>
      <c r="C111" s="132" t="s">
        <v>92</v>
      </c>
      <c r="D111" s="137">
        <v>263.89999999999998</v>
      </c>
      <c r="E111" s="137">
        <v>261.76666666666665</v>
      </c>
      <c r="F111" s="138">
        <v>258.5333333333333</v>
      </c>
      <c r="G111" s="138">
        <v>253.16666666666663</v>
      </c>
      <c r="H111" s="138">
        <v>249.93333333333328</v>
      </c>
      <c r="I111" s="138">
        <v>267.13333333333333</v>
      </c>
      <c r="J111" s="138">
        <v>270.36666666666667</v>
      </c>
      <c r="K111" s="138">
        <v>275.73333333333335</v>
      </c>
      <c r="L111" s="133">
        <v>265</v>
      </c>
      <c r="M111" s="133">
        <v>256.39999999999998</v>
      </c>
      <c r="N111" s="153">
        <v>6759500</v>
      </c>
      <c r="O111" s="154">
        <v>-4.6917409848778596E-2</v>
      </c>
    </row>
    <row r="112" spans="1:15" ht="15">
      <c r="A112" s="132">
        <v>103</v>
      </c>
      <c r="B112" s="116" t="s">
        <v>2263</v>
      </c>
      <c r="C112" s="132" t="s">
        <v>93</v>
      </c>
      <c r="D112" s="137">
        <v>116.65</v>
      </c>
      <c r="E112" s="137">
        <v>115.55000000000001</v>
      </c>
      <c r="F112" s="138">
        <v>113.40000000000002</v>
      </c>
      <c r="G112" s="138">
        <v>110.15</v>
      </c>
      <c r="H112" s="138">
        <v>108.00000000000001</v>
      </c>
      <c r="I112" s="138">
        <v>118.80000000000003</v>
      </c>
      <c r="J112" s="138">
        <v>120.95</v>
      </c>
      <c r="K112" s="138">
        <v>124.20000000000003</v>
      </c>
      <c r="L112" s="133">
        <v>117.7</v>
      </c>
      <c r="M112" s="133">
        <v>112.3</v>
      </c>
      <c r="N112" s="153">
        <v>24937500</v>
      </c>
      <c r="O112" s="154">
        <v>8.6353340883352208E-3</v>
      </c>
    </row>
    <row r="113" spans="1:15" ht="15">
      <c r="A113" s="132">
        <v>104</v>
      </c>
      <c r="B113" s="116" t="s">
        <v>2267</v>
      </c>
      <c r="C113" s="132" t="s">
        <v>1040</v>
      </c>
      <c r="D113" s="137">
        <v>337.2</v>
      </c>
      <c r="E113" s="137">
        <v>332.33333333333331</v>
      </c>
      <c r="F113" s="138">
        <v>326.06666666666661</v>
      </c>
      <c r="G113" s="138">
        <v>314.93333333333328</v>
      </c>
      <c r="H113" s="138">
        <v>308.66666666666657</v>
      </c>
      <c r="I113" s="138">
        <v>343.46666666666664</v>
      </c>
      <c r="J113" s="138">
        <v>349.73333333333341</v>
      </c>
      <c r="K113" s="138">
        <v>360.86666666666667</v>
      </c>
      <c r="L113" s="133">
        <v>338.6</v>
      </c>
      <c r="M113" s="133">
        <v>321.2</v>
      </c>
      <c r="N113" s="153">
        <v>3370000</v>
      </c>
      <c r="O113" s="154">
        <v>9.1321243523316067E-2</v>
      </c>
    </row>
    <row r="114" spans="1:15" ht="15">
      <c r="A114" s="132">
        <v>105</v>
      </c>
      <c r="B114" s="116" t="s">
        <v>2264</v>
      </c>
      <c r="C114" s="132" t="s">
        <v>1046</v>
      </c>
      <c r="D114" s="137">
        <v>1159.3499999999999</v>
      </c>
      <c r="E114" s="137">
        <v>1163.75</v>
      </c>
      <c r="F114" s="138">
        <v>1144.5</v>
      </c>
      <c r="G114" s="138">
        <v>1129.6500000000001</v>
      </c>
      <c r="H114" s="138">
        <v>1110.4000000000001</v>
      </c>
      <c r="I114" s="138">
        <v>1178.5999999999999</v>
      </c>
      <c r="J114" s="138">
        <v>1197.8499999999999</v>
      </c>
      <c r="K114" s="138">
        <v>1212.6999999999998</v>
      </c>
      <c r="L114" s="133">
        <v>1183</v>
      </c>
      <c r="M114" s="133">
        <v>1148.9000000000001</v>
      </c>
      <c r="N114" s="153">
        <v>5066400</v>
      </c>
      <c r="O114" s="154">
        <v>2.2276029055690073E-2</v>
      </c>
    </row>
    <row r="115" spans="1:15" ht="15">
      <c r="A115" s="132">
        <v>106</v>
      </c>
      <c r="B115" s="116" t="s">
        <v>2267</v>
      </c>
      <c r="C115" s="132" t="s">
        <v>94</v>
      </c>
      <c r="D115" s="137">
        <v>1916.8</v>
      </c>
      <c r="E115" s="137">
        <v>1907.8833333333332</v>
      </c>
      <c r="F115" s="138">
        <v>1889.9666666666665</v>
      </c>
      <c r="G115" s="138">
        <v>1863.1333333333332</v>
      </c>
      <c r="H115" s="138">
        <v>1845.2166666666665</v>
      </c>
      <c r="I115" s="138">
        <v>1934.7166666666665</v>
      </c>
      <c r="J115" s="138">
        <v>1952.6333333333334</v>
      </c>
      <c r="K115" s="138">
        <v>1979.4666666666665</v>
      </c>
      <c r="L115" s="133">
        <v>1925.8</v>
      </c>
      <c r="M115" s="133">
        <v>1881.05</v>
      </c>
      <c r="N115" s="153">
        <v>7638300</v>
      </c>
      <c r="O115" s="154">
        <v>-6.5550743298607049E-3</v>
      </c>
    </row>
    <row r="116" spans="1:15" ht="15">
      <c r="A116" s="132">
        <v>107</v>
      </c>
      <c r="B116" s="116" t="s">
        <v>2277</v>
      </c>
      <c r="C116" s="132" t="s">
        <v>1062</v>
      </c>
      <c r="D116" s="137">
        <v>144.69999999999999</v>
      </c>
      <c r="E116" s="137">
        <v>147.25</v>
      </c>
      <c r="F116" s="138">
        <v>141</v>
      </c>
      <c r="G116" s="138">
        <v>137.30000000000001</v>
      </c>
      <c r="H116" s="138">
        <v>131.05000000000001</v>
      </c>
      <c r="I116" s="138">
        <v>150.94999999999999</v>
      </c>
      <c r="J116" s="138">
        <v>157.19999999999999</v>
      </c>
      <c r="K116" s="138">
        <v>160.89999999999998</v>
      </c>
      <c r="L116" s="133">
        <v>153.5</v>
      </c>
      <c r="M116" s="133">
        <v>143.55000000000001</v>
      </c>
      <c r="N116" s="153">
        <v>38524000</v>
      </c>
      <c r="O116" s="154">
        <v>1.4323328067403896E-2</v>
      </c>
    </row>
    <row r="117" spans="1:15" ht="15">
      <c r="A117" s="132">
        <v>108</v>
      </c>
      <c r="B117" s="116" t="s">
        <v>2271</v>
      </c>
      <c r="C117" s="132" t="s">
        <v>191</v>
      </c>
      <c r="D117" s="137">
        <v>293.25</v>
      </c>
      <c r="E117" s="137">
        <v>293.3</v>
      </c>
      <c r="F117" s="138">
        <v>291.10000000000002</v>
      </c>
      <c r="G117" s="138">
        <v>288.95</v>
      </c>
      <c r="H117" s="138">
        <v>286.75</v>
      </c>
      <c r="I117" s="138">
        <v>295.45000000000005</v>
      </c>
      <c r="J117" s="138">
        <v>297.64999999999998</v>
      </c>
      <c r="K117" s="138">
        <v>299.80000000000007</v>
      </c>
      <c r="L117" s="133">
        <v>295.5</v>
      </c>
      <c r="M117" s="133">
        <v>291.14999999999998</v>
      </c>
      <c r="N117" s="153">
        <v>6449800</v>
      </c>
      <c r="O117" s="154">
        <v>-8.3638264506011497E-3</v>
      </c>
    </row>
    <row r="118" spans="1:15" ht="15">
      <c r="A118" s="132">
        <v>109</v>
      </c>
      <c r="B118" s="116" t="s">
        <v>2277</v>
      </c>
      <c r="C118" s="132" t="s">
        <v>95</v>
      </c>
      <c r="D118" s="137">
        <v>1210.75</v>
      </c>
      <c r="E118" s="137">
        <v>1205.8833333333334</v>
      </c>
      <c r="F118" s="138">
        <v>1197.7666666666669</v>
      </c>
      <c r="G118" s="138">
        <v>1184.7833333333335</v>
      </c>
      <c r="H118" s="138">
        <v>1176.666666666667</v>
      </c>
      <c r="I118" s="138">
        <v>1218.8666666666668</v>
      </c>
      <c r="J118" s="138">
        <v>1226.9833333333331</v>
      </c>
      <c r="K118" s="138">
        <v>1239.9666666666667</v>
      </c>
      <c r="L118" s="133">
        <v>1214</v>
      </c>
      <c r="M118" s="133">
        <v>1192.9000000000001</v>
      </c>
      <c r="N118" s="153">
        <v>31060200</v>
      </c>
      <c r="O118" s="154">
        <v>-1.1872721372807269E-2</v>
      </c>
    </row>
    <row r="119" spans="1:15" ht="15">
      <c r="A119" s="132">
        <v>110</v>
      </c>
      <c r="B119" s="116" t="s">
        <v>2273</v>
      </c>
      <c r="C119" s="132" t="s">
        <v>97</v>
      </c>
      <c r="D119" s="137">
        <v>173.6</v>
      </c>
      <c r="E119" s="137">
        <v>172.66666666666666</v>
      </c>
      <c r="F119" s="138">
        <v>171.33333333333331</v>
      </c>
      <c r="G119" s="138">
        <v>169.06666666666666</v>
      </c>
      <c r="H119" s="138">
        <v>167.73333333333332</v>
      </c>
      <c r="I119" s="138">
        <v>174.93333333333331</v>
      </c>
      <c r="J119" s="138">
        <v>176.26666666666662</v>
      </c>
      <c r="K119" s="138">
        <v>178.5333333333333</v>
      </c>
      <c r="L119" s="133">
        <v>174</v>
      </c>
      <c r="M119" s="133">
        <v>170.4</v>
      </c>
      <c r="N119" s="153">
        <v>36117000</v>
      </c>
      <c r="O119" s="154">
        <v>-1.7412935323383085E-3</v>
      </c>
    </row>
    <row r="120" spans="1:15" ht="15">
      <c r="A120" s="132">
        <v>111</v>
      </c>
      <c r="B120" s="116" t="s">
        <v>2276</v>
      </c>
      <c r="C120" s="132" t="s">
        <v>98</v>
      </c>
      <c r="D120" s="137">
        <v>235.85</v>
      </c>
      <c r="E120" s="137">
        <v>233.14999999999998</v>
      </c>
      <c r="F120" s="138">
        <v>228.84999999999997</v>
      </c>
      <c r="G120" s="138">
        <v>221.85</v>
      </c>
      <c r="H120" s="138">
        <v>217.54999999999998</v>
      </c>
      <c r="I120" s="138">
        <v>240.14999999999995</v>
      </c>
      <c r="J120" s="138">
        <v>244.44999999999996</v>
      </c>
      <c r="K120" s="138">
        <v>251.44999999999993</v>
      </c>
      <c r="L120" s="133">
        <v>237.45</v>
      </c>
      <c r="M120" s="133">
        <v>226.15</v>
      </c>
      <c r="N120" s="153">
        <v>18782500</v>
      </c>
      <c r="O120" s="154">
        <v>-8.8390501319261221E-3</v>
      </c>
    </row>
    <row r="121" spans="1:15" ht="15">
      <c r="A121" s="132">
        <v>112</v>
      </c>
      <c r="B121" s="116" t="s">
        <v>2269</v>
      </c>
      <c r="C121" s="132" t="s">
        <v>99</v>
      </c>
      <c r="D121" s="137">
        <v>271.25</v>
      </c>
      <c r="E121" s="137">
        <v>270.48333333333335</v>
      </c>
      <c r="F121" s="138">
        <v>269.36666666666667</v>
      </c>
      <c r="G121" s="138">
        <v>267.48333333333335</v>
      </c>
      <c r="H121" s="138">
        <v>266.36666666666667</v>
      </c>
      <c r="I121" s="138">
        <v>272.36666666666667</v>
      </c>
      <c r="J121" s="138">
        <v>273.48333333333335</v>
      </c>
      <c r="K121" s="138">
        <v>275.36666666666667</v>
      </c>
      <c r="L121" s="133">
        <v>271.60000000000002</v>
      </c>
      <c r="M121" s="133">
        <v>268.60000000000002</v>
      </c>
      <c r="N121" s="153">
        <v>79752000</v>
      </c>
      <c r="O121" s="154">
        <v>-1.8922896705013065E-3</v>
      </c>
    </row>
    <row r="122" spans="1:15" ht="15">
      <c r="A122" s="132">
        <v>113</v>
      </c>
      <c r="B122" s="116" t="s">
        <v>2264</v>
      </c>
      <c r="C122" s="132" t="s">
        <v>348</v>
      </c>
      <c r="D122" s="137">
        <v>404.75</v>
      </c>
      <c r="E122" s="137">
        <v>401.5333333333333</v>
      </c>
      <c r="F122" s="138">
        <v>396.01666666666659</v>
      </c>
      <c r="G122" s="138">
        <v>387.2833333333333</v>
      </c>
      <c r="H122" s="138">
        <v>381.76666666666659</v>
      </c>
      <c r="I122" s="138">
        <v>410.26666666666659</v>
      </c>
      <c r="J122" s="138">
        <v>415.78333333333325</v>
      </c>
      <c r="K122" s="138">
        <v>424.51666666666659</v>
      </c>
      <c r="L122" s="133">
        <v>407.05</v>
      </c>
      <c r="M122" s="133">
        <v>392.8</v>
      </c>
      <c r="N122" s="153">
        <v>7050000</v>
      </c>
      <c r="O122" s="154">
        <v>2.9076896128919252E-2</v>
      </c>
    </row>
    <row r="123" spans="1:15" ht="15">
      <c r="A123" s="132">
        <v>114</v>
      </c>
      <c r="B123" s="116" t="s">
        <v>2278</v>
      </c>
      <c r="C123" s="132" t="s">
        <v>100</v>
      </c>
      <c r="D123" s="137">
        <v>236.25</v>
      </c>
      <c r="E123" s="137">
        <v>233.76666666666665</v>
      </c>
      <c r="F123" s="138">
        <v>229.0333333333333</v>
      </c>
      <c r="G123" s="138">
        <v>221.81666666666666</v>
      </c>
      <c r="H123" s="138">
        <v>217.08333333333331</v>
      </c>
      <c r="I123" s="138">
        <v>240.98333333333329</v>
      </c>
      <c r="J123" s="138">
        <v>245.71666666666664</v>
      </c>
      <c r="K123" s="138">
        <v>252.93333333333328</v>
      </c>
      <c r="L123" s="133">
        <v>238.5</v>
      </c>
      <c r="M123" s="133">
        <v>226.55</v>
      </c>
      <c r="N123" s="153">
        <v>31378500</v>
      </c>
      <c r="O123" s="154">
        <v>3.4569732937685463E-2</v>
      </c>
    </row>
    <row r="124" spans="1:15" ht="15">
      <c r="A124" s="132">
        <v>115</v>
      </c>
      <c r="B124" s="116" t="s">
        <v>2264</v>
      </c>
      <c r="C124" s="132" t="s">
        <v>101</v>
      </c>
      <c r="D124" s="137">
        <v>101.95</v>
      </c>
      <c r="E124" s="137">
        <v>100.88333333333333</v>
      </c>
      <c r="F124" s="138">
        <v>99.416666666666657</v>
      </c>
      <c r="G124" s="138">
        <v>96.883333333333326</v>
      </c>
      <c r="H124" s="138">
        <v>95.416666666666657</v>
      </c>
      <c r="I124" s="138">
        <v>103.41666666666666</v>
      </c>
      <c r="J124" s="138">
        <v>104.88333333333333</v>
      </c>
      <c r="K124" s="138">
        <v>107.41666666666666</v>
      </c>
      <c r="L124" s="133">
        <v>102.35</v>
      </c>
      <c r="M124" s="133">
        <v>98.35</v>
      </c>
      <c r="N124" s="153">
        <v>40077000</v>
      </c>
      <c r="O124" s="154">
        <v>1.504444950991566E-2</v>
      </c>
    </row>
    <row r="125" spans="1:15" ht="15">
      <c r="A125" s="132">
        <v>116</v>
      </c>
      <c r="B125" s="116" t="s">
        <v>2275</v>
      </c>
      <c r="C125" s="132" t="s">
        <v>102</v>
      </c>
      <c r="D125" s="137">
        <v>14.25</v>
      </c>
      <c r="E125" s="137">
        <v>14.166666666666666</v>
      </c>
      <c r="F125" s="138">
        <v>13.833333333333332</v>
      </c>
      <c r="G125" s="138">
        <v>13.416666666666666</v>
      </c>
      <c r="H125" s="138">
        <v>13.083333333333332</v>
      </c>
      <c r="I125" s="138">
        <v>14.583333333333332</v>
      </c>
      <c r="J125" s="138">
        <v>14.916666666666664</v>
      </c>
      <c r="K125" s="138">
        <v>15.333333333333332</v>
      </c>
      <c r="L125" s="133">
        <v>14.5</v>
      </c>
      <c r="M125" s="133">
        <v>13.75</v>
      </c>
      <c r="N125" s="153">
        <v>185402000</v>
      </c>
      <c r="O125" s="154">
        <v>1.583457526080477E-2</v>
      </c>
    </row>
    <row r="126" spans="1:15" ht="15">
      <c r="A126" s="132">
        <v>117</v>
      </c>
      <c r="B126" s="116" t="s">
        <v>2278</v>
      </c>
      <c r="C126" s="132" t="s">
        <v>104</v>
      </c>
      <c r="D126" s="137">
        <v>339.55</v>
      </c>
      <c r="E126" s="137">
        <v>335.75</v>
      </c>
      <c r="F126" s="138">
        <v>331</v>
      </c>
      <c r="G126" s="138">
        <v>322.45</v>
      </c>
      <c r="H126" s="138">
        <v>317.7</v>
      </c>
      <c r="I126" s="138">
        <v>344.3</v>
      </c>
      <c r="J126" s="138">
        <v>349.05</v>
      </c>
      <c r="K126" s="138">
        <v>357.6</v>
      </c>
      <c r="L126" s="133">
        <v>340.5</v>
      </c>
      <c r="M126" s="133">
        <v>327.2</v>
      </c>
      <c r="N126" s="153">
        <v>64287000</v>
      </c>
      <c r="O126" s="154">
        <v>5.7258178063547193E-3</v>
      </c>
    </row>
    <row r="127" spans="1:15" ht="15">
      <c r="A127" s="132">
        <v>118</v>
      </c>
      <c r="B127" s="116" t="s">
        <v>2264</v>
      </c>
      <c r="C127" s="132" t="s">
        <v>105</v>
      </c>
      <c r="D127" s="137">
        <v>2643.1</v>
      </c>
      <c r="E127" s="137">
        <v>2616.7166666666667</v>
      </c>
      <c r="F127" s="138">
        <v>2585.1833333333334</v>
      </c>
      <c r="G127" s="138">
        <v>2527.2666666666669</v>
      </c>
      <c r="H127" s="138">
        <v>2495.7333333333336</v>
      </c>
      <c r="I127" s="138">
        <v>2674.6333333333332</v>
      </c>
      <c r="J127" s="138">
        <v>2706.166666666667</v>
      </c>
      <c r="K127" s="138">
        <v>2764.083333333333</v>
      </c>
      <c r="L127" s="133">
        <v>2648.25</v>
      </c>
      <c r="M127" s="133">
        <v>2558.8000000000002</v>
      </c>
      <c r="N127" s="153">
        <v>2377000</v>
      </c>
      <c r="O127" s="154">
        <v>6.4844887445402621E-2</v>
      </c>
    </row>
    <row r="128" spans="1:15" ht="15">
      <c r="A128" s="132">
        <v>119</v>
      </c>
      <c r="B128" s="116" t="s">
        <v>2264</v>
      </c>
      <c r="C128" s="132" t="s">
        <v>106</v>
      </c>
      <c r="D128" s="137">
        <v>534.35</v>
      </c>
      <c r="E128" s="137">
        <v>532.05000000000007</v>
      </c>
      <c r="F128" s="138">
        <v>516.25000000000011</v>
      </c>
      <c r="G128" s="138">
        <v>498.15000000000009</v>
      </c>
      <c r="H128" s="138">
        <v>482.35000000000014</v>
      </c>
      <c r="I128" s="138">
        <v>550.15000000000009</v>
      </c>
      <c r="J128" s="138">
        <v>565.95000000000005</v>
      </c>
      <c r="K128" s="138">
        <v>584.05000000000007</v>
      </c>
      <c r="L128" s="133">
        <v>547.85</v>
      </c>
      <c r="M128" s="133">
        <v>513.95000000000005</v>
      </c>
      <c r="N128" s="153">
        <v>3528000</v>
      </c>
      <c r="O128" s="154">
        <v>2.5223759153783564E-2</v>
      </c>
    </row>
    <row r="129" spans="1:15" ht="15">
      <c r="A129" s="132">
        <v>120</v>
      </c>
      <c r="B129" s="116" t="s">
        <v>2264</v>
      </c>
      <c r="C129" s="132" t="s">
        <v>1157</v>
      </c>
      <c r="D129" s="137">
        <v>524.79999999999995</v>
      </c>
      <c r="E129" s="137">
        <v>523.66666666666663</v>
      </c>
      <c r="F129" s="138">
        <v>518.38333333333321</v>
      </c>
      <c r="G129" s="138">
        <v>511.96666666666658</v>
      </c>
      <c r="H129" s="138">
        <v>506.68333333333317</v>
      </c>
      <c r="I129" s="138">
        <v>530.08333333333326</v>
      </c>
      <c r="J129" s="138">
        <v>535.36666666666679</v>
      </c>
      <c r="K129" s="138">
        <v>541.7833333333333</v>
      </c>
      <c r="L129" s="133">
        <v>528.95000000000005</v>
      </c>
      <c r="M129" s="133">
        <v>517.25</v>
      </c>
      <c r="N129" s="153">
        <v>1575400</v>
      </c>
      <c r="O129" s="154">
        <v>-1.0145846544071021E-3</v>
      </c>
    </row>
    <row r="130" spans="1:15" ht="15">
      <c r="A130" s="132">
        <v>121</v>
      </c>
      <c r="B130" s="116" t="s">
        <v>2267</v>
      </c>
      <c r="C130" s="132" t="s">
        <v>107</v>
      </c>
      <c r="D130" s="137">
        <v>1319.5</v>
      </c>
      <c r="E130" s="137">
        <v>1315.75</v>
      </c>
      <c r="F130" s="138">
        <v>1307.5999999999999</v>
      </c>
      <c r="G130" s="138">
        <v>1295.6999999999998</v>
      </c>
      <c r="H130" s="138">
        <v>1287.5499999999997</v>
      </c>
      <c r="I130" s="138">
        <v>1327.65</v>
      </c>
      <c r="J130" s="138">
        <v>1335.8000000000002</v>
      </c>
      <c r="K130" s="138">
        <v>1347.7000000000003</v>
      </c>
      <c r="L130" s="133">
        <v>1323.9</v>
      </c>
      <c r="M130" s="133">
        <v>1303.8499999999999</v>
      </c>
      <c r="N130" s="153">
        <v>14841600</v>
      </c>
      <c r="O130" s="154">
        <v>-4.3471260666559331E-3</v>
      </c>
    </row>
    <row r="131" spans="1:15" ht="15">
      <c r="A131" s="132">
        <v>122</v>
      </c>
      <c r="B131" s="116" t="s">
        <v>2277</v>
      </c>
      <c r="C131" s="132" t="s">
        <v>203</v>
      </c>
      <c r="D131" s="137">
        <v>266.25</v>
      </c>
      <c r="E131" s="137">
        <v>262</v>
      </c>
      <c r="F131" s="138">
        <v>255.60000000000002</v>
      </c>
      <c r="G131" s="138">
        <v>244.95000000000002</v>
      </c>
      <c r="H131" s="138">
        <v>238.55000000000004</v>
      </c>
      <c r="I131" s="138">
        <v>272.64999999999998</v>
      </c>
      <c r="J131" s="138">
        <v>279.04999999999995</v>
      </c>
      <c r="K131" s="138">
        <v>289.7</v>
      </c>
      <c r="L131" s="133">
        <v>268.39999999999998</v>
      </c>
      <c r="M131" s="133">
        <v>251.35</v>
      </c>
      <c r="N131" s="153">
        <v>7128000</v>
      </c>
      <c r="O131" s="154">
        <v>-1.3084112149532711E-2</v>
      </c>
    </row>
    <row r="132" spans="1:15" ht="15">
      <c r="A132" s="132">
        <v>123</v>
      </c>
      <c r="B132" s="116" t="s">
        <v>2264</v>
      </c>
      <c r="C132" s="132" t="s">
        <v>229</v>
      </c>
      <c r="D132" s="137">
        <v>516.6</v>
      </c>
      <c r="E132" s="137">
        <v>513.2166666666667</v>
      </c>
      <c r="F132" s="138">
        <v>508.03333333333342</v>
      </c>
      <c r="G132" s="138">
        <v>499.4666666666667</v>
      </c>
      <c r="H132" s="138">
        <v>494.28333333333342</v>
      </c>
      <c r="I132" s="138">
        <v>521.78333333333342</v>
      </c>
      <c r="J132" s="138">
        <v>526.96666666666681</v>
      </c>
      <c r="K132" s="138">
        <v>535.53333333333342</v>
      </c>
      <c r="L132" s="133">
        <v>518.4</v>
      </c>
      <c r="M132" s="133">
        <v>504.65</v>
      </c>
      <c r="N132" s="153">
        <v>2034000</v>
      </c>
      <c r="O132" s="154">
        <v>-1.1661807580174927E-2</v>
      </c>
    </row>
    <row r="133" spans="1:15" ht="15">
      <c r="A133" s="132">
        <v>124</v>
      </c>
      <c r="B133" s="116" t="s">
        <v>2267</v>
      </c>
      <c r="C133" s="132" t="s">
        <v>108</v>
      </c>
      <c r="D133" s="137">
        <v>117.95</v>
      </c>
      <c r="E133" s="137">
        <v>117.11666666666667</v>
      </c>
      <c r="F133" s="138">
        <v>115.53333333333335</v>
      </c>
      <c r="G133" s="138">
        <v>113.11666666666667</v>
      </c>
      <c r="H133" s="138">
        <v>111.53333333333335</v>
      </c>
      <c r="I133" s="138">
        <v>119.53333333333335</v>
      </c>
      <c r="J133" s="138">
        <v>121.11666666666666</v>
      </c>
      <c r="K133" s="138">
        <v>123.53333333333335</v>
      </c>
      <c r="L133" s="133">
        <v>118.7</v>
      </c>
      <c r="M133" s="133">
        <v>114.7</v>
      </c>
      <c r="N133" s="153">
        <v>21563300</v>
      </c>
      <c r="O133" s="154">
        <v>6.2108613078739345E-3</v>
      </c>
    </row>
    <row r="134" spans="1:15" ht="15">
      <c r="A134" s="132">
        <v>125</v>
      </c>
      <c r="B134" s="116" t="s">
        <v>2270</v>
      </c>
      <c r="C134" s="132" t="s">
        <v>109</v>
      </c>
      <c r="D134" s="137">
        <v>167.45</v>
      </c>
      <c r="E134" s="137">
        <v>166.38333333333335</v>
      </c>
      <c r="F134" s="138">
        <v>164.6166666666667</v>
      </c>
      <c r="G134" s="138">
        <v>161.78333333333336</v>
      </c>
      <c r="H134" s="138">
        <v>160.01666666666671</v>
      </c>
      <c r="I134" s="138">
        <v>169.2166666666667</v>
      </c>
      <c r="J134" s="138">
        <v>170.98333333333335</v>
      </c>
      <c r="K134" s="138">
        <v>173.81666666666669</v>
      </c>
      <c r="L134" s="133">
        <v>168.15</v>
      </c>
      <c r="M134" s="133">
        <v>163.55000000000001</v>
      </c>
      <c r="N134" s="153">
        <v>29583000</v>
      </c>
      <c r="O134" s="154">
        <v>0</v>
      </c>
    </row>
    <row r="135" spans="1:15" ht="15">
      <c r="A135" s="132">
        <v>126</v>
      </c>
      <c r="B135" s="116" t="s">
        <v>2270</v>
      </c>
      <c r="C135" s="132" t="s">
        <v>110</v>
      </c>
      <c r="D135" s="137">
        <v>489.1</v>
      </c>
      <c r="E135" s="137">
        <v>486.75</v>
      </c>
      <c r="F135" s="138">
        <v>481.2</v>
      </c>
      <c r="G135" s="138">
        <v>473.3</v>
      </c>
      <c r="H135" s="138">
        <v>467.75</v>
      </c>
      <c r="I135" s="138">
        <v>494.65</v>
      </c>
      <c r="J135" s="138">
        <v>500.19999999999993</v>
      </c>
      <c r="K135" s="138">
        <v>508.09999999999997</v>
      </c>
      <c r="L135" s="133">
        <v>492.3</v>
      </c>
      <c r="M135" s="133">
        <v>478.85</v>
      </c>
      <c r="N135" s="153">
        <v>12994300</v>
      </c>
      <c r="O135" s="154">
        <v>9.0544118903220297E-3</v>
      </c>
    </row>
    <row r="136" spans="1:15" ht="15">
      <c r="A136" s="132">
        <v>127</v>
      </c>
      <c r="B136" s="116" t="s">
        <v>2272</v>
      </c>
      <c r="C136" s="132" t="s">
        <v>111</v>
      </c>
      <c r="D136" s="137">
        <v>1354.35</v>
      </c>
      <c r="E136" s="137">
        <v>1349.3833333333334</v>
      </c>
      <c r="F136" s="138">
        <v>1342.5666666666668</v>
      </c>
      <c r="G136" s="138">
        <v>1330.7833333333333</v>
      </c>
      <c r="H136" s="138">
        <v>1323.9666666666667</v>
      </c>
      <c r="I136" s="138">
        <v>1361.166666666667</v>
      </c>
      <c r="J136" s="138">
        <v>1367.9833333333336</v>
      </c>
      <c r="K136" s="138">
        <v>1379.7666666666671</v>
      </c>
      <c r="L136" s="133">
        <v>1356.2</v>
      </c>
      <c r="M136" s="133">
        <v>1337.6</v>
      </c>
      <c r="N136" s="153">
        <v>12703500</v>
      </c>
      <c r="O136" s="154">
        <v>-2.2901644072685318E-2</v>
      </c>
    </row>
    <row r="137" spans="1:15" ht="15">
      <c r="A137" s="132">
        <v>128</v>
      </c>
      <c r="B137" s="116" t="s">
        <v>2266</v>
      </c>
      <c r="C137" s="132" t="s">
        <v>112</v>
      </c>
      <c r="D137" s="137">
        <v>772.45</v>
      </c>
      <c r="E137" s="137">
        <v>769.1</v>
      </c>
      <c r="F137" s="138">
        <v>760.2</v>
      </c>
      <c r="G137" s="138">
        <v>747.95</v>
      </c>
      <c r="H137" s="138">
        <v>739.05000000000007</v>
      </c>
      <c r="I137" s="138">
        <v>781.35</v>
      </c>
      <c r="J137" s="138">
        <v>790.24999999999989</v>
      </c>
      <c r="K137" s="138">
        <v>802.5</v>
      </c>
      <c r="L137" s="133">
        <v>778</v>
      </c>
      <c r="M137" s="133">
        <v>756.85</v>
      </c>
      <c r="N137" s="153">
        <v>12573100</v>
      </c>
      <c r="O137" s="154">
        <v>-1.3046242729192341E-2</v>
      </c>
    </row>
    <row r="138" spans="1:15" ht="15">
      <c r="A138" s="132">
        <v>129</v>
      </c>
      <c r="B138" s="116" t="s">
        <v>2268</v>
      </c>
      <c r="C138" s="132" t="s">
        <v>113</v>
      </c>
      <c r="D138" s="137">
        <v>917.8</v>
      </c>
      <c r="E138" s="137">
        <v>912.31666666666661</v>
      </c>
      <c r="F138" s="138">
        <v>904.63333333333321</v>
      </c>
      <c r="G138" s="138">
        <v>891.46666666666658</v>
      </c>
      <c r="H138" s="138">
        <v>883.78333333333319</v>
      </c>
      <c r="I138" s="138">
        <v>925.48333333333323</v>
      </c>
      <c r="J138" s="138">
        <v>933.16666666666663</v>
      </c>
      <c r="K138" s="138">
        <v>946.33333333333326</v>
      </c>
      <c r="L138" s="133">
        <v>920</v>
      </c>
      <c r="M138" s="133">
        <v>899.15</v>
      </c>
      <c r="N138" s="153">
        <v>14828000</v>
      </c>
      <c r="O138" s="154">
        <v>9.2567383610127965E-3</v>
      </c>
    </row>
    <row r="139" spans="1:15" ht="15">
      <c r="A139" s="132">
        <v>130</v>
      </c>
      <c r="B139" s="116" t="s">
        <v>2270</v>
      </c>
      <c r="C139" s="132" t="s">
        <v>114</v>
      </c>
      <c r="D139" s="137">
        <v>479.25</v>
      </c>
      <c r="E139" s="137">
        <v>475.66666666666669</v>
      </c>
      <c r="F139" s="138">
        <v>469.63333333333338</v>
      </c>
      <c r="G139" s="138">
        <v>460.01666666666671</v>
      </c>
      <c r="H139" s="138">
        <v>453.98333333333341</v>
      </c>
      <c r="I139" s="138">
        <v>485.28333333333336</v>
      </c>
      <c r="J139" s="138">
        <v>491.31666666666666</v>
      </c>
      <c r="K139" s="138">
        <v>500.93333333333334</v>
      </c>
      <c r="L139" s="133">
        <v>481.7</v>
      </c>
      <c r="M139" s="133">
        <v>466.05</v>
      </c>
      <c r="N139" s="153">
        <v>8172500</v>
      </c>
      <c r="O139" s="154">
        <v>1.1604518025684667E-2</v>
      </c>
    </row>
    <row r="140" spans="1:15" ht="15">
      <c r="A140" s="132">
        <v>131</v>
      </c>
      <c r="B140" s="49" t="s">
        <v>2264</v>
      </c>
      <c r="C140" s="132" t="s">
        <v>1302</v>
      </c>
      <c r="D140" s="137">
        <v>105.35</v>
      </c>
      <c r="E140" s="137">
        <v>104.55</v>
      </c>
      <c r="F140" s="138">
        <v>103.35</v>
      </c>
      <c r="G140" s="138">
        <v>101.35</v>
      </c>
      <c r="H140" s="138">
        <v>100.14999999999999</v>
      </c>
      <c r="I140" s="138">
        <v>106.55</v>
      </c>
      <c r="J140" s="138">
        <v>107.75000000000001</v>
      </c>
      <c r="K140" s="138">
        <v>109.75</v>
      </c>
      <c r="L140" s="133">
        <v>105.75</v>
      </c>
      <c r="M140" s="133">
        <v>102.55</v>
      </c>
      <c r="N140" s="153">
        <v>19968000</v>
      </c>
      <c r="O140" s="154">
        <v>-2.0600353148911125E-2</v>
      </c>
    </row>
    <row r="141" spans="1:15" ht="15">
      <c r="A141" s="132">
        <v>132</v>
      </c>
      <c r="B141" s="116" t="s">
        <v>2269</v>
      </c>
      <c r="C141" s="132" t="s">
        <v>242</v>
      </c>
      <c r="D141" s="137">
        <v>335.9</v>
      </c>
      <c r="E141" s="137">
        <v>332.66666666666669</v>
      </c>
      <c r="F141" s="138">
        <v>327.83333333333337</v>
      </c>
      <c r="G141" s="138">
        <v>319.76666666666671</v>
      </c>
      <c r="H141" s="138">
        <v>314.93333333333339</v>
      </c>
      <c r="I141" s="138">
        <v>340.73333333333335</v>
      </c>
      <c r="J141" s="138">
        <v>345.56666666666672</v>
      </c>
      <c r="K141" s="138">
        <v>353.63333333333333</v>
      </c>
      <c r="L141" s="133">
        <v>337.5</v>
      </c>
      <c r="M141" s="133">
        <v>324.60000000000002</v>
      </c>
      <c r="N141" s="153">
        <v>5010200</v>
      </c>
      <c r="O141" s="154">
        <v>2.2281167108753316E-2</v>
      </c>
    </row>
    <row r="142" spans="1:15" ht="15">
      <c r="A142" s="132">
        <v>133</v>
      </c>
      <c r="B142" s="116" t="s">
        <v>2268</v>
      </c>
      <c r="C142" s="132" t="s">
        <v>115</v>
      </c>
      <c r="D142" s="137">
        <v>8868.4</v>
      </c>
      <c r="E142" s="137">
        <v>8860.7833333333347</v>
      </c>
      <c r="F142" s="138">
        <v>8830.5666666666693</v>
      </c>
      <c r="G142" s="138">
        <v>8792.7333333333354</v>
      </c>
      <c r="H142" s="138">
        <v>8762.5166666666701</v>
      </c>
      <c r="I142" s="138">
        <v>8898.6166666666686</v>
      </c>
      <c r="J142" s="138">
        <v>8928.8333333333321</v>
      </c>
      <c r="K142" s="138">
        <v>8966.6666666666679</v>
      </c>
      <c r="L142" s="133">
        <v>8891</v>
      </c>
      <c r="M142" s="133">
        <v>8822.9500000000007</v>
      </c>
      <c r="N142" s="153">
        <v>2549100</v>
      </c>
      <c r="O142" s="154">
        <v>-1.538283264289232E-2</v>
      </c>
    </row>
    <row r="143" spans="1:15" ht="15">
      <c r="A143" s="132">
        <v>134</v>
      </c>
      <c r="B143" s="116" t="s">
        <v>2269</v>
      </c>
      <c r="C143" s="132" t="s">
        <v>356</v>
      </c>
      <c r="D143" s="137">
        <v>3323.1</v>
      </c>
      <c r="E143" s="137">
        <v>3294.7333333333336</v>
      </c>
      <c r="F143" s="138">
        <v>3254.6166666666672</v>
      </c>
      <c r="G143" s="138">
        <v>3186.1333333333337</v>
      </c>
      <c r="H143" s="138">
        <v>3146.0166666666673</v>
      </c>
      <c r="I143" s="138">
        <v>3363.2166666666672</v>
      </c>
      <c r="J143" s="138">
        <v>3403.3333333333339</v>
      </c>
      <c r="K143" s="138">
        <v>3471.8166666666671</v>
      </c>
      <c r="L143" s="133">
        <v>3334.85</v>
      </c>
      <c r="M143" s="133">
        <v>3226.25</v>
      </c>
      <c r="N143" s="153">
        <v>2451000</v>
      </c>
      <c r="O143" s="154">
        <v>1.5222118670394533E-2</v>
      </c>
    </row>
    <row r="144" spans="1:15" ht="15">
      <c r="A144" s="132">
        <v>135</v>
      </c>
      <c r="B144" s="116" t="s">
        <v>2264</v>
      </c>
      <c r="C144" s="132" t="s">
        <v>1335</v>
      </c>
      <c r="D144" s="137">
        <v>829.45</v>
      </c>
      <c r="E144" s="137">
        <v>822.61666666666667</v>
      </c>
      <c r="F144" s="138">
        <v>810.83333333333337</v>
      </c>
      <c r="G144" s="138">
        <v>792.2166666666667</v>
      </c>
      <c r="H144" s="138">
        <v>780.43333333333339</v>
      </c>
      <c r="I144" s="138">
        <v>841.23333333333335</v>
      </c>
      <c r="J144" s="138">
        <v>853.01666666666665</v>
      </c>
      <c r="K144" s="138">
        <v>871.63333333333333</v>
      </c>
      <c r="L144" s="133">
        <v>834.4</v>
      </c>
      <c r="M144" s="133">
        <v>804</v>
      </c>
      <c r="N144" s="153">
        <v>3367000</v>
      </c>
      <c r="O144" s="154">
        <v>1.379019631458509E-2</v>
      </c>
    </row>
    <row r="145" spans="1:15" ht="15">
      <c r="A145" s="132">
        <v>136</v>
      </c>
      <c r="B145" s="116" t="s">
        <v>2270</v>
      </c>
      <c r="C145" s="132" t="s">
        <v>360</v>
      </c>
      <c r="D145" s="137">
        <v>466.15</v>
      </c>
      <c r="E145" s="137">
        <v>463.59999999999997</v>
      </c>
      <c r="F145" s="138">
        <v>456.74999999999994</v>
      </c>
      <c r="G145" s="138">
        <v>447.34999999999997</v>
      </c>
      <c r="H145" s="138">
        <v>440.49999999999994</v>
      </c>
      <c r="I145" s="138">
        <v>472.99999999999994</v>
      </c>
      <c r="J145" s="138">
        <v>479.84999999999997</v>
      </c>
      <c r="K145" s="138">
        <v>489.24999999999994</v>
      </c>
      <c r="L145" s="133">
        <v>470.45</v>
      </c>
      <c r="M145" s="133">
        <v>454.2</v>
      </c>
      <c r="N145" s="153">
        <v>2851800</v>
      </c>
      <c r="O145" s="154">
        <v>7.0626456670668828E-3</v>
      </c>
    </row>
    <row r="146" spans="1:15" ht="15">
      <c r="A146" s="132">
        <v>137</v>
      </c>
      <c r="B146" s="116" t="s">
        <v>2264</v>
      </c>
      <c r="C146" s="132" t="s">
        <v>2141</v>
      </c>
      <c r="D146" s="137">
        <v>815.25</v>
      </c>
      <c r="E146" s="137">
        <v>812.5</v>
      </c>
      <c r="F146" s="138">
        <v>807.3</v>
      </c>
      <c r="G146" s="138">
        <v>799.34999999999991</v>
      </c>
      <c r="H146" s="138">
        <v>794.14999999999986</v>
      </c>
      <c r="I146" s="138">
        <v>820.45</v>
      </c>
      <c r="J146" s="138">
        <v>825.65000000000009</v>
      </c>
      <c r="K146" s="138">
        <v>833.60000000000014</v>
      </c>
      <c r="L146" s="133">
        <v>817.7</v>
      </c>
      <c r="M146" s="133">
        <v>804.55</v>
      </c>
      <c r="N146" s="153">
        <v>2245800</v>
      </c>
      <c r="O146" s="154">
        <v>8.3512931034482752E-3</v>
      </c>
    </row>
    <row r="147" spans="1:15" ht="15">
      <c r="A147" s="132">
        <v>138</v>
      </c>
      <c r="B147" s="116" t="s">
        <v>2277</v>
      </c>
      <c r="C147" s="132" t="s">
        <v>117</v>
      </c>
      <c r="D147" s="137">
        <v>1018.3</v>
      </c>
      <c r="E147" s="137">
        <v>1005.4666666666667</v>
      </c>
      <c r="F147" s="138">
        <v>986.98333333333335</v>
      </c>
      <c r="G147" s="138">
        <v>955.66666666666663</v>
      </c>
      <c r="H147" s="138">
        <v>937.18333333333328</v>
      </c>
      <c r="I147" s="138">
        <v>1036.7833333333333</v>
      </c>
      <c r="J147" s="138">
        <v>1055.2666666666669</v>
      </c>
      <c r="K147" s="138">
        <v>1086.5833333333335</v>
      </c>
      <c r="L147" s="133">
        <v>1023.95</v>
      </c>
      <c r="M147" s="133">
        <v>974.15</v>
      </c>
      <c r="N147" s="153">
        <v>3567600</v>
      </c>
      <c r="O147" s="154">
        <v>5.0158954433062522E-2</v>
      </c>
    </row>
    <row r="148" spans="1:15" ht="15">
      <c r="A148" s="132">
        <v>139</v>
      </c>
      <c r="B148" s="116" t="s">
        <v>2268</v>
      </c>
      <c r="C148" s="132" t="s">
        <v>118</v>
      </c>
      <c r="D148" s="137">
        <v>312.2</v>
      </c>
      <c r="E148" s="137">
        <v>311.55</v>
      </c>
      <c r="F148" s="138">
        <v>308.60000000000002</v>
      </c>
      <c r="G148" s="138">
        <v>305</v>
      </c>
      <c r="H148" s="138">
        <v>302.05</v>
      </c>
      <c r="I148" s="138">
        <v>315.15000000000003</v>
      </c>
      <c r="J148" s="138">
        <v>318.09999999999997</v>
      </c>
      <c r="K148" s="138">
        <v>321.70000000000005</v>
      </c>
      <c r="L148" s="133">
        <v>314.5</v>
      </c>
      <c r="M148" s="133">
        <v>307.95</v>
      </c>
      <c r="N148" s="153">
        <v>13707200</v>
      </c>
      <c r="O148" s="154">
        <v>1.3246599645180367E-2</v>
      </c>
    </row>
    <row r="149" spans="1:15" ht="15">
      <c r="A149" s="132">
        <v>140</v>
      </c>
      <c r="B149" s="116" t="s">
        <v>2268</v>
      </c>
      <c r="C149" s="132" t="s">
        <v>119</v>
      </c>
      <c r="D149" s="137">
        <v>74699.350000000006</v>
      </c>
      <c r="E149" s="137">
        <v>74451.916666666672</v>
      </c>
      <c r="F149" s="138">
        <v>73849.483333333337</v>
      </c>
      <c r="G149" s="138">
        <v>72999.616666666669</v>
      </c>
      <c r="H149" s="138">
        <v>72397.183333333334</v>
      </c>
      <c r="I149" s="138">
        <v>75301.78333333334</v>
      </c>
      <c r="J149" s="138">
        <v>75904.21666666666</v>
      </c>
      <c r="K149" s="138">
        <v>76754.083333333343</v>
      </c>
      <c r="L149" s="133">
        <v>75054.350000000006</v>
      </c>
      <c r="M149" s="133">
        <v>73602.05</v>
      </c>
      <c r="N149" s="153">
        <v>30215</v>
      </c>
      <c r="O149" s="154">
        <v>1.734006734006734E-2</v>
      </c>
    </row>
    <row r="150" spans="1:15" ht="15">
      <c r="A150" s="132">
        <v>141</v>
      </c>
      <c r="B150" s="116" t="s">
        <v>2264</v>
      </c>
      <c r="C150" s="132" t="s">
        <v>1385</v>
      </c>
      <c r="D150" s="137">
        <v>90.5</v>
      </c>
      <c r="E150" s="137">
        <v>90.399999999999991</v>
      </c>
      <c r="F150" s="138">
        <v>89.09999999999998</v>
      </c>
      <c r="G150" s="138">
        <v>87.699999999999989</v>
      </c>
      <c r="H150" s="138">
        <v>86.399999999999977</v>
      </c>
      <c r="I150" s="138">
        <v>91.799999999999983</v>
      </c>
      <c r="J150" s="138">
        <v>93.1</v>
      </c>
      <c r="K150" s="138">
        <v>94.499999999999986</v>
      </c>
      <c r="L150" s="133">
        <v>91.7</v>
      </c>
      <c r="M150" s="133">
        <v>89</v>
      </c>
      <c r="N150" s="153">
        <v>5742000</v>
      </c>
      <c r="O150" s="154">
        <v>1.5698587127158557E-3</v>
      </c>
    </row>
    <row r="151" spans="1:15" ht="15">
      <c r="A151" s="132">
        <v>142</v>
      </c>
      <c r="B151" s="116" t="s">
        <v>2270</v>
      </c>
      <c r="C151" s="132" t="s">
        <v>1401</v>
      </c>
      <c r="D151" s="137">
        <v>381.75</v>
      </c>
      <c r="E151" s="137">
        <v>382.48333333333335</v>
      </c>
      <c r="F151" s="138">
        <v>378.7166666666667</v>
      </c>
      <c r="G151" s="138">
        <v>375.68333333333334</v>
      </c>
      <c r="H151" s="138">
        <v>371.91666666666669</v>
      </c>
      <c r="I151" s="138">
        <v>385.51666666666671</v>
      </c>
      <c r="J151" s="138">
        <v>389.28333333333336</v>
      </c>
      <c r="K151" s="138">
        <v>392.31666666666672</v>
      </c>
      <c r="L151" s="133">
        <v>386.25</v>
      </c>
      <c r="M151" s="133">
        <v>379.45</v>
      </c>
      <c r="N151" s="153">
        <v>2517000</v>
      </c>
      <c r="O151" s="154">
        <v>9.5300261096605748E-2</v>
      </c>
    </row>
    <row r="152" spans="1:15" ht="15">
      <c r="A152" s="132">
        <v>143</v>
      </c>
      <c r="B152" s="116" t="s">
        <v>2264</v>
      </c>
      <c r="C152" s="132" t="s">
        <v>1418</v>
      </c>
      <c r="D152" s="137">
        <v>72.05</v>
      </c>
      <c r="E152" s="137">
        <v>71.083333333333329</v>
      </c>
      <c r="F152" s="138">
        <v>69.466666666666654</v>
      </c>
      <c r="G152" s="138">
        <v>66.883333333333326</v>
      </c>
      <c r="H152" s="138">
        <v>65.266666666666652</v>
      </c>
      <c r="I152" s="138">
        <v>73.666666666666657</v>
      </c>
      <c r="J152" s="138">
        <v>75.283333333333331</v>
      </c>
      <c r="K152" s="138">
        <v>77.86666666666666</v>
      </c>
      <c r="L152" s="133">
        <v>72.7</v>
      </c>
      <c r="M152" s="133">
        <v>68.5</v>
      </c>
      <c r="N152" s="153">
        <v>38960000</v>
      </c>
      <c r="O152" s="154">
        <v>-5.3817757917233339E-2</v>
      </c>
    </row>
    <row r="153" spans="1:15" ht="15">
      <c r="A153" s="132">
        <v>144</v>
      </c>
      <c r="B153" s="116" t="s">
        <v>2264</v>
      </c>
      <c r="C153" s="132" t="s">
        <v>376</v>
      </c>
      <c r="D153" s="137">
        <v>87.15</v>
      </c>
      <c r="E153" s="137">
        <v>86.600000000000009</v>
      </c>
      <c r="F153" s="138">
        <v>85.450000000000017</v>
      </c>
      <c r="G153" s="138">
        <v>83.750000000000014</v>
      </c>
      <c r="H153" s="138">
        <v>82.600000000000023</v>
      </c>
      <c r="I153" s="138">
        <v>88.300000000000011</v>
      </c>
      <c r="J153" s="138">
        <v>89.450000000000017</v>
      </c>
      <c r="K153" s="138">
        <v>91.15</v>
      </c>
      <c r="L153" s="133">
        <v>87.75</v>
      </c>
      <c r="M153" s="133">
        <v>84.9</v>
      </c>
      <c r="N153" s="153">
        <v>18954000</v>
      </c>
      <c r="O153" s="154">
        <v>-2.5260498894853173E-3</v>
      </c>
    </row>
    <row r="154" spans="1:15" ht="15">
      <c r="A154" s="132">
        <v>145</v>
      </c>
      <c r="B154" s="116" t="s">
        <v>2276</v>
      </c>
      <c r="C154" s="132" t="s">
        <v>243</v>
      </c>
      <c r="D154" s="137">
        <v>107.7</v>
      </c>
      <c r="E154" s="137">
        <v>107.66666666666667</v>
      </c>
      <c r="F154" s="138">
        <v>104.08333333333334</v>
      </c>
      <c r="G154" s="138">
        <v>100.46666666666667</v>
      </c>
      <c r="H154" s="138">
        <v>96.88333333333334</v>
      </c>
      <c r="I154" s="138">
        <v>111.28333333333335</v>
      </c>
      <c r="J154" s="138">
        <v>114.86666666666669</v>
      </c>
      <c r="K154" s="138">
        <v>118.48333333333335</v>
      </c>
      <c r="L154" s="133">
        <v>111.25</v>
      </c>
      <c r="M154" s="133">
        <v>104.05</v>
      </c>
      <c r="N154" s="153">
        <v>45528000</v>
      </c>
      <c r="O154" s="154">
        <v>0.17388613861386137</v>
      </c>
    </row>
    <row r="155" spans="1:15" ht="15">
      <c r="A155" s="132">
        <v>146</v>
      </c>
      <c r="B155" s="116" t="s">
        <v>2264</v>
      </c>
      <c r="C155" s="132" t="s">
        <v>1438</v>
      </c>
      <c r="D155" s="137">
        <v>9796.9500000000007</v>
      </c>
      <c r="E155" s="137">
        <v>9729.5333333333328</v>
      </c>
      <c r="F155" s="138">
        <v>9632.5666666666657</v>
      </c>
      <c r="G155" s="138">
        <v>9468.1833333333325</v>
      </c>
      <c r="H155" s="138">
        <v>9371.2166666666653</v>
      </c>
      <c r="I155" s="138">
        <v>9893.9166666666661</v>
      </c>
      <c r="J155" s="138">
        <v>9990.8833333333332</v>
      </c>
      <c r="K155" s="138">
        <v>10155.266666666666</v>
      </c>
      <c r="L155" s="133">
        <v>9826.5</v>
      </c>
      <c r="M155" s="133">
        <v>9565.15</v>
      </c>
      <c r="N155" s="153">
        <v>286000</v>
      </c>
      <c r="O155" s="154">
        <v>1.9607843137254902E-2</v>
      </c>
    </row>
    <row r="156" spans="1:15" ht="15">
      <c r="A156" s="132">
        <v>147</v>
      </c>
      <c r="B156" s="116" t="s">
        <v>2265</v>
      </c>
      <c r="C156" s="132" t="s">
        <v>120</v>
      </c>
      <c r="D156" s="137">
        <v>26.55</v>
      </c>
      <c r="E156" s="137">
        <v>26.400000000000002</v>
      </c>
      <c r="F156" s="138">
        <v>26.200000000000003</v>
      </c>
      <c r="G156" s="138">
        <v>25.85</v>
      </c>
      <c r="H156" s="138">
        <v>25.650000000000002</v>
      </c>
      <c r="I156" s="138">
        <v>26.750000000000004</v>
      </c>
      <c r="J156" s="138">
        <v>26.95</v>
      </c>
      <c r="K156" s="138">
        <v>27.300000000000004</v>
      </c>
      <c r="L156" s="133">
        <v>26.6</v>
      </c>
      <c r="M156" s="133">
        <v>26.05</v>
      </c>
      <c r="N156" s="153">
        <v>28107000</v>
      </c>
      <c r="O156" s="154">
        <v>-1.9175455417066154E-3</v>
      </c>
    </row>
    <row r="157" spans="1:15" ht="15">
      <c r="A157" s="132">
        <v>148</v>
      </c>
      <c r="B157" s="116" t="s">
        <v>2277</v>
      </c>
      <c r="C157" s="132" t="s">
        <v>1456</v>
      </c>
      <c r="D157" s="137">
        <v>1053.8499999999999</v>
      </c>
      <c r="E157" s="137">
        <v>1031.2499999999998</v>
      </c>
      <c r="F157" s="138">
        <v>997.69999999999959</v>
      </c>
      <c r="G157" s="138">
        <v>941.54999999999984</v>
      </c>
      <c r="H157" s="138">
        <v>907.99999999999966</v>
      </c>
      <c r="I157" s="138">
        <v>1087.3999999999996</v>
      </c>
      <c r="J157" s="138">
        <v>1120.9499999999998</v>
      </c>
      <c r="K157" s="138">
        <v>1177.0999999999995</v>
      </c>
      <c r="L157" s="133">
        <v>1064.8</v>
      </c>
      <c r="M157" s="133">
        <v>975.1</v>
      </c>
      <c r="N157" s="153">
        <v>1609500</v>
      </c>
      <c r="O157" s="154">
        <v>0.10334190231362468</v>
      </c>
    </row>
    <row r="158" spans="1:15" ht="15">
      <c r="A158" s="132">
        <v>149</v>
      </c>
      <c r="B158" s="116" t="s">
        <v>2278</v>
      </c>
      <c r="C158" s="132" t="s">
        <v>121</v>
      </c>
      <c r="D158" s="137">
        <v>114.75</v>
      </c>
      <c r="E158" s="137">
        <v>113.78333333333335</v>
      </c>
      <c r="F158" s="138">
        <v>112.56666666666669</v>
      </c>
      <c r="G158" s="138">
        <v>110.38333333333334</v>
      </c>
      <c r="H158" s="138">
        <v>109.16666666666669</v>
      </c>
      <c r="I158" s="138">
        <v>115.9666666666667</v>
      </c>
      <c r="J158" s="138">
        <v>117.18333333333337</v>
      </c>
      <c r="K158" s="138">
        <v>119.3666666666667</v>
      </c>
      <c r="L158" s="133">
        <v>115</v>
      </c>
      <c r="M158" s="133">
        <v>111.6</v>
      </c>
      <c r="N158" s="153">
        <v>26460000</v>
      </c>
      <c r="O158" s="154">
        <v>-4.5330915684496827E-4</v>
      </c>
    </row>
    <row r="159" spans="1:15" ht="15">
      <c r="A159" s="132">
        <v>150</v>
      </c>
      <c r="B159" s="116" t="s">
        <v>2265</v>
      </c>
      <c r="C159" s="132" t="s">
        <v>122</v>
      </c>
      <c r="D159" s="137">
        <v>162.80000000000001</v>
      </c>
      <c r="E159" s="137">
        <v>162.18333333333331</v>
      </c>
      <c r="F159" s="138">
        <v>161.26666666666662</v>
      </c>
      <c r="G159" s="138">
        <v>159.73333333333332</v>
      </c>
      <c r="H159" s="138">
        <v>158.81666666666663</v>
      </c>
      <c r="I159" s="138">
        <v>163.71666666666661</v>
      </c>
      <c r="J159" s="138">
        <v>164.6333333333333</v>
      </c>
      <c r="K159" s="138">
        <v>166.1666666666666</v>
      </c>
      <c r="L159" s="133">
        <v>163.1</v>
      </c>
      <c r="M159" s="133">
        <v>160.65</v>
      </c>
      <c r="N159" s="153">
        <v>44292000</v>
      </c>
      <c r="O159" s="154">
        <v>-1.2044967880085654E-2</v>
      </c>
    </row>
    <row r="160" spans="1:15" ht="15">
      <c r="A160" s="132">
        <v>151</v>
      </c>
      <c r="B160" s="116" t="s">
        <v>2277</v>
      </c>
      <c r="C160" s="132" t="s">
        <v>123</v>
      </c>
      <c r="D160" s="137">
        <v>3679.4</v>
      </c>
      <c r="E160" s="137">
        <v>3656.4333333333329</v>
      </c>
      <c r="F160" s="138">
        <v>3625.8666666666659</v>
      </c>
      <c r="G160" s="138">
        <v>3572.333333333333</v>
      </c>
      <c r="H160" s="138">
        <v>3541.766666666666</v>
      </c>
      <c r="I160" s="138">
        <v>3709.9666666666658</v>
      </c>
      <c r="J160" s="138">
        <v>3740.5333333333324</v>
      </c>
      <c r="K160" s="138">
        <v>3794.0666666666657</v>
      </c>
      <c r="L160" s="133">
        <v>3687</v>
      </c>
      <c r="M160" s="133">
        <v>3602.9</v>
      </c>
      <c r="N160" s="153">
        <v>77850</v>
      </c>
      <c r="O160" s="154">
        <v>4.2168674698795178E-2</v>
      </c>
    </row>
    <row r="161" spans="1:15" ht="15">
      <c r="A161" s="132">
        <v>152</v>
      </c>
      <c r="B161" s="116" t="s">
        <v>2273</v>
      </c>
      <c r="C161" s="132" t="s">
        <v>207</v>
      </c>
      <c r="D161" s="137">
        <v>217.95</v>
      </c>
      <c r="E161" s="137">
        <v>217.53333333333333</v>
      </c>
      <c r="F161" s="138">
        <v>215.76666666666665</v>
      </c>
      <c r="G161" s="138">
        <v>213.58333333333331</v>
      </c>
      <c r="H161" s="138">
        <v>211.81666666666663</v>
      </c>
      <c r="I161" s="138">
        <v>219.71666666666667</v>
      </c>
      <c r="J161" s="138">
        <v>221.48333333333338</v>
      </c>
      <c r="K161" s="138">
        <v>223.66666666666669</v>
      </c>
      <c r="L161" s="133">
        <v>219.3</v>
      </c>
      <c r="M161" s="133">
        <v>215.35</v>
      </c>
      <c r="N161" s="153">
        <v>2749791</v>
      </c>
      <c r="O161" s="154">
        <v>1.5056461731493099E-2</v>
      </c>
    </row>
    <row r="162" spans="1:15" ht="15">
      <c r="A162" s="132">
        <v>153</v>
      </c>
      <c r="B162" s="116" t="s">
        <v>2273</v>
      </c>
      <c r="C162" s="132" t="s">
        <v>124</v>
      </c>
      <c r="D162" s="137">
        <v>171.35</v>
      </c>
      <c r="E162" s="137">
        <v>171.45000000000002</v>
      </c>
      <c r="F162" s="138">
        <v>170.05000000000004</v>
      </c>
      <c r="G162" s="138">
        <v>168.75000000000003</v>
      </c>
      <c r="H162" s="138">
        <v>167.35000000000005</v>
      </c>
      <c r="I162" s="138">
        <v>172.75000000000003</v>
      </c>
      <c r="J162" s="138">
        <v>174.15</v>
      </c>
      <c r="K162" s="138">
        <v>175.45000000000002</v>
      </c>
      <c r="L162" s="133">
        <v>172.85</v>
      </c>
      <c r="M162" s="133">
        <v>170.15</v>
      </c>
      <c r="N162" s="153">
        <v>45423750</v>
      </c>
      <c r="O162" s="154">
        <v>-5.8273145108338805E-3</v>
      </c>
    </row>
    <row r="163" spans="1:15" ht="15">
      <c r="A163" s="132">
        <v>154</v>
      </c>
      <c r="B163" s="116" t="s">
        <v>2267</v>
      </c>
      <c r="C163" s="132" t="s">
        <v>125</v>
      </c>
      <c r="D163" s="137">
        <v>78.55</v>
      </c>
      <c r="E163" s="137">
        <v>77.899999999999991</v>
      </c>
      <c r="F163" s="138">
        <v>76.59999999999998</v>
      </c>
      <c r="G163" s="138">
        <v>74.649999999999991</v>
      </c>
      <c r="H163" s="138">
        <v>73.34999999999998</v>
      </c>
      <c r="I163" s="138">
        <v>79.84999999999998</v>
      </c>
      <c r="J163" s="138">
        <v>81.149999999999991</v>
      </c>
      <c r="K163" s="138">
        <v>83.09999999999998</v>
      </c>
      <c r="L163" s="133">
        <v>79.2</v>
      </c>
      <c r="M163" s="133">
        <v>75.95</v>
      </c>
      <c r="N163" s="153">
        <v>14364000</v>
      </c>
      <c r="O163" s="154">
        <v>-2.3255813953488372E-2</v>
      </c>
    </row>
    <row r="164" spans="1:15" ht="15">
      <c r="A164" s="132">
        <v>155</v>
      </c>
      <c r="B164" s="116" t="s">
        <v>2262</v>
      </c>
      <c r="C164" s="132" t="s">
        <v>231</v>
      </c>
      <c r="D164" s="137">
        <v>24952.6</v>
      </c>
      <c r="E164" s="137">
        <v>24605.849999999995</v>
      </c>
      <c r="F164" s="138">
        <v>24146.899999999991</v>
      </c>
      <c r="G164" s="138">
        <v>23341.199999999997</v>
      </c>
      <c r="H164" s="138">
        <v>22882.249999999993</v>
      </c>
      <c r="I164" s="138">
        <v>25411.549999999988</v>
      </c>
      <c r="J164" s="138">
        <v>25870.499999999993</v>
      </c>
      <c r="K164" s="138">
        <v>26676.199999999986</v>
      </c>
      <c r="L164" s="133">
        <v>25064.799999999999</v>
      </c>
      <c r="M164" s="133">
        <v>23800.15</v>
      </c>
      <c r="N164" s="153">
        <v>54425</v>
      </c>
      <c r="O164" s="154">
        <v>2.2065727699530517E-2</v>
      </c>
    </row>
    <row r="165" spans="1:15" ht="15">
      <c r="A165" s="132">
        <v>156</v>
      </c>
      <c r="B165" s="116" t="s">
        <v>2264</v>
      </c>
      <c r="C165" s="132" t="s">
        <v>357</v>
      </c>
      <c r="D165" s="137">
        <v>134.75</v>
      </c>
      <c r="E165" s="137">
        <v>132.35</v>
      </c>
      <c r="F165" s="138">
        <v>127.04999999999998</v>
      </c>
      <c r="G165" s="138">
        <v>119.35</v>
      </c>
      <c r="H165" s="138">
        <v>114.04999999999998</v>
      </c>
      <c r="I165" s="138">
        <v>140.04999999999998</v>
      </c>
      <c r="J165" s="138">
        <v>145.35</v>
      </c>
      <c r="K165" s="138">
        <v>153.04999999999998</v>
      </c>
      <c r="L165" s="133">
        <v>137.65</v>
      </c>
      <c r="M165" s="133">
        <v>124.65</v>
      </c>
      <c r="N165" s="153">
        <v>10830000</v>
      </c>
      <c r="O165" s="154">
        <v>4.4862518089725037E-2</v>
      </c>
    </row>
    <row r="166" spans="1:15" ht="15">
      <c r="A166" s="132">
        <v>157</v>
      </c>
      <c r="B166" s="116" t="s">
        <v>2266</v>
      </c>
      <c r="C166" s="132" t="s">
        <v>209</v>
      </c>
      <c r="D166" s="137">
        <v>2401.75</v>
      </c>
      <c r="E166" s="137">
        <v>2376.9666666666667</v>
      </c>
      <c r="F166" s="138">
        <v>2336.9333333333334</v>
      </c>
      <c r="G166" s="138">
        <v>2272.1166666666668</v>
      </c>
      <c r="H166" s="138">
        <v>2232.0833333333335</v>
      </c>
      <c r="I166" s="138">
        <v>2441.7833333333333</v>
      </c>
      <c r="J166" s="138">
        <v>2481.8166666666671</v>
      </c>
      <c r="K166" s="138">
        <v>2546.6333333333332</v>
      </c>
      <c r="L166" s="133">
        <v>2417</v>
      </c>
      <c r="M166" s="133">
        <v>2312.15</v>
      </c>
      <c r="N166" s="153">
        <v>2193124</v>
      </c>
      <c r="O166" s="154">
        <v>-1.1004126547455295E-3</v>
      </c>
    </row>
    <row r="167" spans="1:15" ht="15">
      <c r="A167" s="132">
        <v>158</v>
      </c>
      <c r="B167" s="116" t="s">
        <v>2273</v>
      </c>
      <c r="C167" s="132" t="s">
        <v>126</v>
      </c>
      <c r="D167" s="137">
        <v>218.85</v>
      </c>
      <c r="E167" s="137">
        <v>218.56666666666669</v>
      </c>
      <c r="F167" s="138">
        <v>217.48333333333338</v>
      </c>
      <c r="G167" s="138">
        <v>216.11666666666667</v>
      </c>
      <c r="H167" s="138">
        <v>215.03333333333336</v>
      </c>
      <c r="I167" s="138">
        <v>219.93333333333339</v>
      </c>
      <c r="J167" s="138">
        <v>221.01666666666671</v>
      </c>
      <c r="K167" s="138">
        <v>222.38333333333341</v>
      </c>
      <c r="L167" s="133">
        <v>219.65</v>
      </c>
      <c r="M167" s="133">
        <v>217.2</v>
      </c>
      <c r="N167" s="153">
        <v>17130000</v>
      </c>
      <c r="O167" s="154">
        <v>1.0261854210898797E-2</v>
      </c>
    </row>
    <row r="168" spans="1:15" ht="15">
      <c r="A168" s="132">
        <v>159</v>
      </c>
      <c r="B168" s="116" t="s">
        <v>2270</v>
      </c>
      <c r="C168" s="132" t="s">
        <v>127</v>
      </c>
      <c r="D168" s="137">
        <v>81.099999999999994</v>
      </c>
      <c r="E168" s="137">
        <v>79.883333333333326</v>
      </c>
      <c r="F168" s="138">
        <v>78.266666666666652</v>
      </c>
      <c r="G168" s="138">
        <v>75.433333333333323</v>
      </c>
      <c r="H168" s="138">
        <v>73.816666666666649</v>
      </c>
      <c r="I168" s="138">
        <v>82.716666666666654</v>
      </c>
      <c r="J168" s="138">
        <v>84.333333333333329</v>
      </c>
      <c r="K168" s="138">
        <v>87.166666666666657</v>
      </c>
      <c r="L168" s="133">
        <v>81.5</v>
      </c>
      <c r="M168" s="133">
        <v>77.05</v>
      </c>
      <c r="N168" s="153">
        <v>99870000</v>
      </c>
      <c r="O168" s="154">
        <v>-3.4724301023768187E-3</v>
      </c>
    </row>
    <row r="169" spans="1:15" ht="15">
      <c r="A169" s="132">
        <v>160</v>
      </c>
      <c r="B169" s="116" t="s">
        <v>2269</v>
      </c>
      <c r="C169" s="132" t="s">
        <v>208</v>
      </c>
      <c r="D169" s="137">
        <v>1089.3499999999999</v>
      </c>
      <c r="E169" s="137">
        <v>1087.5166666666667</v>
      </c>
      <c r="F169" s="138">
        <v>1076.8333333333333</v>
      </c>
      <c r="G169" s="138">
        <v>1064.3166666666666</v>
      </c>
      <c r="H169" s="138">
        <v>1053.6333333333332</v>
      </c>
      <c r="I169" s="138">
        <v>1100.0333333333333</v>
      </c>
      <c r="J169" s="138">
        <v>1110.7166666666667</v>
      </c>
      <c r="K169" s="138">
        <v>1123.2333333333333</v>
      </c>
      <c r="L169" s="133">
        <v>1098.2</v>
      </c>
      <c r="M169" s="133">
        <v>1075</v>
      </c>
      <c r="N169" s="153">
        <v>3597000</v>
      </c>
      <c r="O169" s="154">
        <v>4.9912434325744305E-2</v>
      </c>
    </row>
    <row r="170" spans="1:15" ht="15">
      <c r="A170" s="132">
        <v>161</v>
      </c>
      <c r="B170" s="116" t="s">
        <v>2267</v>
      </c>
      <c r="C170" s="132" t="s">
        <v>128</v>
      </c>
      <c r="D170" s="137">
        <v>85.1</v>
      </c>
      <c r="E170" s="137">
        <v>84.533333333333346</v>
      </c>
      <c r="F170" s="138">
        <v>83.116666666666688</v>
      </c>
      <c r="G170" s="138">
        <v>81.13333333333334</v>
      </c>
      <c r="H170" s="138">
        <v>79.716666666666683</v>
      </c>
      <c r="I170" s="138">
        <v>86.516666666666694</v>
      </c>
      <c r="J170" s="138">
        <v>87.933333333333351</v>
      </c>
      <c r="K170" s="138">
        <v>89.9166666666667</v>
      </c>
      <c r="L170" s="133">
        <v>85.95</v>
      </c>
      <c r="M170" s="133">
        <v>82.55</v>
      </c>
      <c r="N170" s="153">
        <v>69580000</v>
      </c>
      <c r="O170" s="154">
        <v>4.0911157129147934E-3</v>
      </c>
    </row>
    <row r="171" spans="1:15" ht="15">
      <c r="A171" s="132">
        <v>162</v>
      </c>
      <c r="B171" s="116" t="s">
        <v>2265</v>
      </c>
      <c r="C171" s="132" t="s">
        <v>129</v>
      </c>
      <c r="D171" s="137">
        <v>200.75</v>
      </c>
      <c r="E171" s="137">
        <v>199.54999999999998</v>
      </c>
      <c r="F171" s="138">
        <v>197.69999999999996</v>
      </c>
      <c r="G171" s="138">
        <v>194.64999999999998</v>
      </c>
      <c r="H171" s="138">
        <v>192.79999999999995</v>
      </c>
      <c r="I171" s="138">
        <v>202.59999999999997</v>
      </c>
      <c r="J171" s="138">
        <v>204.45</v>
      </c>
      <c r="K171" s="138">
        <v>207.49999999999997</v>
      </c>
      <c r="L171" s="133">
        <v>201.4</v>
      </c>
      <c r="M171" s="133">
        <v>196.5</v>
      </c>
      <c r="N171" s="153">
        <v>55704000</v>
      </c>
      <c r="O171" s="154">
        <v>-1.4088495575221238E-2</v>
      </c>
    </row>
    <row r="172" spans="1:15" ht="15">
      <c r="A172" s="132">
        <v>163</v>
      </c>
      <c r="B172" s="116" t="s">
        <v>2265</v>
      </c>
      <c r="C172" s="132" t="s">
        <v>130</v>
      </c>
      <c r="D172" s="137">
        <v>81.45</v>
      </c>
      <c r="E172" s="137">
        <v>80.983333333333334</v>
      </c>
      <c r="F172" s="138">
        <v>80.066666666666663</v>
      </c>
      <c r="G172" s="138">
        <v>78.683333333333323</v>
      </c>
      <c r="H172" s="138">
        <v>77.766666666666652</v>
      </c>
      <c r="I172" s="138">
        <v>82.366666666666674</v>
      </c>
      <c r="J172" s="138">
        <v>83.283333333333331</v>
      </c>
      <c r="K172" s="138">
        <v>84.666666666666686</v>
      </c>
      <c r="L172" s="133">
        <v>81.900000000000006</v>
      </c>
      <c r="M172" s="133">
        <v>79.599999999999994</v>
      </c>
      <c r="N172" s="153">
        <v>21528000</v>
      </c>
      <c r="O172" s="154">
        <v>3.7174721189591077E-4</v>
      </c>
    </row>
    <row r="173" spans="1:15" ht="15">
      <c r="A173" s="132">
        <v>164</v>
      </c>
      <c r="B173" s="116" t="s">
        <v>2264</v>
      </c>
      <c r="C173" s="132" t="s">
        <v>1604</v>
      </c>
      <c r="D173" s="137">
        <v>1315.2</v>
      </c>
      <c r="E173" s="137">
        <v>1308.6000000000001</v>
      </c>
      <c r="F173" s="138">
        <v>1298.0500000000002</v>
      </c>
      <c r="G173" s="138">
        <v>1280.9000000000001</v>
      </c>
      <c r="H173" s="138">
        <v>1270.3500000000001</v>
      </c>
      <c r="I173" s="138">
        <v>1325.7500000000002</v>
      </c>
      <c r="J173" s="138">
        <v>1336.3</v>
      </c>
      <c r="K173" s="138">
        <v>1353.4500000000003</v>
      </c>
      <c r="L173" s="133">
        <v>1319.15</v>
      </c>
      <c r="M173" s="133">
        <v>1291.45</v>
      </c>
      <c r="N173" s="153">
        <v>1197200</v>
      </c>
      <c r="O173" s="154">
        <v>1.6989466530750934E-2</v>
      </c>
    </row>
    <row r="174" spans="1:15" ht="15">
      <c r="A174" s="132">
        <v>165</v>
      </c>
      <c r="B174" s="116" t="s">
        <v>2263</v>
      </c>
      <c r="C174" s="132" t="s">
        <v>214</v>
      </c>
      <c r="D174" s="137">
        <v>748.1</v>
      </c>
      <c r="E174" s="137">
        <v>743.83333333333337</v>
      </c>
      <c r="F174" s="138">
        <v>734.86666666666679</v>
      </c>
      <c r="G174" s="138">
        <v>721.63333333333344</v>
      </c>
      <c r="H174" s="138">
        <v>712.66666666666686</v>
      </c>
      <c r="I174" s="138">
        <v>757.06666666666672</v>
      </c>
      <c r="J174" s="138">
        <v>766.03333333333319</v>
      </c>
      <c r="K174" s="138">
        <v>779.26666666666665</v>
      </c>
      <c r="L174" s="133">
        <v>752.8</v>
      </c>
      <c r="M174" s="133">
        <v>730.6</v>
      </c>
      <c r="N174" s="153">
        <v>1048000</v>
      </c>
      <c r="O174" s="154">
        <v>2.5841816758026624E-2</v>
      </c>
    </row>
    <row r="175" spans="1:15" ht="15">
      <c r="A175" s="132">
        <v>166</v>
      </c>
      <c r="B175" s="116" t="s">
        <v>2264</v>
      </c>
      <c r="C175" s="132" t="s">
        <v>1637</v>
      </c>
      <c r="D175" s="137">
        <v>981.2</v>
      </c>
      <c r="E175" s="137">
        <v>971.35</v>
      </c>
      <c r="F175" s="138">
        <v>958.30000000000007</v>
      </c>
      <c r="G175" s="138">
        <v>935.40000000000009</v>
      </c>
      <c r="H175" s="138">
        <v>922.35000000000014</v>
      </c>
      <c r="I175" s="138">
        <v>994.25</v>
      </c>
      <c r="J175" s="138">
        <v>1007.3</v>
      </c>
      <c r="K175" s="138">
        <v>1030.1999999999998</v>
      </c>
      <c r="L175" s="133">
        <v>984.4</v>
      </c>
      <c r="M175" s="133">
        <v>948.45</v>
      </c>
      <c r="N175" s="153">
        <v>4897600</v>
      </c>
      <c r="O175" s="154">
        <v>0</v>
      </c>
    </row>
    <row r="176" spans="1:15" ht="15">
      <c r="A176" s="132">
        <v>167</v>
      </c>
      <c r="B176" s="116" t="s">
        <v>2267</v>
      </c>
      <c r="C176" s="132" t="s">
        <v>2192</v>
      </c>
      <c r="D176" s="137">
        <v>517.9</v>
      </c>
      <c r="E176" s="137">
        <v>516.20000000000005</v>
      </c>
      <c r="F176" s="138">
        <v>512.40000000000009</v>
      </c>
      <c r="G176" s="138">
        <v>506.90000000000003</v>
      </c>
      <c r="H176" s="138">
        <v>503.10000000000008</v>
      </c>
      <c r="I176" s="138">
        <v>521.70000000000005</v>
      </c>
      <c r="J176" s="138">
        <v>525.5</v>
      </c>
      <c r="K176" s="138">
        <v>531.00000000000011</v>
      </c>
      <c r="L176" s="133">
        <v>520</v>
      </c>
      <c r="M176" s="133">
        <v>510.7</v>
      </c>
      <c r="N176" s="153">
        <v>3692800</v>
      </c>
      <c r="O176" s="154">
        <v>-3.1980706721191153E-2</v>
      </c>
    </row>
    <row r="177" spans="1:15" ht="15">
      <c r="A177" s="132">
        <v>168</v>
      </c>
      <c r="B177" s="116" t="s">
        <v>2271</v>
      </c>
      <c r="C177" s="132" t="s">
        <v>131</v>
      </c>
      <c r="D177" s="137">
        <v>16.100000000000001</v>
      </c>
      <c r="E177" s="137">
        <v>15.633333333333333</v>
      </c>
      <c r="F177" s="138">
        <v>14.566666666666666</v>
      </c>
      <c r="G177" s="138">
        <v>13.033333333333333</v>
      </c>
      <c r="H177" s="138">
        <v>11.966666666666667</v>
      </c>
      <c r="I177" s="138">
        <v>17.166666666666664</v>
      </c>
      <c r="J177" s="138">
        <v>18.233333333333327</v>
      </c>
      <c r="K177" s="138">
        <v>19.766666666666666</v>
      </c>
      <c r="L177" s="133">
        <v>16.7</v>
      </c>
      <c r="M177" s="133">
        <v>14.1</v>
      </c>
      <c r="N177" s="153">
        <v>93296000</v>
      </c>
      <c r="O177" s="154">
        <v>0.16219044297174748</v>
      </c>
    </row>
    <row r="178" spans="1:15" ht="15">
      <c r="A178" s="132">
        <v>169</v>
      </c>
      <c r="B178" s="116" t="s">
        <v>2265</v>
      </c>
      <c r="C178" s="132" t="s">
        <v>132</v>
      </c>
      <c r="D178" s="137">
        <v>111</v>
      </c>
      <c r="E178" s="137">
        <v>110.08333333333333</v>
      </c>
      <c r="F178" s="138">
        <v>108.76666666666665</v>
      </c>
      <c r="G178" s="138">
        <v>106.53333333333332</v>
      </c>
      <c r="H178" s="138">
        <v>105.21666666666664</v>
      </c>
      <c r="I178" s="138">
        <v>112.31666666666666</v>
      </c>
      <c r="J178" s="138">
        <v>113.63333333333335</v>
      </c>
      <c r="K178" s="138">
        <v>115.86666666666667</v>
      </c>
      <c r="L178" s="133">
        <v>111.4</v>
      </c>
      <c r="M178" s="133">
        <v>107.85</v>
      </c>
      <c r="N178" s="153">
        <v>40362000</v>
      </c>
      <c r="O178" s="154">
        <v>-6.6450088600118135E-3</v>
      </c>
    </row>
    <row r="179" spans="1:15" ht="15">
      <c r="A179" s="132">
        <v>170</v>
      </c>
      <c r="B179" s="116" t="s">
        <v>2270</v>
      </c>
      <c r="C179" s="132" t="s">
        <v>133</v>
      </c>
      <c r="D179" s="137">
        <v>398.8</v>
      </c>
      <c r="E179" s="137">
        <v>396.33333333333331</v>
      </c>
      <c r="F179" s="138">
        <v>390.51666666666665</v>
      </c>
      <c r="G179" s="138">
        <v>382.23333333333335</v>
      </c>
      <c r="H179" s="138">
        <v>376.41666666666669</v>
      </c>
      <c r="I179" s="138">
        <v>404.61666666666662</v>
      </c>
      <c r="J179" s="138">
        <v>410.43333333333334</v>
      </c>
      <c r="K179" s="138">
        <v>418.71666666666658</v>
      </c>
      <c r="L179" s="133">
        <v>402.15</v>
      </c>
      <c r="M179" s="133">
        <v>388.05</v>
      </c>
      <c r="N179" s="153">
        <v>9639000</v>
      </c>
      <c r="O179" s="154">
        <v>1.5586034912718205E-3</v>
      </c>
    </row>
    <row r="180" spans="1:15" ht="15">
      <c r="A180" s="132">
        <v>171</v>
      </c>
      <c r="B180" s="116" t="s">
        <v>2273</v>
      </c>
      <c r="C180" s="132" t="s">
        <v>134</v>
      </c>
      <c r="D180" s="137">
        <v>950.35</v>
      </c>
      <c r="E180" s="137">
        <v>946.85</v>
      </c>
      <c r="F180" s="138">
        <v>942</v>
      </c>
      <c r="G180" s="138">
        <v>933.65</v>
      </c>
      <c r="H180" s="138">
        <v>928.8</v>
      </c>
      <c r="I180" s="138">
        <v>955.2</v>
      </c>
      <c r="J180" s="138">
        <v>960.05000000000018</v>
      </c>
      <c r="K180" s="138">
        <v>968.40000000000009</v>
      </c>
      <c r="L180" s="133">
        <v>951.7</v>
      </c>
      <c r="M180" s="133">
        <v>938.5</v>
      </c>
      <c r="N180" s="153">
        <v>41409000</v>
      </c>
      <c r="O180" s="154">
        <v>4.3171400160073731E-3</v>
      </c>
    </row>
    <row r="181" spans="1:15" ht="15">
      <c r="A181" s="132">
        <v>172</v>
      </c>
      <c r="B181" s="116" t="s">
        <v>2265</v>
      </c>
      <c r="C181" s="132" t="s">
        <v>135</v>
      </c>
      <c r="D181" s="137">
        <v>428.85</v>
      </c>
      <c r="E181" s="137">
        <v>424.76666666666671</v>
      </c>
      <c r="F181" s="138">
        <v>419.18333333333339</v>
      </c>
      <c r="G181" s="138">
        <v>409.51666666666671</v>
      </c>
      <c r="H181" s="138">
        <v>403.93333333333339</v>
      </c>
      <c r="I181" s="138">
        <v>434.43333333333339</v>
      </c>
      <c r="J181" s="138">
        <v>440.01666666666677</v>
      </c>
      <c r="K181" s="138">
        <v>449.68333333333339</v>
      </c>
      <c r="L181" s="133">
        <v>430.35</v>
      </c>
      <c r="M181" s="133">
        <v>415.1</v>
      </c>
      <c r="N181" s="153">
        <v>6181500</v>
      </c>
      <c r="O181" s="154">
        <v>-1.5935430463576161E-2</v>
      </c>
    </row>
    <row r="182" spans="1:15" ht="15">
      <c r="A182" s="132">
        <v>173</v>
      </c>
      <c r="B182" s="49" t="s">
        <v>2264</v>
      </c>
      <c r="C182" s="132" t="s">
        <v>1659</v>
      </c>
      <c r="D182" s="137">
        <v>550.4</v>
      </c>
      <c r="E182" s="137">
        <v>548.70000000000005</v>
      </c>
      <c r="F182" s="138">
        <v>531.40000000000009</v>
      </c>
      <c r="G182" s="138">
        <v>512.40000000000009</v>
      </c>
      <c r="H182" s="138">
        <v>495.10000000000014</v>
      </c>
      <c r="I182" s="138">
        <v>567.70000000000005</v>
      </c>
      <c r="J182" s="138">
        <v>585</v>
      </c>
      <c r="K182" s="138">
        <v>604</v>
      </c>
      <c r="L182" s="133">
        <v>566</v>
      </c>
      <c r="M182" s="133">
        <v>529.70000000000005</v>
      </c>
      <c r="N182" s="153">
        <v>686700</v>
      </c>
      <c r="O182" s="154">
        <v>0.15781487101669195</v>
      </c>
    </row>
    <row r="183" spans="1:15" ht="15">
      <c r="A183" s="132">
        <v>174</v>
      </c>
      <c r="B183" s="116" t="s">
        <v>2265</v>
      </c>
      <c r="C183" s="132" t="s">
        <v>136</v>
      </c>
      <c r="D183" s="137">
        <v>34.25</v>
      </c>
      <c r="E183" s="137">
        <v>33.983333333333334</v>
      </c>
      <c r="F183" s="138">
        <v>33.56666666666667</v>
      </c>
      <c r="G183" s="138">
        <v>32.883333333333333</v>
      </c>
      <c r="H183" s="138">
        <v>32.466666666666669</v>
      </c>
      <c r="I183" s="138">
        <v>34.666666666666671</v>
      </c>
      <c r="J183" s="138">
        <v>35.083333333333329</v>
      </c>
      <c r="K183" s="138">
        <v>35.766666666666673</v>
      </c>
      <c r="L183" s="133">
        <v>34.4</v>
      </c>
      <c r="M183" s="133">
        <v>33.299999999999997</v>
      </c>
      <c r="N183" s="153">
        <v>52494000</v>
      </c>
      <c r="O183" s="154">
        <v>-1.1263467189030362E-2</v>
      </c>
    </row>
    <row r="184" spans="1:15" ht="15">
      <c r="A184" s="132">
        <v>175</v>
      </c>
      <c r="B184" s="116" t="s">
        <v>2278</v>
      </c>
      <c r="C184" s="132" t="s">
        <v>137</v>
      </c>
      <c r="D184" s="137">
        <v>77.7</v>
      </c>
      <c r="E184" s="137">
        <v>77.083333333333343</v>
      </c>
      <c r="F184" s="138">
        <v>76.26666666666668</v>
      </c>
      <c r="G184" s="138">
        <v>74.833333333333343</v>
      </c>
      <c r="H184" s="138">
        <v>74.01666666666668</v>
      </c>
      <c r="I184" s="138">
        <v>78.51666666666668</v>
      </c>
      <c r="J184" s="138">
        <v>79.333333333333343</v>
      </c>
      <c r="K184" s="138">
        <v>80.76666666666668</v>
      </c>
      <c r="L184" s="133">
        <v>77.900000000000006</v>
      </c>
      <c r="M184" s="133">
        <v>75.650000000000006</v>
      </c>
      <c r="N184" s="153">
        <v>93636000</v>
      </c>
      <c r="O184" s="154">
        <v>1.6677524429967425E-2</v>
      </c>
    </row>
    <row r="185" spans="1:15" ht="15">
      <c r="A185" s="132">
        <v>176</v>
      </c>
      <c r="B185" s="116" t="s">
        <v>2267</v>
      </c>
      <c r="C185" s="132" t="s">
        <v>138</v>
      </c>
      <c r="D185" s="137">
        <v>270.8</v>
      </c>
      <c r="E185" s="137">
        <v>268.66666666666669</v>
      </c>
      <c r="F185" s="138">
        <v>265.53333333333336</v>
      </c>
      <c r="G185" s="138">
        <v>260.26666666666665</v>
      </c>
      <c r="H185" s="138">
        <v>257.13333333333333</v>
      </c>
      <c r="I185" s="138">
        <v>273.93333333333339</v>
      </c>
      <c r="J185" s="138">
        <v>277.06666666666672</v>
      </c>
      <c r="K185" s="138">
        <v>282.33333333333343</v>
      </c>
      <c r="L185" s="133">
        <v>271.8</v>
      </c>
      <c r="M185" s="133">
        <v>263.39999999999998</v>
      </c>
      <c r="N185" s="153">
        <v>76068000</v>
      </c>
      <c r="O185" s="154">
        <v>3.5192291989875071E-2</v>
      </c>
    </row>
    <row r="186" spans="1:15" ht="15">
      <c r="A186" s="132">
        <v>177</v>
      </c>
      <c r="B186" s="116" t="s">
        <v>2263</v>
      </c>
      <c r="C186" s="132" t="s">
        <v>212</v>
      </c>
      <c r="D186" s="137">
        <v>16228.8</v>
      </c>
      <c r="E186" s="137">
        <v>16204.616666666667</v>
      </c>
      <c r="F186" s="138">
        <v>16089.233333333334</v>
      </c>
      <c r="G186" s="138">
        <v>15949.666666666666</v>
      </c>
      <c r="H186" s="138">
        <v>15834.283333333333</v>
      </c>
      <c r="I186" s="138">
        <v>16344.183333333334</v>
      </c>
      <c r="J186" s="138">
        <v>16459.566666666669</v>
      </c>
      <c r="K186" s="138">
        <v>16599.133333333335</v>
      </c>
      <c r="L186" s="133">
        <v>16320</v>
      </c>
      <c r="M186" s="133">
        <v>16065.05</v>
      </c>
      <c r="N186" s="153">
        <v>68050</v>
      </c>
      <c r="O186" s="154">
        <v>2.1005251312828207E-2</v>
      </c>
    </row>
    <row r="187" spans="1:15" ht="15">
      <c r="A187" s="132">
        <v>178</v>
      </c>
      <c r="B187" s="116" t="s">
        <v>2272</v>
      </c>
      <c r="C187" s="132" t="s">
        <v>139</v>
      </c>
      <c r="D187" s="137">
        <v>994.2</v>
      </c>
      <c r="E187" s="137">
        <v>982.5333333333333</v>
      </c>
      <c r="F187" s="138">
        <v>963.56666666666661</v>
      </c>
      <c r="G187" s="138">
        <v>932.93333333333328</v>
      </c>
      <c r="H187" s="138">
        <v>913.96666666666658</v>
      </c>
      <c r="I187" s="138">
        <v>1013.1666666666666</v>
      </c>
      <c r="J187" s="138">
        <v>1032.1333333333332</v>
      </c>
      <c r="K187" s="138">
        <v>1062.7666666666667</v>
      </c>
      <c r="L187" s="133">
        <v>1001.5</v>
      </c>
      <c r="M187" s="133">
        <v>951.9</v>
      </c>
      <c r="N187" s="153">
        <v>1218500</v>
      </c>
      <c r="O187" s="154">
        <v>-1.93158953722334E-2</v>
      </c>
    </row>
    <row r="188" spans="1:15" ht="15">
      <c r="A188" s="132">
        <v>179</v>
      </c>
      <c r="B188" s="116" t="s">
        <v>2267</v>
      </c>
      <c r="C188" s="132" t="s">
        <v>213</v>
      </c>
      <c r="D188" s="137">
        <v>24.15</v>
      </c>
      <c r="E188" s="137">
        <v>23.849999999999998</v>
      </c>
      <c r="F188" s="138">
        <v>23.499999999999996</v>
      </c>
      <c r="G188" s="138">
        <v>22.849999999999998</v>
      </c>
      <c r="H188" s="138">
        <v>22.499999999999996</v>
      </c>
      <c r="I188" s="138">
        <v>24.499999999999996</v>
      </c>
      <c r="J188" s="138">
        <v>24.849999999999998</v>
      </c>
      <c r="K188" s="138">
        <v>25.499999999999996</v>
      </c>
      <c r="L188" s="133">
        <v>24.2</v>
      </c>
      <c r="M188" s="133">
        <v>23.2</v>
      </c>
      <c r="N188" s="153">
        <v>149499051</v>
      </c>
      <c r="O188" s="154">
        <v>-6.606474344857961E-3</v>
      </c>
    </row>
    <row r="189" spans="1:15" ht="15">
      <c r="A189" s="132">
        <v>180</v>
      </c>
      <c r="B189" s="49" t="s">
        <v>2264</v>
      </c>
      <c r="C189" s="132" t="s">
        <v>1828</v>
      </c>
      <c r="D189" s="137">
        <v>75.099999999999994</v>
      </c>
      <c r="E189" s="137">
        <v>74.016666666666666</v>
      </c>
      <c r="F189" s="138">
        <v>72.183333333333337</v>
      </c>
      <c r="G189" s="138">
        <v>69.266666666666666</v>
      </c>
      <c r="H189" s="138">
        <v>67.433333333333337</v>
      </c>
      <c r="I189" s="138">
        <v>76.933333333333337</v>
      </c>
      <c r="J189" s="138">
        <v>78.76666666666668</v>
      </c>
      <c r="K189" s="138">
        <v>81.683333333333337</v>
      </c>
      <c r="L189" s="133">
        <v>75.849999999999994</v>
      </c>
      <c r="M189" s="133">
        <v>71.099999999999994</v>
      </c>
      <c r="N189" s="153">
        <v>17538000</v>
      </c>
      <c r="O189" s="154">
        <v>-6.0077080027204719E-3</v>
      </c>
    </row>
    <row r="190" spans="1:15" ht="15">
      <c r="A190" s="132">
        <v>181</v>
      </c>
      <c r="B190" s="116" t="s">
        <v>2262</v>
      </c>
      <c r="C190" s="132" t="s">
        <v>230</v>
      </c>
      <c r="D190" s="137">
        <v>1902.3</v>
      </c>
      <c r="E190" s="137">
        <v>1895.9166666666667</v>
      </c>
      <c r="F190" s="138">
        <v>1878.8333333333335</v>
      </c>
      <c r="G190" s="138">
        <v>1855.3666666666668</v>
      </c>
      <c r="H190" s="138">
        <v>1838.2833333333335</v>
      </c>
      <c r="I190" s="138">
        <v>1919.3833333333334</v>
      </c>
      <c r="J190" s="138">
        <v>1936.4666666666669</v>
      </c>
      <c r="K190" s="138">
        <v>1959.9333333333334</v>
      </c>
      <c r="L190" s="133">
        <v>1913</v>
      </c>
      <c r="M190" s="133">
        <v>1872.45</v>
      </c>
      <c r="N190" s="153">
        <v>442000</v>
      </c>
      <c r="O190" s="154">
        <v>-3.0701754385964911E-2</v>
      </c>
    </row>
    <row r="191" spans="1:15" ht="15">
      <c r="A191" s="132">
        <v>182</v>
      </c>
      <c r="B191" s="116" t="s">
        <v>2270</v>
      </c>
      <c r="C191" s="132" t="s">
        <v>140</v>
      </c>
      <c r="D191" s="137">
        <v>1436.85</v>
      </c>
      <c r="E191" s="137">
        <v>1421.9666666666665</v>
      </c>
      <c r="F191" s="138">
        <v>1400.9833333333329</v>
      </c>
      <c r="G191" s="138">
        <v>1365.1166666666663</v>
      </c>
      <c r="H191" s="138">
        <v>1344.1333333333328</v>
      </c>
      <c r="I191" s="138">
        <v>1457.833333333333</v>
      </c>
      <c r="J191" s="138">
        <v>1478.8166666666666</v>
      </c>
      <c r="K191" s="138">
        <v>1514.6833333333332</v>
      </c>
      <c r="L191" s="133">
        <v>1442.95</v>
      </c>
      <c r="M191" s="133">
        <v>1386.1</v>
      </c>
      <c r="N191" s="153">
        <v>3762600</v>
      </c>
      <c r="O191" s="154">
        <v>8.1993569131832804E-3</v>
      </c>
    </row>
    <row r="192" spans="1:15" ht="15">
      <c r="A192" s="132">
        <v>183</v>
      </c>
      <c r="B192" s="116" t="s">
        <v>2266</v>
      </c>
      <c r="C192" s="132" t="s">
        <v>141</v>
      </c>
      <c r="D192" s="137">
        <v>359.15</v>
      </c>
      <c r="E192" s="137">
        <v>360.11666666666662</v>
      </c>
      <c r="F192" s="138">
        <v>352.28333333333325</v>
      </c>
      <c r="G192" s="138">
        <v>345.41666666666663</v>
      </c>
      <c r="H192" s="138">
        <v>337.58333333333326</v>
      </c>
      <c r="I192" s="138">
        <v>366.98333333333323</v>
      </c>
      <c r="J192" s="138">
        <v>374.81666666666661</v>
      </c>
      <c r="K192" s="138">
        <v>381.68333333333322</v>
      </c>
      <c r="L192" s="133">
        <v>367.95</v>
      </c>
      <c r="M192" s="133">
        <v>353.25</v>
      </c>
      <c r="N192" s="153">
        <v>2927600</v>
      </c>
      <c r="O192" s="154">
        <v>4.7816750178954905E-2</v>
      </c>
    </row>
    <row r="193" spans="1:15" ht="15">
      <c r="A193" s="132">
        <v>184</v>
      </c>
      <c r="B193" s="116" t="s">
        <v>2266</v>
      </c>
      <c r="C193" s="132" t="s">
        <v>142</v>
      </c>
      <c r="D193" s="137">
        <v>490.8</v>
      </c>
      <c r="E193" s="137">
        <v>486.18333333333334</v>
      </c>
      <c r="F193" s="138">
        <v>479.16666666666669</v>
      </c>
      <c r="G193" s="138">
        <v>467.53333333333336</v>
      </c>
      <c r="H193" s="138">
        <v>460.51666666666671</v>
      </c>
      <c r="I193" s="138">
        <v>497.81666666666666</v>
      </c>
      <c r="J193" s="138">
        <v>504.83333333333331</v>
      </c>
      <c r="K193" s="138">
        <v>516.4666666666667</v>
      </c>
      <c r="L193" s="133">
        <v>493.2</v>
      </c>
      <c r="M193" s="133">
        <v>474.55</v>
      </c>
      <c r="N193" s="153">
        <v>56342000</v>
      </c>
      <c r="O193" s="154">
        <v>-4.6057873564335269E-3</v>
      </c>
    </row>
    <row r="194" spans="1:15" ht="15">
      <c r="A194" s="132">
        <v>185</v>
      </c>
      <c r="B194" s="116" t="s">
        <v>2274</v>
      </c>
      <c r="C194" s="132" t="s">
        <v>143</v>
      </c>
      <c r="D194" s="137">
        <v>906.55</v>
      </c>
      <c r="E194" s="137">
        <v>911.43333333333339</v>
      </c>
      <c r="F194" s="138">
        <v>895.86666666666679</v>
      </c>
      <c r="G194" s="138">
        <v>885.18333333333339</v>
      </c>
      <c r="H194" s="138">
        <v>869.61666666666679</v>
      </c>
      <c r="I194" s="138">
        <v>922.11666666666679</v>
      </c>
      <c r="J194" s="138">
        <v>937.68333333333339</v>
      </c>
      <c r="K194" s="138">
        <v>948.36666666666679</v>
      </c>
      <c r="L194" s="133">
        <v>927</v>
      </c>
      <c r="M194" s="133">
        <v>900.75</v>
      </c>
      <c r="N194" s="153">
        <v>4736000</v>
      </c>
      <c r="O194" s="154">
        <v>3.7458926615553119E-2</v>
      </c>
    </row>
    <row r="195" spans="1:15" ht="15">
      <c r="A195" s="132">
        <v>186</v>
      </c>
      <c r="B195" s="116" t="s">
        <v>2265</v>
      </c>
      <c r="C195" s="132" t="s">
        <v>1876</v>
      </c>
      <c r="D195" s="137">
        <v>7.95</v>
      </c>
      <c r="E195" s="137">
        <v>7.916666666666667</v>
      </c>
      <c r="F195" s="138">
        <v>7.7833333333333332</v>
      </c>
      <c r="G195" s="138">
        <v>7.6166666666666663</v>
      </c>
      <c r="H195" s="138">
        <v>7.4833333333333325</v>
      </c>
      <c r="I195" s="138">
        <v>8.0833333333333339</v>
      </c>
      <c r="J195" s="138">
        <v>8.2166666666666686</v>
      </c>
      <c r="K195" s="138">
        <v>8.3833333333333346</v>
      </c>
      <c r="L195" s="133">
        <v>8.0500000000000007</v>
      </c>
      <c r="M195" s="133">
        <v>7.75</v>
      </c>
      <c r="N195" s="153">
        <v>298340000</v>
      </c>
      <c r="O195" s="154">
        <v>7.4799493457154915E-3</v>
      </c>
    </row>
    <row r="196" spans="1:15" ht="15">
      <c r="A196" s="132">
        <v>187</v>
      </c>
      <c r="B196" s="116" t="s">
        <v>2267</v>
      </c>
      <c r="C196" s="132" t="s">
        <v>144</v>
      </c>
      <c r="D196" s="137">
        <v>48.95</v>
      </c>
      <c r="E196" s="137">
        <v>48.35</v>
      </c>
      <c r="F196" s="138">
        <v>47.45</v>
      </c>
      <c r="G196" s="138">
        <v>45.95</v>
      </c>
      <c r="H196" s="138">
        <v>45.050000000000004</v>
      </c>
      <c r="I196" s="138">
        <v>49.85</v>
      </c>
      <c r="J196" s="138">
        <v>50.749999999999993</v>
      </c>
      <c r="K196" s="138">
        <v>52.25</v>
      </c>
      <c r="L196" s="133">
        <v>49.25</v>
      </c>
      <c r="M196" s="133">
        <v>46.85</v>
      </c>
      <c r="N196" s="153">
        <v>25776000</v>
      </c>
      <c r="O196" s="154">
        <v>6.3246661981728744E-3</v>
      </c>
    </row>
    <row r="197" spans="1:15" ht="15">
      <c r="A197" s="132">
        <v>188</v>
      </c>
      <c r="B197" s="116" t="s">
        <v>2279</v>
      </c>
      <c r="C197" s="132" t="s">
        <v>145</v>
      </c>
      <c r="D197" s="137">
        <v>729.1</v>
      </c>
      <c r="E197" s="137">
        <v>728.31666666666661</v>
      </c>
      <c r="F197" s="138">
        <v>723.08333333333326</v>
      </c>
      <c r="G197" s="138">
        <v>717.06666666666661</v>
      </c>
      <c r="H197" s="138">
        <v>711.83333333333326</v>
      </c>
      <c r="I197" s="138">
        <v>734.33333333333326</v>
      </c>
      <c r="J197" s="138">
        <v>739.56666666666661</v>
      </c>
      <c r="K197" s="138">
        <v>745.58333333333326</v>
      </c>
      <c r="L197" s="133">
        <v>733.55</v>
      </c>
      <c r="M197" s="133">
        <v>722.3</v>
      </c>
      <c r="N197" s="153">
        <v>3763500</v>
      </c>
      <c r="O197" s="154">
        <v>-0.10296746514122274</v>
      </c>
    </row>
    <row r="198" spans="1:15" ht="15">
      <c r="A198" s="132">
        <v>189</v>
      </c>
      <c r="B198" s="116" t="s">
        <v>2271</v>
      </c>
      <c r="C198" s="132" t="s">
        <v>146</v>
      </c>
      <c r="D198" s="137">
        <v>607.6</v>
      </c>
      <c r="E198" s="137">
        <v>606.4666666666667</v>
      </c>
      <c r="F198" s="138">
        <v>602.13333333333344</v>
      </c>
      <c r="G198" s="138">
        <v>596.66666666666674</v>
      </c>
      <c r="H198" s="138">
        <v>592.33333333333348</v>
      </c>
      <c r="I198" s="138">
        <v>611.93333333333339</v>
      </c>
      <c r="J198" s="138">
        <v>616.26666666666665</v>
      </c>
      <c r="K198" s="138">
        <v>621.73333333333335</v>
      </c>
      <c r="L198" s="133">
        <v>610.79999999999995</v>
      </c>
      <c r="M198" s="133">
        <v>601</v>
      </c>
      <c r="N198" s="153">
        <v>4000800</v>
      </c>
      <c r="O198" s="154">
        <v>-6.3580369560898072E-3</v>
      </c>
    </row>
    <row r="199" spans="1:15" ht="15">
      <c r="A199" s="132">
        <v>190</v>
      </c>
      <c r="B199" s="116" t="s">
        <v>2277</v>
      </c>
      <c r="C199" s="132" t="s">
        <v>358</v>
      </c>
      <c r="D199" s="137">
        <v>1193.6500000000001</v>
      </c>
      <c r="E199" s="137">
        <v>1178.0833333333333</v>
      </c>
      <c r="F199" s="138">
        <v>1158.1666666666665</v>
      </c>
      <c r="G199" s="138">
        <v>1122.6833333333332</v>
      </c>
      <c r="H199" s="138">
        <v>1102.7666666666664</v>
      </c>
      <c r="I199" s="138">
        <v>1213.5666666666666</v>
      </c>
      <c r="J199" s="138">
        <v>1233.4833333333331</v>
      </c>
      <c r="K199" s="138">
        <v>1268.9666666666667</v>
      </c>
      <c r="L199" s="133">
        <v>1198</v>
      </c>
      <c r="M199" s="133">
        <v>1142.5999999999999</v>
      </c>
      <c r="N199" s="153">
        <v>1679200</v>
      </c>
      <c r="O199" s="154">
        <v>-6.6281138790035582E-2</v>
      </c>
    </row>
    <row r="200" spans="1:15" ht="15">
      <c r="A200" s="132">
        <v>191</v>
      </c>
      <c r="B200" s="116" t="s">
        <v>2269</v>
      </c>
      <c r="C200" s="132" t="s">
        <v>147</v>
      </c>
      <c r="D200" s="137">
        <v>263</v>
      </c>
      <c r="E200" s="137">
        <v>261.75</v>
      </c>
      <c r="F200" s="138">
        <v>259.60000000000002</v>
      </c>
      <c r="G200" s="138">
        <v>256.20000000000005</v>
      </c>
      <c r="H200" s="138">
        <v>254.05000000000007</v>
      </c>
      <c r="I200" s="138">
        <v>265.14999999999998</v>
      </c>
      <c r="J200" s="138">
        <v>267.29999999999995</v>
      </c>
      <c r="K200" s="138">
        <v>270.69999999999993</v>
      </c>
      <c r="L200" s="133">
        <v>263.89999999999998</v>
      </c>
      <c r="M200" s="133">
        <v>258.35000000000002</v>
      </c>
      <c r="N200" s="153">
        <v>15547500</v>
      </c>
      <c r="O200" s="154">
        <v>-4.2273042273042273E-2</v>
      </c>
    </row>
    <row r="201" spans="1:15" ht="15">
      <c r="A201" s="132">
        <v>192</v>
      </c>
      <c r="B201" s="116" t="s">
        <v>2268</v>
      </c>
      <c r="C201" s="132" t="s">
        <v>148</v>
      </c>
      <c r="D201" s="137">
        <v>296.8</v>
      </c>
      <c r="E201" s="137">
        <v>293.73333333333335</v>
      </c>
      <c r="F201" s="138">
        <v>289.51666666666671</v>
      </c>
      <c r="G201" s="138">
        <v>282.23333333333335</v>
      </c>
      <c r="H201" s="138">
        <v>278.01666666666671</v>
      </c>
      <c r="I201" s="138">
        <v>301.01666666666671</v>
      </c>
      <c r="J201" s="138">
        <v>305.23333333333341</v>
      </c>
      <c r="K201" s="138">
        <v>312.51666666666671</v>
      </c>
      <c r="L201" s="133">
        <v>297.95</v>
      </c>
      <c r="M201" s="133">
        <v>286.45</v>
      </c>
      <c r="N201" s="153">
        <v>90543000</v>
      </c>
      <c r="O201" s="154">
        <v>-2.7579985178979926E-2</v>
      </c>
    </row>
    <row r="202" spans="1:15" ht="15">
      <c r="A202" s="132">
        <v>193</v>
      </c>
      <c r="B202" s="116" t="s">
        <v>2268</v>
      </c>
      <c r="C202" s="132" t="s">
        <v>149</v>
      </c>
      <c r="D202" s="137">
        <v>175.75</v>
      </c>
      <c r="E202" s="137">
        <v>175.71666666666667</v>
      </c>
      <c r="F202" s="138">
        <v>172.18333333333334</v>
      </c>
      <c r="G202" s="138">
        <v>168.61666666666667</v>
      </c>
      <c r="H202" s="138">
        <v>165.08333333333334</v>
      </c>
      <c r="I202" s="138">
        <v>179.28333333333333</v>
      </c>
      <c r="J202" s="138">
        <v>182.81666666666669</v>
      </c>
      <c r="K202" s="138">
        <v>186.38333333333333</v>
      </c>
      <c r="L202" s="133">
        <v>179.25</v>
      </c>
      <c r="M202" s="133">
        <v>172.15</v>
      </c>
      <c r="N202" s="153">
        <v>25457500</v>
      </c>
      <c r="O202" s="154">
        <v>-2.2294339042937244E-2</v>
      </c>
    </row>
    <row r="203" spans="1:15" ht="15">
      <c r="A203" s="132">
        <v>194</v>
      </c>
      <c r="B203" s="116" t="s">
        <v>2265</v>
      </c>
      <c r="C203" s="132" t="s">
        <v>150</v>
      </c>
      <c r="D203" s="137">
        <v>78.45</v>
      </c>
      <c r="E203" s="137">
        <v>78.63333333333334</v>
      </c>
      <c r="F203" s="138">
        <v>77.416666666666686</v>
      </c>
      <c r="G203" s="138">
        <v>76.38333333333334</v>
      </c>
      <c r="H203" s="138">
        <v>75.166666666666686</v>
      </c>
      <c r="I203" s="138">
        <v>79.666666666666686</v>
      </c>
      <c r="J203" s="138">
        <v>80.883333333333354</v>
      </c>
      <c r="K203" s="138">
        <v>81.916666666666686</v>
      </c>
      <c r="L203" s="133">
        <v>79.849999999999994</v>
      </c>
      <c r="M203" s="133">
        <v>77.599999999999994</v>
      </c>
      <c r="N203" s="153">
        <v>42039000</v>
      </c>
      <c r="O203" s="154">
        <v>1.9868995633187773E-2</v>
      </c>
    </row>
    <row r="204" spans="1:15" ht="15">
      <c r="A204" s="132">
        <v>195</v>
      </c>
      <c r="B204" s="116" t="s">
        <v>2278</v>
      </c>
      <c r="C204" s="132" t="s">
        <v>151</v>
      </c>
      <c r="D204" s="137">
        <v>582.29999999999995</v>
      </c>
      <c r="E204" s="137">
        <v>579.26666666666665</v>
      </c>
      <c r="F204" s="138">
        <v>574.5333333333333</v>
      </c>
      <c r="G204" s="138">
        <v>566.76666666666665</v>
      </c>
      <c r="H204" s="138">
        <v>562.0333333333333</v>
      </c>
      <c r="I204" s="138">
        <v>587.0333333333333</v>
      </c>
      <c r="J204" s="138">
        <v>591.76666666666665</v>
      </c>
      <c r="K204" s="138">
        <v>599.5333333333333</v>
      </c>
      <c r="L204" s="133">
        <v>584</v>
      </c>
      <c r="M204" s="133">
        <v>571.5</v>
      </c>
      <c r="N204" s="153">
        <v>29820466</v>
      </c>
      <c r="O204" s="154">
        <v>2.2465499411617874E-3</v>
      </c>
    </row>
    <row r="205" spans="1:15" ht="15">
      <c r="A205" s="132">
        <v>196</v>
      </c>
      <c r="B205" s="116" t="s">
        <v>2277</v>
      </c>
      <c r="C205" s="132" t="s">
        <v>152</v>
      </c>
      <c r="D205" s="137">
        <v>1733.65</v>
      </c>
      <c r="E205" s="137">
        <v>1731.6333333333332</v>
      </c>
      <c r="F205" s="138">
        <v>1723.2666666666664</v>
      </c>
      <c r="G205" s="138">
        <v>1712.8833333333332</v>
      </c>
      <c r="H205" s="138">
        <v>1704.5166666666664</v>
      </c>
      <c r="I205" s="138">
        <v>1742.0166666666664</v>
      </c>
      <c r="J205" s="138">
        <v>1750.3833333333332</v>
      </c>
      <c r="K205" s="138">
        <v>1760.7666666666664</v>
      </c>
      <c r="L205" s="133">
        <v>1740</v>
      </c>
      <c r="M205" s="133">
        <v>1721.25</v>
      </c>
      <c r="N205" s="153">
        <v>11484500</v>
      </c>
      <c r="O205" s="154">
        <v>1.5833001636371677E-2</v>
      </c>
    </row>
    <row r="206" spans="1:15" ht="15">
      <c r="A206" s="132">
        <v>197</v>
      </c>
      <c r="B206" s="116" t="s">
        <v>2277</v>
      </c>
      <c r="C206" s="132" t="s">
        <v>153</v>
      </c>
      <c r="D206" s="137">
        <v>695.25</v>
      </c>
      <c r="E206" s="137">
        <v>696.13333333333333</v>
      </c>
      <c r="F206" s="138">
        <v>686.26666666666665</v>
      </c>
      <c r="G206" s="138">
        <v>677.2833333333333</v>
      </c>
      <c r="H206" s="138">
        <v>667.41666666666663</v>
      </c>
      <c r="I206" s="138">
        <v>705.11666666666667</v>
      </c>
      <c r="J206" s="138">
        <v>714.98333333333323</v>
      </c>
      <c r="K206" s="138">
        <v>723.9666666666667</v>
      </c>
      <c r="L206" s="133">
        <v>706</v>
      </c>
      <c r="M206" s="133">
        <v>687.15</v>
      </c>
      <c r="N206" s="153">
        <v>14311200</v>
      </c>
      <c r="O206" s="154">
        <v>2.2111758656153582E-2</v>
      </c>
    </row>
    <row r="207" spans="1:15" ht="15">
      <c r="A207" s="132">
        <v>198</v>
      </c>
      <c r="B207" s="116" t="s">
        <v>2269</v>
      </c>
      <c r="C207" s="132" t="s">
        <v>154</v>
      </c>
      <c r="D207" s="137">
        <v>902.6</v>
      </c>
      <c r="E207" s="137">
        <v>888.26666666666677</v>
      </c>
      <c r="F207" s="138">
        <v>871.53333333333353</v>
      </c>
      <c r="G207" s="138">
        <v>840.46666666666681</v>
      </c>
      <c r="H207" s="138">
        <v>823.73333333333358</v>
      </c>
      <c r="I207" s="138">
        <v>919.33333333333348</v>
      </c>
      <c r="J207" s="138">
        <v>936.06666666666683</v>
      </c>
      <c r="K207" s="138">
        <v>967.13333333333344</v>
      </c>
      <c r="L207" s="133">
        <v>905</v>
      </c>
      <c r="M207" s="133">
        <v>857.2</v>
      </c>
      <c r="N207" s="153">
        <v>15142500</v>
      </c>
      <c r="O207" s="154">
        <v>2.5758268556622468E-2</v>
      </c>
    </row>
    <row r="208" spans="1:15" ht="15">
      <c r="A208" s="132">
        <v>199</v>
      </c>
      <c r="B208" s="116" t="s">
        <v>2266</v>
      </c>
      <c r="C208" s="132" t="s">
        <v>216</v>
      </c>
      <c r="D208" s="137">
        <v>1395.45</v>
      </c>
      <c r="E208" s="137">
        <v>1397.6333333333332</v>
      </c>
      <c r="F208" s="138">
        <v>1365.4166666666665</v>
      </c>
      <c r="G208" s="138">
        <v>1335.3833333333332</v>
      </c>
      <c r="H208" s="138">
        <v>1303.1666666666665</v>
      </c>
      <c r="I208" s="138">
        <v>1427.6666666666665</v>
      </c>
      <c r="J208" s="138">
        <v>1459.8833333333332</v>
      </c>
      <c r="K208" s="138">
        <v>1489.9166666666665</v>
      </c>
      <c r="L208" s="133">
        <v>1429.85</v>
      </c>
      <c r="M208" s="133">
        <v>1367.6</v>
      </c>
      <c r="N208" s="67">
        <v>490000</v>
      </c>
      <c r="O208" s="154">
        <v>3.1578947368421054E-2</v>
      </c>
    </row>
    <row r="209" spans="1:15" ht="15">
      <c r="A209" s="132">
        <v>200</v>
      </c>
      <c r="B209" s="116" t="s">
        <v>2265</v>
      </c>
      <c r="C209" s="132" t="s">
        <v>217</v>
      </c>
      <c r="D209" s="137">
        <v>256.85000000000002</v>
      </c>
      <c r="E209" s="137">
        <v>253.38333333333335</v>
      </c>
      <c r="F209" s="138">
        <v>247.9666666666667</v>
      </c>
      <c r="G209" s="138">
        <v>239.08333333333334</v>
      </c>
      <c r="H209" s="138">
        <v>233.66666666666669</v>
      </c>
      <c r="I209" s="138">
        <v>262.26666666666671</v>
      </c>
      <c r="J209" s="138">
        <v>267.68333333333339</v>
      </c>
      <c r="K209" s="138">
        <v>276.56666666666672</v>
      </c>
      <c r="L209" s="133">
        <v>258.8</v>
      </c>
      <c r="M209" s="133">
        <v>244.5</v>
      </c>
      <c r="N209" s="67">
        <v>2478000</v>
      </c>
      <c r="O209" s="154">
        <v>-1.5494636471990465E-2</v>
      </c>
    </row>
    <row r="210" spans="1:15" ht="15">
      <c r="A210" s="132">
        <v>201</v>
      </c>
      <c r="B210" s="116" t="s">
        <v>2274</v>
      </c>
      <c r="C210" s="132" t="s">
        <v>244</v>
      </c>
      <c r="D210" s="137">
        <v>52.45</v>
      </c>
      <c r="E210" s="137">
        <v>52</v>
      </c>
      <c r="F210" s="138">
        <v>51.1</v>
      </c>
      <c r="G210" s="138">
        <v>49.75</v>
      </c>
      <c r="H210" s="138">
        <v>48.85</v>
      </c>
      <c r="I210" s="138">
        <v>53.35</v>
      </c>
      <c r="J210" s="138">
        <v>54.250000000000007</v>
      </c>
      <c r="K210" s="138">
        <v>55.6</v>
      </c>
      <c r="L210" s="133">
        <v>52.9</v>
      </c>
      <c r="M210" s="133">
        <v>50.65</v>
      </c>
      <c r="N210" s="67">
        <v>76984500</v>
      </c>
      <c r="O210" s="154">
        <v>-4.9439683586025053E-3</v>
      </c>
    </row>
    <row r="211" spans="1:15" ht="15">
      <c r="A211" s="132">
        <v>202</v>
      </c>
      <c r="B211" s="116" t="s">
        <v>2268</v>
      </c>
      <c r="C211" s="132" t="s">
        <v>155</v>
      </c>
      <c r="D211" s="137">
        <v>566.9</v>
      </c>
      <c r="E211" s="137">
        <v>565.30000000000007</v>
      </c>
      <c r="F211" s="138">
        <v>556.60000000000014</v>
      </c>
      <c r="G211" s="138">
        <v>546.30000000000007</v>
      </c>
      <c r="H211" s="138">
        <v>537.60000000000014</v>
      </c>
      <c r="I211" s="138">
        <v>575.60000000000014</v>
      </c>
      <c r="J211" s="138">
        <v>584.30000000000018</v>
      </c>
      <c r="K211" s="138">
        <v>594.60000000000014</v>
      </c>
      <c r="L211" s="133">
        <v>574</v>
      </c>
      <c r="M211" s="133">
        <v>555</v>
      </c>
      <c r="N211" s="67">
        <v>6236000</v>
      </c>
      <c r="O211" s="154">
        <v>-7.6384468491406746E-3</v>
      </c>
    </row>
    <row r="212" spans="1:15" ht="15">
      <c r="A212" s="132">
        <v>203</v>
      </c>
      <c r="B212" s="116" t="s">
        <v>2269</v>
      </c>
      <c r="C212" s="132" t="s">
        <v>156</v>
      </c>
      <c r="D212" s="137">
        <v>1187.75</v>
      </c>
      <c r="E212" s="137">
        <v>1181.1499999999999</v>
      </c>
      <c r="F212" s="138">
        <v>1169.2999999999997</v>
      </c>
      <c r="G212" s="138">
        <v>1150.8499999999999</v>
      </c>
      <c r="H212" s="138">
        <v>1138.9999999999998</v>
      </c>
      <c r="I212" s="138">
        <v>1199.5999999999997</v>
      </c>
      <c r="J212" s="138">
        <v>1211.4499999999996</v>
      </c>
      <c r="K212" s="138">
        <v>1229.8999999999996</v>
      </c>
      <c r="L212" s="133">
        <v>1193</v>
      </c>
      <c r="M212" s="133">
        <v>1162.7</v>
      </c>
      <c r="N212" s="67">
        <v>1082200</v>
      </c>
      <c r="O212" s="154">
        <v>-3.4353529044347283E-2</v>
      </c>
    </row>
    <row r="213" spans="1:15" ht="15">
      <c r="A213" s="132">
        <v>204</v>
      </c>
      <c r="B213" s="116" t="s">
        <v>2270</v>
      </c>
      <c r="C213" s="132" t="s">
        <v>1998</v>
      </c>
      <c r="D213" s="137">
        <v>395.75</v>
      </c>
      <c r="E213" s="137">
        <v>393.38333333333338</v>
      </c>
      <c r="F213" s="138">
        <v>388.36666666666679</v>
      </c>
      <c r="G213" s="138">
        <v>380.98333333333341</v>
      </c>
      <c r="H213" s="138">
        <v>375.96666666666681</v>
      </c>
      <c r="I213" s="138">
        <v>400.76666666666677</v>
      </c>
      <c r="J213" s="138">
        <v>405.7833333333333</v>
      </c>
      <c r="K213" s="138">
        <v>413.16666666666674</v>
      </c>
      <c r="L213" s="133">
        <v>398.4</v>
      </c>
      <c r="M213" s="133">
        <v>386</v>
      </c>
      <c r="N213" s="67">
        <v>5657600</v>
      </c>
      <c r="O213" s="154">
        <v>-1.0078387458006719E-2</v>
      </c>
    </row>
    <row r="214" spans="1:15" ht="15">
      <c r="A214" s="132">
        <v>205</v>
      </c>
      <c r="B214" s="116" t="s">
        <v>2263</v>
      </c>
      <c r="C214" s="132" t="s">
        <v>158</v>
      </c>
      <c r="D214" s="137">
        <v>3705.8</v>
      </c>
      <c r="E214" s="137">
        <v>3688.4333333333329</v>
      </c>
      <c r="F214" s="138">
        <v>3649.766666666666</v>
      </c>
      <c r="G214" s="138">
        <v>3593.7333333333331</v>
      </c>
      <c r="H214" s="138">
        <v>3555.0666666666662</v>
      </c>
      <c r="I214" s="138">
        <v>3744.4666666666658</v>
      </c>
      <c r="J214" s="138">
        <v>3783.1333333333328</v>
      </c>
      <c r="K214" s="138">
        <v>3839.1666666666656</v>
      </c>
      <c r="L214" s="133">
        <v>3727.1</v>
      </c>
      <c r="M214" s="133">
        <v>3632.4</v>
      </c>
      <c r="N214" s="67">
        <v>1983000</v>
      </c>
      <c r="O214" s="154">
        <v>-1.0380277472801677E-2</v>
      </c>
    </row>
    <row r="215" spans="1:15" ht="15">
      <c r="A215" s="132">
        <v>206</v>
      </c>
      <c r="B215" s="116" t="s">
        <v>2267</v>
      </c>
      <c r="C215" s="132" t="s">
        <v>159</v>
      </c>
      <c r="D215" s="137">
        <v>90.9</v>
      </c>
      <c r="E215" s="137">
        <v>89.616666666666674</v>
      </c>
      <c r="F215" s="138">
        <v>87.733333333333348</v>
      </c>
      <c r="G215" s="138">
        <v>84.566666666666677</v>
      </c>
      <c r="H215" s="138">
        <v>82.683333333333351</v>
      </c>
      <c r="I215" s="138">
        <v>92.783333333333346</v>
      </c>
      <c r="J215" s="138">
        <v>94.666666666666671</v>
      </c>
      <c r="K215" s="138">
        <v>97.833333333333343</v>
      </c>
      <c r="L215" s="133">
        <v>91.5</v>
      </c>
      <c r="M215" s="133">
        <v>86.45</v>
      </c>
      <c r="N215" s="67">
        <v>31874000</v>
      </c>
      <c r="O215" s="154">
        <v>1.319426991706459E-3</v>
      </c>
    </row>
    <row r="216" spans="1:15" ht="15">
      <c r="A216" s="132">
        <v>207</v>
      </c>
      <c r="B216" s="116" t="s">
        <v>2279</v>
      </c>
      <c r="C216" s="132" t="s">
        <v>161</v>
      </c>
      <c r="D216" s="137">
        <v>695.8</v>
      </c>
      <c r="E216" s="137">
        <v>692.01666666666654</v>
      </c>
      <c r="F216" s="138">
        <v>686.6333333333331</v>
      </c>
      <c r="G216" s="138">
        <v>677.46666666666658</v>
      </c>
      <c r="H216" s="138">
        <v>672.08333333333314</v>
      </c>
      <c r="I216" s="138">
        <v>701.18333333333305</v>
      </c>
      <c r="J216" s="138">
        <v>706.56666666666649</v>
      </c>
      <c r="K216" s="138">
        <v>715.73333333333301</v>
      </c>
      <c r="L216" s="133">
        <v>697.4</v>
      </c>
      <c r="M216" s="133">
        <v>682.85</v>
      </c>
      <c r="N216" s="67">
        <v>10562400</v>
      </c>
      <c r="O216" s="154">
        <v>-3.4071550255536625E-4</v>
      </c>
    </row>
    <row r="217" spans="1:15" ht="15">
      <c r="A217" s="132">
        <v>208</v>
      </c>
      <c r="B217" s="116" t="s">
        <v>2278</v>
      </c>
      <c r="C217" s="132" t="s">
        <v>228</v>
      </c>
      <c r="D217" s="137">
        <v>247.55</v>
      </c>
      <c r="E217" s="137">
        <v>246.73333333333335</v>
      </c>
      <c r="F217" s="138">
        <v>243.56666666666669</v>
      </c>
      <c r="G217" s="138">
        <v>239.58333333333334</v>
      </c>
      <c r="H217" s="138">
        <v>236.41666666666669</v>
      </c>
      <c r="I217" s="138">
        <v>250.7166666666667</v>
      </c>
      <c r="J217" s="138">
        <v>253.88333333333333</v>
      </c>
      <c r="K217" s="138">
        <v>257.86666666666667</v>
      </c>
      <c r="L217" s="133">
        <v>249.9</v>
      </c>
      <c r="M217" s="133">
        <v>242.75</v>
      </c>
      <c r="N217" s="67">
        <v>52501750</v>
      </c>
      <c r="O217" s="154">
        <v>4.5003309066843147E-2</v>
      </c>
    </row>
    <row r="218" spans="1:15" ht="15">
      <c r="A218" s="132">
        <v>209</v>
      </c>
      <c r="B218" s="116" t="s">
        <v>2264</v>
      </c>
      <c r="C218" s="132" t="s">
        <v>2036</v>
      </c>
      <c r="D218" s="137">
        <v>197.3</v>
      </c>
      <c r="E218" s="137">
        <v>195.35</v>
      </c>
      <c r="F218" s="138">
        <v>192.2</v>
      </c>
      <c r="G218" s="138">
        <v>187.1</v>
      </c>
      <c r="H218" s="138">
        <v>183.95</v>
      </c>
      <c r="I218" s="138">
        <v>200.45</v>
      </c>
      <c r="J218" s="138">
        <v>203.60000000000002</v>
      </c>
      <c r="K218" s="138">
        <v>208.7</v>
      </c>
      <c r="L218" s="133">
        <v>198.5</v>
      </c>
      <c r="M218" s="133">
        <v>190.25</v>
      </c>
      <c r="N218" s="67">
        <v>4143000</v>
      </c>
      <c r="O218" s="154">
        <v>1.7686072218128224E-2</v>
      </c>
    </row>
    <row r="219" spans="1:15" ht="15">
      <c r="A219" s="132">
        <v>210</v>
      </c>
      <c r="B219" s="116" t="s">
        <v>2272</v>
      </c>
      <c r="C219" s="132" t="s">
        <v>162</v>
      </c>
      <c r="D219" s="137">
        <v>529.45000000000005</v>
      </c>
      <c r="E219" s="137">
        <v>522.9666666666667</v>
      </c>
      <c r="F219" s="138">
        <v>514.08333333333337</v>
      </c>
      <c r="G219" s="138">
        <v>498.7166666666667</v>
      </c>
      <c r="H219" s="138">
        <v>489.83333333333337</v>
      </c>
      <c r="I219" s="138">
        <v>538.33333333333337</v>
      </c>
      <c r="J219" s="138">
        <v>547.21666666666658</v>
      </c>
      <c r="K219" s="138">
        <v>562.58333333333337</v>
      </c>
      <c r="L219" s="133">
        <v>531.85</v>
      </c>
      <c r="M219" s="133">
        <v>507.6</v>
      </c>
      <c r="N219" s="67">
        <v>3485000</v>
      </c>
      <c r="O219" s="154">
        <v>2.5905210479835149E-2</v>
      </c>
    </row>
    <row r="220" spans="1:15" ht="15">
      <c r="A220" s="132">
        <v>211</v>
      </c>
      <c r="B220" s="116" t="s">
        <v>2277</v>
      </c>
      <c r="C220" s="132" t="s">
        <v>163</v>
      </c>
      <c r="D220" s="137">
        <v>260.64999999999998</v>
      </c>
      <c r="E220" s="137">
        <v>259.09999999999997</v>
      </c>
      <c r="F220" s="138">
        <v>256.44999999999993</v>
      </c>
      <c r="G220" s="138">
        <v>252.24999999999997</v>
      </c>
      <c r="H220" s="138">
        <v>249.59999999999994</v>
      </c>
      <c r="I220" s="138">
        <v>263.29999999999995</v>
      </c>
      <c r="J220" s="138">
        <v>265.94999999999993</v>
      </c>
      <c r="K220" s="138">
        <v>270.14999999999992</v>
      </c>
      <c r="L220" s="133">
        <v>261.75</v>
      </c>
      <c r="M220" s="133">
        <v>254.9</v>
      </c>
      <c r="N220" s="67">
        <v>29263200</v>
      </c>
      <c r="O220" s="154">
        <v>4.0349143610013179E-3</v>
      </c>
    </row>
    <row r="221" spans="1:15" ht="15">
      <c r="A221" s="132">
        <v>212</v>
      </c>
      <c r="B221" s="116" t="s">
        <v>2266</v>
      </c>
      <c r="C221" s="132" t="s">
        <v>164</v>
      </c>
      <c r="D221" s="137">
        <v>652.54999999999995</v>
      </c>
      <c r="E221" s="137">
        <v>649.26666666666677</v>
      </c>
      <c r="F221" s="138">
        <v>639.43333333333351</v>
      </c>
      <c r="G221" s="138">
        <v>626.31666666666672</v>
      </c>
      <c r="H221" s="138">
        <v>616.48333333333346</v>
      </c>
      <c r="I221" s="138">
        <v>662.38333333333355</v>
      </c>
      <c r="J221" s="138">
        <v>672.21666666666681</v>
      </c>
      <c r="K221" s="138">
        <v>685.3333333333336</v>
      </c>
      <c r="L221" s="133">
        <v>659.1</v>
      </c>
      <c r="M221" s="133">
        <v>636.15</v>
      </c>
      <c r="N221" s="67">
        <v>2953800</v>
      </c>
      <c r="O221" s="154">
        <v>9.8461538461538465E-3</v>
      </c>
    </row>
    <row r="222" spans="1:15" ht="15">
      <c r="A222" s="132">
        <v>213</v>
      </c>
      <c r="B222" s="116" t="s">
        <v>2267</v>
      </c>
      <c r="C222" s="132" t="s">
        <v>165</v>
      </c>
      <c r="D222" s="137">
        <v>340.75</v>
      </c>
      <c r="E222" s="137">
        <v>338.90000000000003</v>
      </c>
      <c r="F222" s="138">
        <v>335.85000000000008</v>
      </c>
      <c r="G222" s="138">
        <v>330.95000000000005</v>
      </c>
      <c r="H222" s="138">
        <v>327.90000000000009</v>
      </c>
      <c r="I222" s="138">
        <v>343.80000000000007</v>
      </c>
      <c r="J222" s="138">
        <v>346.85</v>
      </c>
      <c r="K222" s="138">
        <v>351.75000000000006</v>
      </c>
      <c r="L222" s="133">
        <v>341.95</v>
      </c>
      <c r="M222" s="133">
        <v>334</v>
      </c>
      <c r="N222" s="67">
        <v>47552750</v>
      </c>
      <c r="O222" s="154">
        <v>-1.1395383031907072E-3</v>
      </c>
    </row>
    <row r="223" spans="1:15" ht="15">
      <c r="A223" s="132">
        <v>214</v>
      </c>
      <c r="B223" s="116" t="s">
        <v>2274</v>
      </c>
      <c r="C223" s="132" t="s">
        <v>166</v>
      </c>
      <c r="D223" s="137">
        <v>552.1</v>
      </c>
      <c r="E223" s="137">
        <v>547.58333333333337</v>
      </c>
      <c r="F223" s="138">
        <v>540.01666666666677</v>
      </c>
      <c r="G223" s="138">
        <v>527.93333333333339</v>
      </c>
      <c r="H223" s="138">
        <v>520.36666666666679</v>
      </c>
      <c r="I223" s="138">
        <v>559.66666666666674</v>
      </c>
      <c r="J223" s="138">
        <v>567.23333333333335</v>
      </c>
      <c r="K223" s="138">
        <v>579.31666666666672</v>
      </c>
      <c r="L223" s="133">
        <v>555.15</v>
      </c>
      <c r="M223" s="133">
        <v>535.5</v>
      </c>
      <c r="N223" s="67">
        <v>7748000</v>
      </c>
      <c r="O223" s="154">
        <v>9.3778674986236002E-2</v>
      </c>
    </row>
    <row r="224" spans="1:15">
      <c r="A224" s="132">
        <v>215</v>
      </c>
      <c r="C224" s="156"/>
      <c r="D224" s="182"/>
      <c r="E224" s="182"/>
      <c r="F224" s="183"/>
      <c r="G224" s="183"/>
      <c r="H224" s="183"/>
      <c r="I224" s="183"/>
      <c r="J224" s="183"/>
      <c r="K224" s="183"/>
      <c r="L224" s="184"/>
      <c r="M224" s="184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G10" sqref="G10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43258</v>
      </c>
    </row>
    <row r="7" spans="1:15" ht="13.5" thickBot="1">
      <c r="A7"/>
    </row>
    <row r="8" spans="1:15" ht="28.5" customHeight="1" thickBot="1">
      <c r="A8" s="491" t="s">
        <v>13</v>
      </c>
      <c r="B8" s="492" t="s">
        <v>14</v>
      </c>
      <c r="C8" s="490" t="s">
        <v>15</v>
      </c>
      <c r="D8" s="490" t="s">
        <v>16</v>
      </c>
      <c r="E8" s="490" t="s">
        <v>17</v>
      </c>
      <c r="F8" s="490"/>
      <c r="G8" s="490"/>
      <c r="H8" s="490" t="s">
        <v>18</v>
      </c>
      <c r="I8" s="490"/>
      <c r="J8" s="490"/>
      <c r="K8" s="23"/>
      <c r="L8" s="34"/>
      <c r="M8" s="34"/>
    </row>
    <row r="9" spans="1:15" ht="36" customHeight="1">
      <c r="A9" s="486"/>
      <c r="B9" s="488"/>
      <c r="C9" s="493" t="s">
        <v>19</v>
      </c>
      <c r="D9" s="493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10684.65</v>
      </c>
      <c r="D10" s="130">
        <v>10656.833333333334</v>
      </c>
      <c r="E10" s="130">
        <v>10615.316666666668</v>
      </c>
      <c r="F10" s="130">
        <v>10545.983333333334</v>
      </c>
      <c r="G10" s="130">
        <v>10504.466666666667</v>
      </c>
      <c r="H10" s="130">
        <v>10726.166666666668</v>
      </c>
      <c r="I10" s="130">
        <v>10767.683333333334</v>
      </c>
      <c r="J10" s="130">
        <v>10837.016666666668</v>
      </c>
      <c r="K10" s="129">
        <v>10698.35</v>
      </c>
      <c r="L10" s="129">
        <v>10587.5</v>
      </c>
      <c r="M10" s="131"/>
    </row>
    <row r="11" spans="1:15">
      <c r="A11" s="66">
        <v>2</v>
      </c>
      <c r="B11" s="126" t="s">
        <v>252</v>
      </c>
      <c r="C11" s="128">
        <v>26367.599999999999</v>
      </c>
      <c r="D11" s="127">
        <v>26313.533333333336</v>
      </c>
      <c r="E11" s="127">
        <v>26201.866666666672</v>
      </c>
      <c r="F11" s="127">
        <v>26036.133333333335</v>
      </c>
      <c r="G11" s="127">
        <v>25924.466666666671</v>
      </c>
      <c r="H11" s="127">
        <v>26479.266666666674</v>
      </c>
      <c r="I11" s="127">
        <v>26590.933333333338</v>
      </c>
      <c r="J11" s="127">
        <v>26756.666666666675</v>
      </c>
      <c r="K11" s="128">
        <v>26425.200000000001</v>
      </c>
      <c r="L11" s="128">
        <v>26147.8</v>
      </c>
      <c r="M11" s="131"/>
    </row>
    <row r="12" spans="1:15">
      <c r="A12" s="66">
        <v>3</v>
      </c>
      <c r="B12" s="125" t="s">
        <v>2326</v>
      </c>
      <c r="C12" s="128">
        <v>2367.6</v>
      </c>
      <c r="D12" s="127">
        <v>2361.85</v>
      </c>
      <c r="E12" s="127">
        <v>2351.35</v>
      </c>
      <c r="F12" s="127">
        <v>2335.1</v>
      </c>
      <c r="G12" s="127">
        <v>2324.6</v>
      </c>
      <c r="H12" s="127">
        <v>2378.1</v>
      </c>
      <c r="I12" s="127">
        <v>2388.6</v>
      </c>
      <c r="J12" s="127">
        <v>2404.85</v>
      </c>
      <c r="K12" s="128">
        <v>2372.35</v>
      </c>
      <c r="L12" s="128">
        <v>2345.6</v>
      </c>
      <c r="M12" s="131"/>
    </row>
    <row r="13" spans="1:15">
      <c r="A13" s="66">
        <v>4</v>
      </c>
      <c r="B13" s="126" t="s">
        <v>253</v>
      </c>
      <c r="C13" s="128">
        <v>3252.95</v>
      </c>
      <c r="D13" s="127">
        <v>3236.5666666666662</v>
      </c>
      <c r="E13" s="127">
        <v>3216.2833333333324</v>
      </c>
      <c r="F13" s="127">
        <v>3179.6166666666663</v>
      </c>
      <c r="G13" s="127">
        <v>3159.3333333333326</v>
      </c>
      <c r="H13" s="127">
        <v>3273.2333333333322</v>
      </c>
      <c r="I13" s="127">
        <v>3293.516666666666</v>
      </c>
      <c r="J13" s="127">
        <v>3330.183333333332</v>
      </c>
      <c r="K13" s="128">
        <v>3256.85</v>
      </c>
      <c r="L13" s="128">
        <v>3199.9</v>
      </c>
      <c r="M13" s="131"/>
    </row>
    <row r="14" spans="1:15">
      <c r="A14" s="66">
        <v>5</v>
      </c>
      <c r="B14" s="126" t="s">
        <v>254</v>
      </c>
      <c r="C14" s="128">
        <v>13528.8</v>
      </c>
      <c r="D14" s="127">
        <v>13479.416666666666</v>
      </c>
      <c r="E14" s="127">
        <v>13404.583333333332</v>
      </c>
      <c r="F14" s="127">
        <v>13280.366666666667</v>
      </c>
      <c r="G14" s="127">
        <v>13205.533333333333</v>
      </c>
      <c r="H14" s="127">
        <v>13603.633333333331</v>
      </c>
      <c r="I14" s="127">
        <v>13678.466666666664</v>
      </c>
      <c r="J14" s="127">
        <v>13802.683333333331</v>
      </c>
      <c r="K14" s="128">
        <v>13554.25</v>
      </c>
      <c r="L14" s="128">
        <v>13355.2</v>
      </c>
      <c r="M14" s="131"/>
    </row>
    <row r="15" spans="1:15">
      <c r="A15" s="66">
        <v>6</v>
      </c>
      <c r="B15" s="126" t="s">
        <v>255</v>
      </c>
      <c r="C15" s="128">
        <v>3759.4</v>
      </c>
      <c r="D15" s="127">
        <v>3749.6999999999994</v>
      </c>
      <c r="E15" s="127">
        <v>3733.8999999999987</v>
      </c>
      <c r="F15" s="127">
        <v>3708.3999999999992</v>
      </c>
      <c r="G15" s="127">
        <v>3692.5999999999985</v>
      </c>
      <c r="H15" s="127">
        <v>3775.1999999999989</v>
      </c>
      <c r="I15" s="127">
        <v>3790.9999999999991</v>
      </c>
      <c r="J15" s="127">
        <v>3816.4999999999991</v>
      </c>
      <c r="K15" s="128">
        <v>3765.5</v>
      </c>
      <c r="L15" s="128">
        <v>3724.2</v>
      </c>
      <c r="M15" s="131"/>
    </row>
    <row r="16" spans="1:15">
      <c r="A16" s="66">
        <v>7</v>
      </c>
      <c r="B16" s="126" t="s">
        <v>245</v>
      </c>
      <c r="C16" s="128">
        <v>4924.7</v>
      </c>
      <c r="D16" s="127">
        <v>4898.7</v>
      </c>
      <c r="E16" s="127">
        <v>4861.0999999999995</v>
      </c>
      <c r="F16" s="127">
        <v>4797.5</v>
      </c>
      <c r="G16" s="127">
        <v>4759.8999999999996</v>
      </c>
      <c r="H16" s="127">
        <v>4962.2999999999993</v>
      </c>
      <c r="I16" s="127">
        <v>4999.8999999999996</v>
      </c>
      <c r="J16" s="127">
        <v>5063.4999999999991</v>
      </c>
      <c r="K16" s="128">
        <v>4936.3</v>
      </c>
      <c r="L16" s="128">
        <v>4835.1000000000004</v>
      </c>
      <c r="M16" s="131"/>
    </row>
    <row r="17" spans="1:13">
      <c r="A17" s="66">
        <v>8</v>
      </c>
      <c r="B17" s="126" t="s">
        <v>186</v>
      </c>
      <c r="C17" s="126">
        <v>1196.4000000000001</v>
      </c>
      <c r="D17" s="127">
        <v>1183.1166666666668</v>
      </c>
      <c r="E17" s="127">
        <v>1166.2333333333336</v>
      </c>
      <c r="F17" s="127">
        <v>1136.0666666666668</v>
      </c>
      <c r="G17" s="127">
        <v>1119.1833333333336</v>
      </c>
      <c r="H17" s="127">
        <v>1213.2833333333335</v>
      </c>
      <c r="I17" s="127">
        <v>1230.1666666666667</v>
      </c>
      <c r="J17" s="127">
        <v>1260.3333333333335</v>
      </c>
      <c r="K17" s="126">
        <v>1200</v>
      </c>
      <c r="L17" s="126">
        <v>1152.95</v>
      </c>
      <c r="M17" s="126">
        <v>0.51554999999999995</v>
      </c>
    </row>
    <row r="18" spans="1:13">
      <c r="A18" s="66">
        <v>9</v>
      </c>
      <c r="B18" s="126" t="s">
        <v>30</v>
      </c>
      <c r="C18" s="126">
        <v>1315.95</v>
      </c>
      <c r="D18" s="127">
        <v>1301.9166666666667</v>
      </c>
      <c r="E18" s="127">
        <v>1284.5333333333335</v>
      </c>
      <c r="F18" s="127">
        <v>1253.1166666666668</v>
      </c>
      <c r="G18" s="127">
        <v>1235.7333333333336</v>
      </c>
      <c r="H18" s="127">
        <v>1333.3333333333335</v>
      </c>
      <c r="I18" s="127">
        <v>1350.7166666666667</v>
      </c>
      <c r="J18" s="127">
        <v>1382.1333333333334</v>
      </c>
      <c r="K18" s="126">
        <v>1319.3</v>
      </c>
      <c r="L18" s="126">
        <v>1270.5</v>
      </c>
      <c r="M18" s="126">
        <v>5.9287200000000002</v>
      </c>
    </row>
    <row r="19" spans="1:13">
      <c r="A19" s="66">
        <v>10</v>
      </c>
      <c r="B19" s="126" t="s">
        <v>435</v>
      </c>
      <c r="C19" s="126">
        <v>1549.85</v>
      </c>
      <c r="D19" s="127">
        <v>1553.05</v>
      </c>
      <c r="E19" s="127">
        <v>1541.8</v>
      </c>
      <c r="F19" s="127">
        <v>1533.75</v>
      </c>
      <c r="G19" s="127">
        <v>1522.5</v>
      </c>
      <c r="H19" s="127">
        <v>1561.1</v>
      </c>
      <c r="I19" s="127">
        <v>1572.35</v>
      </c>
      <c r="J19" s="127">
        <v>1580.3999999999999</v>
      </c>
      <c r="K19" s="126">
        <v>1564.3</v>
      </c>
      <c r="L19" s="126">
        <v>1545</v>
      </c>
      <c r="M19" s="126">
        <v>0.17562</v>
      </c>
    </row>
    <row r="20" spans="1:13">
      <c r="A20" s="66">
        <v>11</v>
      </c>
      <c r="B20" s="126" t="s">
        <v>2488</v>
      </c>
      <c r="C20" s="126">
        <v>698.7</v>
      </c>
      <c r="D20" s="127">
        <v>695.80000000000007</v>
      </c>
      <c r="E20" s="127">
        <v>686.90000000000009</v>
      </c>
      <c r="F20" s="127">
        <v>675.1</v>
      </c>
      <c r="G20" s="127">
        <v>666.2</v>
      </c>
      <c r="H20" s="127">
        <v>707.60000000000014</v>
      </c>
      <c r="I20" s="127">
        <v>716.5</v>
      </c>
      <c r="J20" s="127">
        <v>728.30000000000018</v>
      </c>
      <c r="K20" s="126">
        <v>704.7</v>
      </c>
      <c r="L20" s="126">
        <v>684</v>
      </c>
      <c r="M20" s="126">
        <v>0.69205000000000005</v>
      </c>
    </row>
    <row r="21" spans="1:13">
      <c r="A21" s="66">
        <v>12</v>
      </c>
      <c r="B21" s="126" t="s">
        <v>31</v>
      </c>
      <c r="C21" s="126">
        <v>118.25</v>
      </c>
      <c r="D21" s="127">
        <v>117.45</v>
      </c>
      <c r="E21" s="127">
        <v>115.25</v>
      </c>
      <c r="F21" s="127">
        <v>112.25</v>
      </c>
      <c r="G21" s="127">
        <v>110.05</v>
      </c>
      <c r="H21" s="127">
        <v>120.45</v>
      </c>
      <c r="I21" s="127">
        <v>122.65000000000002</v>
      </c>
      <c r="J21" s="127">
        <v>125.65</v>
      </c>
      <c r="K21" s="126">
        <v>119.65</v>
      </c>
      <c r="L21" s="126">
        <v>114.45</v>
      </c>
      <c r="M21" s="126">
        <v>40.123800000000003</v>
      </c>
    </row>
    <row r="22" spans="1:13">
      <c r="A22" s="66">
        <v>13</v>
      </c>
      <c r="B22" s="126" t="s">
        <v>32</v>
      </c>
      <c r="C22" s="126">
        <v>375.8</v>
      </c>
      <c r="D22" s="127">
        <v>375.55</v>
      </c>
      <c r="E22" s="127">
        <v>373.6</v>
      </c>
      <c r="F22" s="127">
        <v>371.40000000000003</v>
      </c>
      <c r="G22" s="127">
        <v>369.45000000000005</v>
      </c>
      <c r="H22" s="127">
        <v>377.75</v>
      </c>
      <c r="I22" s="127">
        <v>379.69999999999993</v>
      </c>
      <c r="J22" s="127">
        <v>381.9</v>
      </c>
      <c r="K22" s="126">
        <v>377.5</v>
      </c>
      <c r="L22" s="126">
        <v>373.35</v>
      </c>
      <c r="M22" s="126">
        <v>39.271140000000003</v>
      </c>
    </row>
    <row r="23" spans="1:13">
      <c r="A23" s="66">
        <v>14</v>
      </c>
      <c r="B23" s="126" t="s">
        <v>33</v>
      </c>
      <c r="C23" s="126">
        <v>18.25</v>
      </c>
      <c r="D23" s="127">
        <v>18.033333333333335</v>
      </c>
      <c r="E23" s="127">
        <v>17.616666666666671</v>
      </c>
      <c r="F23" s="127">
        <v>16.983333333333334</v>
      </c>
      <c r="G23" s="127">
        <v>16.56666666666667</v>
      </c>
      <c r="H23" s="127">
        <v>18.666666666666671</v>
      </c>
      <c r="I23" s="127">
        <v>19.083333333333336</v>
      </c>
      <c r="J23" s="127">
        <v>19.716666666666672</v>
      </c>
      <c r="K23" s="126">
        <v>18.45</v>
      </c>
      <c r="L23" s="126">
        <v>17.399999999999999</v>
      </c>
      <c r="M23" s="126">
        <v>199.60969</v>
      </c>
    </row>
    <row r="24" spans="1:13">
      <c r="A24" s="66">
        <v>15</v>
      </c>
      <c r="B24" s="126" t="s">
        <v>412</v>
      </c>
      <c r="C24" s="126">
        <v>142.35</v>
      </c>
      <c r="D24" s="127">
        <v>141.23333333333335</v>
      </c>
      <c r="E24" s="127">
        <v>139.4666666666667</v>
      </c>
      <c r="F24" s="127">
        <v>136.58333333333334</v>
      </c>
      <c r="G24" s="127">
        <v>134.81666666666669</v>
      </c>
      <c r="H24" s="127">
        <v>144.1166666666667</v>
      </c>
      <c r="I24" s="127">
        <v>145.88333333333335</v>
      </c>
      <c r="J24" s="127">
        <v>148.76666666666671</v>
      </c>
      <c r="K24" s="126">
        <v>143</v>
      </c>
      <c r="L24" s="126">
        <v>138.35</v>
      </c>
      <c r="M24" s="126">
        <v>2.2090000000000001</v>
      </c>
    </row>
    <row r="25" spans="1:13">
      <c r="A25" s="66">
        <v>16</v>
      </c>
      <c r="B25" s="126" t="s">
        <v>235</v>
      </c>
      <c r="C25" s="126">
        <v>911.6</v>
      </c>
      <c r="D25" s="127">
        <v>910.11666666666667</v>
      </c>
      <c r="E25" s="127">
        <v>901.98333333333335</v>
      </c>
      <c r="F25" s="127">
        <v>892.36666666666667</v>
      </c>
      <c r="G25" s="127">
        <v>884.23333333333335</v>
      </c>
      <c r="H25" s="127">
        <v>919.73333333333335</v>
      </c>
      <c r="I25" s="127">
        <v>927.86666666666679</v>
      </c>
      <c r="J25" s="127">
        <v>937.48333333333335</v>
      </c>
      <c r="K25" s="126">
        <v>918.25</v>
      </c>
      <c r="L25" s="126">
        <v>900.5</v>
      </c>
      <c r="M25" s="126">
        <v>1.6285400000000001</v>
      </c>
    </row>
    <row r="26" spans="1:13">
      <c r="A26" s="66">
        <v>17</v>
      </c>
      <c r="B26" s="126" t="s">
        <v>450</v>
      </c>
      <c r="C26" s="126">
        <v>1946.4</v>
      </c>
      <c r="D26" s="127">
        <v>1934.45</v>
      </c>
      <c r="E26" s="127">
        <v>1913.95</v>
      </c>
      <c r="F26" s="127">
        <v>1881.5</v>
      </c>
      <c r="G26" s="127">
        <v>1861</v>
      </c>
      <c r="H26" s="127">
        <v>1966.9</v>
      </c>
      <c r="I26" s="127">
        <v>1987.4</v>
      </c>
      <c r="J26" s="127">
        <v>2019.8500000000001</v>
      </c>
      <c r="K26" s="126">
        <v>1954.95</v>
      </c>
      <c r="L26" s="126">
        <v>1902</v>
      </c>
      <c r="M26" s="126">
        <v>0.10911999999999999</v>
      </c>
    </row>
    <row r="27" spans="1:13">
      <c r="A27" s="66">
        <v>18</v>
      </c>
      <c r="B27" s="126" t="s">
        <v>187</v>
      </c>
      <c r="C27" s="126">
        <v>774.45</v>
      </c>
      <c r="D27" s="127">
        <v>773.2833333333333</v>
      </c>
      <c r="E27" s="127">
        <v>764.66666666666663</v>
      </c>
      <c r="F27" s="127">
        <v>754.88333333333333</v>
      </c>
      <c r="G27" s="127">
        <v>746.26666666666665</v>
      </c>
      <c r="H27" s="127">
        <v>783.06666666666661</v>
      </c>
      <c r="I27" s="127">
        <v>791.68333333333339</v>
      </c>
      <c r="J27" s="127">
        <v>801.46666666666658</v>
      </c>
      <c r="K27" s="126">
        <v>781.9</v>
      </c>
      <c r="L27" s="126">
        <v>763.5</v>
      </c>
      <c r="M27" s="126">
        <v>4.5324299999999997</v>
      </c>
    </row>
    <row r="28" spans="1:13">
      <c r="A28" s="66">
        <v>19</v>
      </c>
      <c r="B28" s="126" t="s">
        <v>35</v>
      </c>
      <c r="C28" s="126">
        <v>204.15</v>
      </c>
      <c r="D28" s="127">
        <v>203.80000000000004</v>
      </c>
      <c r="E28" s="127">
        <v>200.80000000000007</v>
      </c>
      <c r="F28" s="127">
        <v>197.45000000000002</v>
      </c>
      <c r="G28" s="127">
        <v>194.45000000000005</v>
      </c>
      <c r="H28" s="127">
        <v>207.15000000000009</v>
      </c>
      <c r="I28" s="127">
        <v>210.15000000000003</v>
      </c>
      <c r="J28" s="127">
        <v>213.50000000000011</v>
      </c>
      <c r="K28" s="126">
        <v>206.8</v>
      </c>
      <c r="L28" s="126">
        <v>200.45</v>
      </c>
      <c r="M28" s="126">
        <v>28.849</v>
      </c>
    </row>
    <row r="29" spans="1:13">
      <c r="A29" s="66">
        <v>20</v>
      </c>
      <c r="B29" s="126" t="s">
        <v>37</v>
      </c>
      <c r="C29" s="126">
        <v>930.1</v>
      </c>
      <c r="D29" s="127">
        <v>935.11666666666667</v>
      </c>
      <c r="E29" s="127">
        <v>922.58333333333337</v>
      </c>
      <c r="F29" s="127">
        <v>915.06666666666672</v>
      </c>
      <c r="G29" s="127">
        <v>902.53333333333342</v>
      </c>
      <c r="H29" s="127">
        <v>942.63333333333333</v>
      </c>
      <c r="I29" s="127">
        <v>955.16666666666663</v>
      </c>
      <c r="J29" s="127">
        <v>962.68333333333328</v>
      </c>
      <c r="K29" s="126">
        <v>947.65</v>
      </c>
      <c r="L29" s="126">
        <v>927.6</v>
      </c>
      <c r="M29" s="126">
        <v>2.5176699999999999</v>
      </c>
    </row>
    <row r="30" spans="1:13">
      <c r="A30" s="66">
        <v>21</v>
      </c>
      <c r="B30" s="126" t="s">
        <v>38</v>
      </c>
      <c r="C30" s="126">
        <v>273.39999999999998</v>
      </c>
      <c r="D30" s="127">
        <v>271.51666666666665</v>
      </c>
      <c r="E30" s="127">
        <v>268.5333333333333</v>
      </c>
      <c r="F30" s="127">
        <v>263.66666666666663</v>
      </c>
      <c r="G30" s="127">
        <v>260.68333333333328</v>
      </c>
      <c r="H30" s="127">
        <v>276.38333333333333</v>
      </c>
      <c r="I30" s="127">
        <v>279.36666666666667</v>
      </c>
      <c r="J30" s="127">
        <v>284.23333333333335</v>
      </c>
      <c r="K30" s="126">
        <v>274.5</v>
      </c>
      <c r="L30" s="126">
        <v>266.64999999999998</v>
      </c>
      <c r="M30" s="126">
        <v>22.711680000000001</v>
      </c>
    </row>
    <row r="31" spans="1:13">
      <c r="A31" s="66">
        <v>22</v>
      </c>
      <c r="B31" s="126" t="s">
        <v>39</v>
      </c>
      <c r="C31" s="126">
        <v>394.95</v>
      </c>
      <c r="D31" s="127">
        <v>390.65000000000003</v>
      </c>
      <c r="E31" s="127">
        <v>384.30000000000007</v>
      </c>
      <c r="F31" s="127">
        <v>373.65000000000003</v>
      </c>
      <c r="G31" s="127">
        <v>367.30000000000007</v>
      </c>
      <c r="H31" s="127">
        <v>401.30000000000007</v>
      </c>
      <c r="I31" s="127">
        <v>407.65000000000009</v>
      </c>
      <c r="J31" s="127">
        <v>418.30000000000007</v>
      </c>
      <c r="K31" s="126">
        <v>397</v>
      </c>
      <c r="L31" s="126">
        <v>380</v>
      </c>
      <c r="M31" s="126">
        <v>20.953379999999999</v>
      </c>
    </row>
    <row r="32" spans="1:13">
      <c r="A32" s="66">
        <v>23</v>
      </c>
      <c r="B32" s="126" t="s">
        <v>40</v>
      </c>
      <c r="C32" s="126">
        <v>149.05000000000001</v>
      </c>
      <c r="D32" s="127">
        <v>147.81666666666669</v>
      </c>
      <c r="E32" s="127">
        <v>145.73333333333338</v>
      </c>
      <c r="F32" s="127">
        <v>142.41666666666669</v>
      </c>
      <c r="G32" s="127">
        <v>140.33333333333337</v>
      </c>
      <c r="H32" s="127">
        <v>151.13333333333338</v>
      </c>
      <c r="I32" s="127">
        <v>153.2166666666667</v>
      </c>
      <c r="J32" s="127">
        <v>156.53333333333339</v>
      </c>
      <c r="K32" s="126">
        <v>149.9</v>
      </c>
      <c r="L32" s="126">
        <v>144.5</v>
      </c>
      <c r="M32" s="126">
        <v>137.74064999999999</v>
      </c>
    </row>
    <row r="33" spans="1:13">
      <c r="A33" s="66">
        <v>24</v>
      </c>
      <c r="B33" s="126" t="s">
        <v>41</v>
      </c>
      <c r="C33" s="126">
        <v>1262.8</v>
      </c>
      <c r="D33" s="127">
        <v>1259.5833333333333</v>
      </c>
      <c r="E33" s="127">
        <v>1248.2666666666664</v>
      </c>
      <c r="F33" s="127">
        <v>1233.7333333333331</v>
      </c>
      <c r="G33" s="127">
        <v>1222.4166666666663</v>
      </c>
      <c r="H33" s="127">
        <v>1274.1166666666666</v>
      </c>
      <c r="I33" s="127">
        <v>1285.4333333333336</v>
      </c>
      <c r="J33" s="127">
        <v>1299.9666666666667</v>
      </c>
      <c r="K33" s="126">
        <v>1270.9000000000001</v>
      </c>
      <c r="L33" s="126">
        <v>1245.05</v>
      </c>
      <c r="M33" s="126">
        <v>12.11557</v>
      </c>
    </row>
    <row r="34" spans="1:13">
      <c r="A34" s="66">
        <v>25</v>
      </c>
      <c r="B34" s="126" t="s">
        <v>42</v>
      </c>
      <c r="C34" s="126">
        <v>540.85</v>
      </c>
      <c r="D34" s="127">
        <v>538.11666666666667</v>
      </c>
      <c r="E34" s="127">
        <v>532.73333333333335</v>
      </c>
      <c r="F34" s="127">
        <v>524.61666666666667</v>
      </c>
      <c r="G34" s="127">
        <v>519.23333333333335</v>
      </c>
      <c r="H34" s="127">
        <v>546.23333333333335</v>
      </c>
      <c r="I34" s="127">
        <v>551.61666666666679</v>
      </c>
      <c r="J34" s="127">
        <v>559.73333333333335</v>
      </c>
      <c r="K34" s="126">
        <v>543.5</v>
      </c>
      <c r="L34" s="126">
        <v>530</v>
      </c>
      <c r="M34" s="126">
        <v>14.492599999999999</v>
      </c>
    </row>
    <row r="35" spans="1:13">
      <c r="A35" s="66">
        <v>26</v>
      </c>
      <c r="B35" s="126" t="s">
        <v>2371</v>
      </c>
      <c r="C35" s="126">
        <v>1519.55</v>
      </c>
      <c r="D35" s="127">
        <v>1494.7166666666665</v>
      </c>
      <c r="E35" s="127">
        <v>1459.4333333333329</v>
      </c>
      <c r="F35" s="127">
        <v>1399.3166666666664</v>
      </c>
      <c r="G35" s="127">
        <v>1364.0333333333328</v>
      </c>
      <c r="H35" s="127">
        <v>1554.833333333333</v>
      </c>
      <c r="I35" s="127">
        <v>1590.1166666666663</v>
      </c>
      <c r="J35" s="127">
        <v>1650.2333333333331</v>
      </c>
      <c r="K35" s="126">
        <v>1530</v>
      </c>
      <c r="L35" s="126">
        <v>1434.6</v>
      </c>
      <c r="M35" s="126">
        <v>11.61863</v>
      </c>
    </row>
    <row r="36" spans="1:13">
      <c r="A36" s="66">
        <v>27</v>
      </c>
      <c r="B36" s="126" t="s">
        <v>43</v>
      </c>
      <c r="C36" s="126">
        <v>531.4</v>
      </c>
      <c r="D36" s="127">
        <v>530.59999999999991</v>
      </c>
      <c r="E36" s="127">
        <v>527.39999999999986</v>
      </c>
      <c r="F36" s="127">
        <v>523.4</v>
      </c>
      <c r="G36" s="127">
        <v>520.19999999999993</v>
      </c>
      <c r="H36" s="127">
        <v>534.5999999999998</v>
      </c>
      <c r="I36" s="127">
        <v>537.79999999999984</v>
      </c>
      <c r="J36" s="127">
        <v>541.79999999999973</v>
      </c>
      <c r="K36" s="126">
        <v>533.79999999999995</v>
      </c>
      <c r="L36" s="126">
        <v>526.6</v>
      </c>
      <c r="M36" s="126">
        <v>52.81259</v>
      </c>
    </row>
    <row r="37" spans="1:13">
      <c r="A37" s="66">
        <v>28</v>
      </c>
      <c r="B37" s="126" t="s">
        <v>44</v>
      </c>
      <c r="C37" s="126">
        <v>2885.25</v>
      </c>
      <c r="D37" s="127">
        <v>2886.1</v>
      </c>
      <c r="E37" s="127">
        <v>2832.7999999999997</v>
      </c>
      <c r="F37" s="127">
        <v>2780.35</v>
      </c>
      <c r="G37" s="127">
        <v>2727.0499999999997</v>
      </c>
      <c r="H37" s="127">
        <v>2938.5499999999997</v>
      </c>
      <c r="I37" s="127">
        <v>2991.85</v>
      </c>
      <c r="J37" s="127">
        <v>3044.2999999999997</v>
      </c>
      <c r="K37" s="126">
        <v>2939.4</v>
      </c>
      <c r="L37" s="126">
        <v>2833.65</v>
      </c>
      <c r="M37" s="126">
        <v>6.5428800000000003</v>
      </c>
    </row>
    <row r="38" spans="1:13">
      <c r="A38" s="66">
        <v>29</v>
      </c>
      <c r="B38" s="126" t="s">
        <v>188</v>
      </c>
      <c r="C38" s="126">
        <v>2160.65</v>
      </c>
      <c r="D38" s="127">
        <v>2146.85</v>
      </c>
      <c r="E38" s="127">
        <v>2120.7999999999997</v>
      </c>
      <c r="F38" s="127">
        <v>2080.9499999999998</v>
      </c>
      <c r="G38" s="127">
        <v>2054.8999999999996</v>
      </c>
      <c r="H38" s="127">
        <v>2186.6999999999998</v>
      </c>
      <c r="I38" s="127">
        <v>2212.75</v>
      </c>
      <c r="J38" s="127">
        <v>2252.6</v>
      </c>
      <c r="K38" s="126">
        <v>2172.9</v>
      </c>
      <c r="L38" s="126">
        <v>2107</v>
      </c>
      <c r="M38" s="126">
        <v>18.029769999999999</v>
      </c>
    </row>
    <row r="39" spans="1:13">
      <c r="A39" s="66">
        <v>30</v>
      </c>
      <c r="B39" s="126" t="s">
        <v>189</v>
      </c>
      <c r="C39" s="126">
        <v>5914.75</v>
      </c>
      <c r="D39" s="127">
        <v>5874</v>
      </c>
      <c r="E39" s="127">
        <v>5818.1</v>
      </c>
      <c r="F39" s="127">
        <v>5721.4500000000007</v>
      </c>
      <c r="G39" s="127">
        <v>5665.5500000000011</v>
      </c>
      <c r="H39" s="127">
        <v>5970.65</v>
      </c>
      <c r="I39" s="127">
        <v>6026.5499999999993</v>
      </c>
      <c r="J39" s="127">
        <v>6123.1999999999989</v>
      </c>
      <c r="K39" s="126">
        <v>5929.9</v>
      </c>
      <c r="L39" s="126">
        <v>5777.35</v>
      </c>
      <c r="M39" s="126">
        <v>1.23156</v>
      </c>
    </row>
    <row r="40" spans="1:13">
      <c r="A40" s="66">
        <v>31</v>
      </c>
      <c r="B40" s="126" t="s">
        <v>557</v>
      </c>
      <c r="C40" s="126">
        <v>1099.9000000000001</v>
      </c>
      <c r="D40" s="127">
        <v>1103.3999999999999</v>
      </c>
      <c r="E40" s="127">
        <v>1086.4999999999998</v>
      </c>
      <c r="F40" s="127">
        <v>1073.0999999999999</v>
      </c>
      <c r="G40" s="127">
        <v>1056.1999999999998</v>
      </c>
      <c r="H40" s="127">
        <v>1116.7999999999997</v>
      </c>
      <c r="I40" s="127">
        <v>1133.6999999999998</v>
      </c>
      <c r="J40" s="127">
        <v>1147.0999999999997</v>
      </c>
      <c r="K40" s="126">
        <v>1120.3</v>
      </c>
      <c r="L40" s="126">
        <v>1090</v>
      </c>
      <c r="M40" s="126">
        <v>3.7337799999999999</v>
      </c>
    </row>
    <row r="41" spans="1:13">
      <c r="A41" s="66">
        <v>32</v>
      </c>
      <c r="B41" s="126" t="s">
        <v>45</v>
      </c>
      <c r="C41" s="126">
        <v>130.25</v>
      </c>
      <c r="D41" s="127">
        <v>129.21666666666667</v>
      </c>
      <c r="E41" s="127">
        <v>127.33333333333334</v>
      </c>
      <c r="F41" s="127">
        <v>124.41666666666667</v>
      </c>
      <c r="G41" s="127">
        <v>122.53333333333335</v>
      </c>
      <c r="H41" s="127">
        <v>132.13333333333333</v>
      </c>
      <c r="I41" s="127">
        <v>134.01666666666665</v>
      </c>
      <c r="J41" s="127">
        <v>136.93333333333334</v>
      </c>
      <c r="K41" s="126">
        <v>131.1</v>
      </c>
      <c r="L41" s="126">
        <v>126.3</v>
      </c>
      <c r="M41" s="126">
        <v>255.59289999999999</v>
      </c>
    </row>
    <row r="42" spans="1:13">
      <c r="A42" s="66">
        <v>33</v>
      </c>
      <c r="B42" s="126" t="s">
        <v>46</v>
      </c>
      <c r="C42" s="126">
        <v>96</v>
      </c>
      <c r="D42" s="127">
        <v>95.25</v>
      </c>
      <c r="E42" s="127">
        <v>93.8</v>
      </c>
      <c r="F42" s="127">
        <v>91.6</v>
      </c>
      <c r="G42" s="127">
        <v>90.149999999999991</v>
      </c>
      <c r="H42" s="127">
        <v>97.45</v>
      </c>
      <c r="I42" s="127">
        <v>98.899999999999991</v>
      </c>
      <c r="J42" s="127">
        <v>101.10000000000001</v>
      </c>
      <c r="K42" s="126">
        <v>96.7</v>
      </c>
      <c r="L42" s="126">
        <v>93.05</v>
      </c>
      <c r="M42" s="126">
        <v>89.786760000000001</v>
      </c>
    </row>
    <row r="43" spans="1:13">
      <c r="A43" s="66">
        <v>34</v>
      </c>
      <c r="B43" s="126" t="s">
        <v>47</v>
      </c>
      <c r="C43" s="126">
        <v>750.8</v>
      </c>
      <c r="D43" s="127">
        <v>749.38333333333333</v>
      </c>
      <c r="E43" s="127">
        <v>743.81666666666661</v>
      </c>
      <c r="F43" s="127">
        <v>736.83333333333326</v>
      </c>
      <c r="G43" s="127">
        <v>731.26666666666654</v>
      </c>
      <c r="H43" s="127">
        <v>756.36666666666667</v>
      </c>
      <c r="I43" s="127">
        <v>761.93333333333351</v>
      </c>
      <c r="J43" s="127">
        <v>768.91666666666674</v>
      </c>
      <c r="K43" s="126">
        <v>754.95</v>
      </c>
      <c r="L43" s="126">
        <v>742.4</v>
      </c>
      <c r="M43" s="126">
        <v>4.9597899999999999</v>
      </c>
    </row>
    <row r="44" spans="1:13">
      <c r="A44" s="66">
        <v>35</v>
      </c>
      <c r="B44" s="126" t="s">
        <v>589</v>
      </c>
      <c r="C44" s="126">
        <v>282.95</v>
      </c>
      <c r="D44" s="127">
        <v>280.8</v>
      </c>
      <c r="E44" s="127">
        <v>276.60000000000002</v>
      </c>
      <c r="F44" s="127">
        <v>270.25</v>
      </c>
      <c r="G44" s="127">
        <v>266.05</v>
      </c>
      <c r="H44" s="127">
        <v>287.15000000000003</v>
      </c>
      <c r="I44" s="127">
        <v>291.34999999999997</v>
      </c>
      <c r="J44" s="127">
        <v>297.70000000000005</v>
      </c>
      <c r="K44" s="126">
        <v>285</v>
      </c>
      <c r="L44" s="126">
        <v>274.45</v>
      </c>
      <c r="M44" s="126">
        <v>4.5468700000000002</v>
      </c>
    </row>
    <row r="45" spans="1:13">
      <c r="A45" s="66">
        <v>36</v>
      </c>
      <c r="B45" s="126" t="s">
        <v>190</v>
      </c>
      <c r="C45" s="126">
        <v>116.2</v>
      </c>
      <c r="D45" s="127">
        <v>115.28333333333335</v>
      </c>
      <c r="E45" s="127">
        <v>113.66666666666669</v>
      </c>
      <c r="F45" s="127">
        <v>111.13333333333334</v>
      </c>
      <c r="G45" s="127">
        <v>109.51666666666668</v>
      </c>
      <c r="H45" s="127">
        <v>117.81666666666669</v>
      </c>
      <c r="I45" s="127">
        <v>119.43333333333334</v>
      </c>
      <c r="J45" s="127">
        <v>121.9666666666667</v>
      </c>
      <c r="K45" s="126">
        <v>116.9</v>
      </c>
      <c r="L45" s="126">
        <v>112.75</v>
      </c>
      <c r="M45" s="126">
        <v>66.607429999999994</v>
      </c>
    </row>
    <row r="46" spans="1:13">
      <c r="A46" s="66">
        <v>37</v>
      </c>
      <c r="B46" s="126" t="s">
        <v>2138</v>
      </c>
      <c r="C46" s="126">
        <v>1169.9000000000001</v>
      </c>
      <c r="D46" s="127">
        <v>1163.3166666666666</v>
      </c>
      <c r="E46" s="127">
        <v>1152.7833333333333</v>
      </c>
      <c r="F46" s="127">
        <v>1135.6666666666667</v>
      </c>
      <c r="G46" s="127">
        <v>1125.1333333333334</v>
      </c>
      <c r="H46" s="127">
        <v>1180.4333333333332</v>
      </c>
      <c r="I46" s="127">
        <v>1190.9666666666665</v>
      </c>
      <c r="J46" s="127">
        <v>1208.083333333333</v>
      </c>
      <c r="K46" s="126">
        <v>1173.8499999999999</v>
      </c>
      <c r="L46" s="126">
        <v>1146.2</v>
      </c>
      <c r="M46" s="126">
        <v>4.0674400000000004</v>
      </c>
    </row>
    <row r="47" spans="1:13">
      <c r="A47" s="66">
        <v>38</v>
      </c>
      <c r="B47" s="126" t="s">
        <v>48</v>
      </c>
      <c r="C47" s="126">
        <v>650.15</v>
      </c>
      <c r="D47" s="127">
        <v>643.56666666666661</v>
      </c>
      <c r="E47" s="127">
        <v>634.18333333333317</v>
      </c>
      <c r="F47" s="127">
        <v>618.21666666666658</v>
      </c>
      <c r="G47" s="127">
        <v>608.83333333333314</v>
      </c>
      <c r="H47" s="127">
        <v>659.53333333333319</v>
      </c>
      <c r="I47" s="127">
        <v>668.91666666666663</v>
      </c>
      <c r="J47" s="127">
        <v>684.88333333333321</v>
      </c>
      <c r="K47" s="126">
        <v>652.95000000000005</v>
      </c>
      <c r="L47" s="126">
        <v>627.6</v>
      </c>
      <c r="M47" s="126">
        <v>15.2468</v>
      </c>
    </row>
    <row r="48" spans="1:13">
      <c r="A48" s="66">
        <v>39</v>
      </c>
      <c r="B48" s="126" t="s">
        <v>50</v>
      </c>
      <c r="C48" s="126">
        <v>74.599999999999994</v>
      </c>
      <c r="D48" s="127">
        <v>74.233333333333334</v>
      </c>
      <c r="E48" s="127">
        <v>73.366666666666674</v>
      </c>
      <c r="F48" s="127">
        <v>72.13333333333334</v>
      </c>
      <c r="G48" s="127">
        <v>71.26666666666668</v>
      </c>
      <c r="H48" s="127">
        <v>75.466666666666669</v>
      </c>
      <c r="I48" s="127">
        <v>76.333333333333314</v>
      </c>
      <c r="J48" s="127">
        <v>77.566666666666663</v>
      </c>
      <c r="K48" s="126">
        <v>75.099999999999994</v>
      </c>
      <c r="L48" s="126">
        <v>73</v>
      </c>
      <c r="M48" s="126">
        <v>89.828469999999996</v>
      </c>
    </row>
    <row r="49" spans="1:13">
      <c r="A49" s="66">
        <v>40</v>
      </c>
      <c r="B49" s="126" t="s">
        <v>53</v>
      </c>
      <c r="C49" s="126">
        <v>410</v>
      </c>
      <c r="D49" s="127">
        <v>409.0333333333333</v>
      </c>
      <c r="E49" s="127">
        <v>406.06666666666661</v>
      </c>
      <c r="F49" s="127">
        <v>402.13333333333333</v>
      </c>
      <c r="G49" s="127">
        <v>399.16666666666663</v>
      </c>
      <c r="H49" s="127">
        <v>412.96666666666658</v>
      </c>
      <c r="I49" s="127">
        <v>415.93333333333328</v>
      </c>
      <c r="J49" s="127">
        <v>419.86666666666656</v>
      </c>
      <c r="K49" s="126">
        <v>412</v>
      </c>
      <c r="L49" s="126">
        <v>405.1</v>
      </c>
      <c r="M49" s="126">
        <v>29.313030000000001</v>
      </c>
    </row>
    <row r="50" spans="1:13">
      <c r="A50" s="66">
        <v>41</v>
      </c>
      <c r="B50" s="126" t="s">
        <v>49</v>
      </c>
      <c r="C50" s="126">
        <v>379.75</v>
      </c>
      <c r="D50" s="127">
        <v>374.58333333333331</v>
      </c>
      <c r="E50" s="127">
        <v>367.26666666666665</v>
      </c>
      <c r="F50" s="127">
        <v>354.78333333333336</v>
      </c>
      <c r="G50" s="127">
        <v>347.4666666666667</v>
      </c>
      <c r="H50" s="127">
        <v>387.06666666666661</v>
      </c>
      <c r="I50" s="127">
        <v>394.38333333333333</v>
      </c>
      <c r="J50" s="127">
        <v>406.86666666666656</v>
      </c>
      <c r="K50" s="126">
        <v>381.9</v>
      </c>
      <c r="L50" s="126">
        <v>362.1</v>
      </c>
      <c r="M50" s="126">
        <v>50.164149999999999</v>
      </c>
    </row>
    <row r="51" spans="1:13">
      <c r="A51" s="66">
        <v>42</v>
      </c>
      <c r="B51" s="126" t="s">
        <v>191</v>
      </c>
      <c r="C51" s="126">
        <v>294.60000000000002</v>
      </c>
      <c r="D51" s="127">
        <v>294.84999999999997</v>
      </c>
      <c r="E51" s="127">
        <v>292.49999999999994</v>
      </c>
      <c r="F51" s="127">
        <v>290.39999999999998</v>
      </c>
      <c r="G51" s="127">
        <v>288.04999999999995</v>
      </c>
      <c r="H51" s="127">
        <v>296.94999999999993</v>
      </c>
      <c r="I51" s="127">
        <v>299.29999999999995</v>
      </c>
      <c r="J51" s="127">
        <v>301.39999999999992</v>
      </c>
      <c r="K51" s="126">
        <v>297.2</v>
      </c>
      <c r="L51" s="126">
        <v>292.75</v>
      </c>
      <c r="M51" s="126">
        <v>14.34703</v>
      </c>
    </row>
    <row r="52" spans="1:13">
      <c r="A52" s="66">
        <v>43</v>
      </c>
      <c r="B52" s="126" t="s">
        <v>51</v>
      </c>
      <c r="C52" s="126">
        <v>608.35</v>
      </c>
      <c r="D52" s="127">
        <v>605.7833333333333</v>
      </c>
      <c r="E52" s="127">
        <v>593.56666666666661</v>
      </c>
      <c r="F52" s="127">
        <v>578.7833333333333</v>
      </c>
      <c r="G52" s="127">
        <v>566.56666666666661</v>
      </c>
      <c r="H52" s="127">
        <v>620.56666666666661</v>
      </c>
      <c r="I52" s="127">
        <v>632.7833333333333</v>
      </c>
      <c r="J52" s="127">
        <v>647.56666666666661</v>
      </c>
      <c r="K52" s="126">
        <v>618</v>
      </c>
      <c r="L52" s="126">
        <v>591</v>
      </c>
      <c r="M52" s="126">
        <v>81.587819999999994</v>
      </c>
    </row>
    <row r="53" spans="1:13">
      <c r="A53" s="66">
        <v>44</v>
      </c>
      <c r="B53" s="126" t="s">
        <v>52</v>
      </c>
      <c r="C53" s="126">
        <v>18958.7</v>
      </c>
      <c r="D53" s="127">
        <v>18615.5</v>
      </c>
      <c r="E53" s="127">
        <v>18131</v>
      </c>
      <c r="F53" s="127">
        <v>17303.3</v>
      </c>
      <c r="G53" s="127">
        <v>16818.8</v>
      </c>
      <c r="H53" s="127">
        <v>19443.2</v>
      </c>
      <c r="I53" s="127">
        <v>19927.7</v>
      </c>
      <c r="J53" s="127">
        <v>20755.400000000001</v>
      </c>
      <c r="K53" s="126">
        <v>19100</v>
      </c>
      <c r="L53" s="126">
        <v>17787.8</v>
      </c>
      <c r="M53" s="126">
        <v>0.23855999999999999</v>
      </c>
    </row>
    <row r="54" spans="1:13">
      <c r="A54" s="66">
        <v>45</v>
      </c>
      <c r="B54" s="126" t="s">
        <v>193</v>
      </c>
      <c r="C54" s="126">
        <v>5876.95</v>
      </c>
      <c r="D54" s="127">
        <v>5856.9833333333336</v>
      </c>
      <c r="E54" s="127">
        <v>5824.9666666666672</v>
      </c>
      <c r="F54" s="127">
        <v>5772.9833333333336</v>
      </c>
      <c r="G54" s="127">
        <v>5740.9666666666672</v>
      </c>
      <c r="H54" s="127">
        <v>5908.9666666666672</v>
      </c>
      <c r="I54" s="127">
        <v>5940.9833333333336</v>
      </c>
      <c r="J54" s="127">
        <v>5992.9666666666672</v>
      </c>
      <c r="K54" s="126">
        <v>5889</v>
      </c>
      <c r="L54" s="126">
        <v>5805</v>
      </c>
      <c r="M54" s="126">
        <v>0.68662000000000001</v>
      </c>
    </row>
    <row r="55" spans="1:13">
      <c r="A55" s="66">
        <v>46</v>
      </c>
      <c r="B55" s="126" t="s">
        <v>194</v>
      </c>
      <c r="C55" s="126">
        <v>1843.3</v>
      </c>
      <c r="D55" s="127">
        <v>1834.1000000000001</v>
      </c>
      <c r="E55" s="127">
        <v>1809.2000000000003</v>
      </c>
      <c r="F55" s="127">
        <v>1775.1000000000001</v>
      </c>
      <c r="G55" s="127">
        <v>1750.2000000000003</v>
      </c>
      <c r="H55" s="127">
        <v>1868.2000000000003</v>
      </c>
      <c r="I55" s="127">
        <v>1893.1000000000004</v>
      </c>
      <c r="J55" s="127">
        <v>1927.2000000000003</v>
      </c>
      <c r="K55" s="126">
        <v>1859</v>
      </c>
      <c r="L55" s="126">
        <v>1800</v>
      </c>
      <c r="M55" s="126">
        <v>0.25374999999999998</v>
      </c>
    </row>
    <row r="56" spans="1:13">
      <c r="A56" s="66">
        <v>47</v>
      </c>
      <c r="B56" s="126" t="s">
        <v>195</v>
      </c>
      <c r="C56" s="126">
        <v>349.95</v>
      </c>
      <c r="D56" s="127">
        <v>351.88333333333338</v>
      </c>
      <c r="E56" s="127">
        <v>343.81666666666678</v>
      </c>
      <c r="F56" s="127">
        <v>337.68333333333339</v>
      </c>
      <c r="G56" s="127">
        <v>329.61666666666679</v>
      </c>
      <c r="H56" s="127">
        <v>358.01666666666677</v>
      </c>
      <c r="I56" s="127">
        <v>366.08333333333337</v>
      </c>
      <c r="J56" s="127">
        <v>372.21666666666675</v>
      </c>
      <c r="K56" s="126">
        <v>359.95</v>
      </c>
      <c r="L56" s="126">
        <v>345.75</v>
      </c>
      <c r="M56" s="126">
        <v>13.67479</v>
      </c>
    </row>
    <row r="57" spans="1:13">
      <c r="A57" s="66">
        <v>48</v>
      </c>
      <c r="B57" s="126" t="s">
        <v>54</v>
      </c>
      <c r="C57" s="126">
        <v>260.60000000000002</v>
      </c>
      <c r="D57" s="127">
        <v>258.15000000000003</v>
      </c>
      <c r="E57" s="127">
        <v>254.05000000000007</v>
      </c>
      <c r="F57" s="127">
        <v>247.50000000000003</v>
      </c>
      <c r="G57" s="127">
        <v>243.40000000000006</v>
      </c>
      <c r="H57" s="127">
        <v>264.70000000000005</v>
      </c>
      <c r="I57" s="127">
        <v>268.80000000000007</v>
      </c>
      <c r="J57" s="127">
        <v>275.35000000000008</v>
      </c>
      <c r="K57" s="126">
        <v>262.25</v>
      </c>
      <c r="L57" s="126">
        <v>251.6</v>
      </c>
      <c r="M57" s="126">
        <v>76.255170000000007</v>
      </c>
    </row>
    <row r="58" spans="1:13">
      <c r="A58" s="66">
        <v>49</v>
      </c>
      <c r="B58" s="126" t="s">
        <v>233</v>
      </c>
      <c r="C58" s="126">
        <v>173.95</v>
      </c>
      <c r="D58" s="127">
        <v>173</v>
      </c>
      <c r="E58" s="127">
        <v>170.55</v>
      </c>
      <c r="F58" s="127">
        <v>167.15</v>
      </c>
      <c r="G58" s="127">
        <v>164.70000000000002</v>
      </c>
      <c r="H58" s="127">
        <v>176.4</v>
      </c>
      <c r="I58" s="127">
        <v>178.85</v>
      </c>
      <c r="J58" s="127">
        <v>182.25</v>
      </c>
      <c r="K58" s="126">
        <v>175.45</v>
      </c>
      <c r="L58" s="126">
        <v>169.6</v>
      </c>
      <c r="M58" s="126">
        <v>9.2765299999999993</v>
      </c>
    </row>
    <row r="59" spans="1:13">
      <c r="A59" s="66">
        <v>50</v>
      </c>
      <c r="B59" s="126" t="s">
        <v>662</v>
      </c>
      <c r="C59" s="126">
        <v>75.45</v>
      </c>
      <c r="D59" s="127">
        <v>74.55</v>
      </c>
      <c r="E59" s="127">
        <v>73.3</v>
      </c>
      <c r="F59" s="127">
        <v>71.150000000000006</v>
      </c>
      <c r="G59" s="127">
        <v>69.900000000000006</v>
      </c>
      <c r="H59" s="127">
        <v>76.699999999999989</v>
      </c>
      <c r="I59" s="127">
        <v>77.949999999999989</v>
      </c>
      <c r="J59" s="127">
        <v>80.09999999999998</v>
      </c>
      <c r="K59" s="126">
        <v>75.8</v>
      </c>
      <c r="L59" s="126">
        <v>72.400000000000006</v>
      </c>
      <c r="M59" s="126">
        <v>3.3767299999999998</v>
      </c>
    </row>
    <row r="60" spans="1:13">
      <c r="A60" s="66">
        <v>51</v>
      </c>
      <c r="B60" s="126" t="s">
        <v>55</v>
      </c>
      <c r="C60" s="126">
        <v>905.05</v>
      </c>
      <c r="D60" s="127">
        <v>904.36666666666667</v>
      </c>
      <c r="E60" s="127">
        <v>890.73333333333335</v>
      </c>
      <c r="F60" s="127">
        <v>876.41666666666663</v>
      </c>
      <c r="G60" s="127">
        <v>862.7833333333333</v>
      </c>
      <c r="H60" s="127">
        <v>918.68333333333339</v>
      </c>
      <c r="I60" s="127">
        <v>932.31666666666683</v>
      </c>
      <c r="J60" s="127">
        <v>946.63333333333344</v>
      </c>
      <c r="K60" s="126">
        <v>918</v>
      </c>
      <c r="L60" s="126">
        <v>890.05</v>
      </c>
      <c r="M60" s="126">
        <v>6.5096999999999996</v>
      </c>
    </row>
    <row r="61" spans="1:13">
      <c r="A61" s="66">
        <v>52</v>
      </c>
      <c r="B61" s="126" t="s">
        <v>677</v>
      </c>
      <c r="C61" s="126">
        <v>1559.5</v>
      </c>
      <c r="D61" s="127">
        <v>1553</v>
      </c>
      <c r="E61" s="127">
        <v>1533.1</v>
      </c>
      <c r="F61" s="127">
        <v>1506.6999999999998</v>
      </c>
      <c r="G61" s="127">
        <v>1486.7999999999997</v>
      </c>
      <c r="H61" s="127">
        <v>1579.4</v>
      </c>
      <c r="I61" s="127">
        <v>1599.3000000000002</v>
      </c>
      <c r="J61" s="127">
        <v>1625.7000000000003</v>
      </c>
      <c r="K61" s="126">
        <v>1572.9</v>
      </c>
      <c r="L61" s="126">
        <v>1526.6</v>
      </c>
      <c r="M61" s="126">
        <v>1.0346500000000001</v>
      </c>
    </row>
    <row r="62" spans="1:13">
      <c r="A62" s="66">
        <v>53</v>
      </c>
      <c r="B62" s="126" t="s">
        <v>57</v>
      </c>
      <c r="C62" s="126">
        <v>538.45000000000005</v>
      </c>
      <c r="D62" s="127">
        <v>539.94999999999993</v>
      </c>
      <c r="E62" s="127">
        <v>531.89999999999986</v>
      </c>
      <c r="F62" s="127">
        <v>525.34999999999991</v>
      </c>
      <c r="G62" s="127">
        <v>517.29999999999984</v>
      </c>
      <c r="H62" s="127">
        <v>546.49999999999989</v>
      </c>
      <c r="I62" s="127">
        <v>554.54999999999984</v>
      </c>
      <c r="J62" s="127">
        <v>561.09999999999991</v>
      </c>
      <c r="K62" s="126">
        <v>548</v>
      </c>
      <c r="L62" s="126">
        <v>533.4</v>
      </c>
      <c r="M62" s="126">
        <v>29.097560000000001</v>
      </c>
    </row>
    <row r="63" spans="1:13">
      <c r="A63" s="66">
        <v>54</v>
      </c>
      <c r="B63" s="126" t="s">
        <v>58</v>
      </c>
      <c r="C63" s="126">
        <v>290.64999999999998</v>
      </c>
      <c r="D63" s="127">
        <v>289.11666666666662</v>
      </c>
      <c r="E63" s="127">
        <v>285.98333333333323</v>
      </c>
      <c r="F63" s="127">
        <v>281.31666666666661</v>
      </c>
      <c r="G63" s="127">
        <v>278.18333333333322</v>
      </c>
      <c r="H63" s="127">
        <v>293.78333333333325</v>
      </c>
      <c r="I63" s="127">
        <v>296.91666666666657</v>
      </c>
      <c r="J63" s="127">
        <v>301.58333333333326</v>
      </c>
      <c r="K63" s="126">
        <v>292.25</v>
      </c>
      <c r="L63" s="126">
        <v>284.45</v>
      </c>
      <c r="M63" s="126">
        <v>56.308570000000003</v>
      </c>
    </row>
    <row r="64" spans="1:13">
      <c r="A64" s="66">
        <v>55</v>
      </c>
      <c r="B64" s="126" t="s">
        <v>59</v>
      </c>
      <c r="C64" s="126">
        <v>1230.45</v>
      </c>
      <c r="D64" s="127">
        <v>1234.7333333333333</v>
      </c>
      <c r="E64" s="127">
        <v>1221.5166666666667</v>
      </c>
      <c r="F64" s="127">
        <v>1212.5833333333333</v>
      </c>
      <c r="G64" s="127">
        <v>1199.3666666666666</v>
      </c>
      <c r="H64" s="127">
        <v>1243.6666666666667</v>
      </c>
      <c r="I64" s="127">
        <v>1256.8833333333334</v>
      </c>
      <c r="J64" s="127">
        <v>1265.8166666666668</v>
      </c>
      <c r="K64" s="126">
        <v>1247.95</v>
      </c>
      <c r="L64" s="126">
        <v>1225.8</v>
      </c>
      <c r="M64" s="126">
        <v>3.9577900000000001</v>
      </c>
    </row>
    <row r="65" spans="1:13">
      <c r="A65" s="66">
        <v>56</v>
      </c>
      <c r="B65" s="126" t="s">
        <v>196</v>
      </c>
      <c r="C65" s="126">
        <v>1347</v>
      </c>
      <c r="D65" s="127">
        <v>1339.3500000000001</v>
      </c>
      <c r="E65" s="127">
        <v>1328.7000000000003</v>
      </c>
      <c r="F65" s="127">
        <v>1310.4000000000001</v>
      </c>
      <c r="G65" s="127">
        <v>1299.7500000000002</v>
      </c>
      <c r="H65" s="127">
        <v>1357.6500000000003</v>
      </c>
      <c r="I65" s="127">
        <v>1368.3000000000004</v>
      </c>
      <c r="J65" s="127">
        <v>1386.6000000000004</v>
      </c>
      <c r="K65" s="126">
        <v>1350</v>
      </c>
      <c r="L65" s="126">
        <v>1321.05</v>
      </c>
      <c r="M65" s="126">
        <v>1.4027700000000001</v>
      </c>
    </row>
    <row r="66" spans="1:13">
      <c r="A66" s="66">
        <v>57</v>
      </c>
      <c r="B66" s="126" t="s">
        <v>691</v>
      </c>
      <c r="C66" s="126">
        <v>435.95</v>
      </c>
      <c r="D66" s="127">
        <v>433.91666666666669</v>
      </c>
      <c r="E66" s="127">
        <v>428.83333333333337</v>
      </c>
      <c r="F66" s="127">
        <v>421.7166666666667</v>
      </c>
      <c r="G66" s="127">
        <v>416.63333333333338</v>
      </c>
      <c r="H66" s="127">
        <v>441.03333333333336</v>
      </c>
      <c r="I66" s="127">
        <v>446.11666666666673</v>
      </c>
      <c r="J66" s="127">
        <v>453.23333333333335</v>
      </c>
      <c r="K66" s="126">
        <v>439</v>
      </c>
      <c r="L66" s="126">
        <v>426.8</v>
      </c>
      <c r="M66" s="126">
        <v>0.77941000000000005</v>
      </c>
    </row>
    <row r="67" spans="1:13">
      <c r="A67" s="66">
        <v>58</v>
      </c>
      <c r="B67" s="126" t="s">
        <v>703</v>
      </c>
      <c r="C67" s="126">
        <v>225</v>
      </c>
      <c r="D67" s="127">
        <v>224.75</v>
      </c>
      <c r="E67" s="127">
        <v>222.5</v>
      </c>
      <c r="F67" s="127">
        <v>220</v>
      </c>
      <c r="G67" s="127">
        <v>217.75</v>
      </c>
      <c r="H67" s="127">
        <v>227.25</v>
      </c>
      <c r="I67" s="127">
        <v>229.5</v>
      </c>
      <c r="J67" s="127">
        <v>232</v>
      </c>
      <c r="K67" s="126">
        <v>227</v>
      </c>
      <c r="L67" s="126">
        <v>222.25</v>
      </c>
      <c r="M67" s="126">
        <v>2.1517400000000002</v>
      </c>
    </row>
    <row r="68" spans="1:13">
      <c r="A68" s="66">
        <v>59</v>
      </c>
      <c r="B68" s="126" t="s">
        <v>353</v>
      </c>
      <c r="C68" s="126">
        <v>679.55</v>
      </c>
      <c r="D68" s="127">
        <v>679.44999999999993</v>
      </c>
      <c r="E68" s="127">
        <v>673.89999999999986</v>
      </c>
      <c r="F68" s="127">
        <v>668.24999999999989</v>
      </c>
      <c r="G68" s="127">
        <v>662.69999999999982</v>
      </c>
      <c r="H68" s="127">
        <v>685.09999999999991</v>
      </c>
      <c r="I68" s="127">
        <v>690.64999999999986</v>
      </c>
      <c r="J68" s="127">
        <v>696.3</v>
      </c>
      <c r="K68" s="126">
        <v>685</v>
      </c>
      <c r="L68" s="126">
        <v>673.8</v>
      </c>
      <c r="M68" s="126">
        <v>1.63672</v>
      </c>
    </row>
    <row r="69" spans="1:13">
      <c r="A69" s="66">
        <v>60</v>
      </c>
      <c r="B69" s="126" t="s">
        <v>63</v>
      </c>
      <c r="C69" s="126">
        <v>200.5</v>
      </c>
      <c r="D69" s="127">
        <v>200.11666666666667</v>
      </c>
      <c r="E69" s="127">
        <v>196.88333333333335</v>
      </c>
      <c r="F69" s="127">
        <v>193.26666666666668</v>
      </c>
      <c r="G69" s="127">
        <v>190.03333333333336</v>
      </c>
      <c r="H69" s="127">
        <v>203.73333333333335</v>
      </c>
      <c r="I69" s="127">
        <v>206.9666666666667</v>
      </c>
      <c r="J69" s="127">
        <v>210.58333333333334</v>
      </c>
      <c r="K69" s="126">
        <v>203.35</v>
      </c>
      <c r="L69" s="126">
        <v>196.5</v>
      </c>
      <c r="M69" s="126">
        <v>61.510930000000002</v>
      </c>
    </row>
    <row r="70" spans="1:13">
      <c r="A70" s="66">
        <v>61</v>
      </c>
      <c r="B70" s="126" t="s">
        <v>60</v>
      </c>
      <c r="C70" s="126">
        <v>378.6</v>
      </c>
      <c r="D70" s="127">
        <v>379.90000000000003</v>
      </c>
      <c r="E70" s="127">
        <v>374.00000000000006</v>
      </c>
      <c r="F70" s="127">
        <v>369.40000000000003</v>
      </c>
      <c r="G70" s="127">
        <v>363.50000000000006</v>
      </c>
      <c r="H70" s="127">
        <v>384.50000000000006</v>
      </c>
      <c r="I70" s="127">
        <v>390.40000000000003</v>
      </c>
      <c r="J70" s="127">
        <v>395.00000000000006</v>
      </c>
      <c r="K70" s="126">
        <v>385.8</v>
      </c>
      <c r="L70" s="126">
        <v>375.3</v>
      </c>
      <c r="M70" s="126">
        <v>18.520779999999998</v>
      </c>
    </row>
    <row r="71" spans="1:13">
      <c r="A71" s="66">
        <v>62</v>
      </c>
      <c r="B71" s="126" t="s">
        <v>716</v>
      </c>
      <c r="C71" s="126">
        <v>2542.65</v>
      </c>
      <c r="D71" s="127">
        <v>2562.6666666666665</v>
      </c>
      <c r="E71" s="127">
        <v>2487.4833333333331</v>
      </c>
      <c r="F71" s="127">
        <v>2432.3166666666666</v>
      </c>
      <c r="G71" s="127">
        <v>2357.1333333333332</v>
      </c>
      <c r="H71" s="127">
        <v>2617.833333333333</v>
      </c>
      <c r="I71" s="127">
        <v>2693.0166666666664</v>
      </c>
      <c r="J71" s="127">
        <v>2748.1833333333329</v>
      </c>
      <c r="K71" s="126">
        <v>2637.85</v>
      </c>
      <c r="L71" s="126">
        <v>2507.5</v>
      </c>
      <c r="M71" s="126">
        <v>0.95803000000000005</v>
      </c>
    </row>
    <row r="72" spans="1:13">
      <c r="A72" s="66">
        <v>63</v>
      </c>
      <c r="B72" s="126" t="s">
        <v>234</v>
      </c>
      <c r="C72" s="126">
        <v>604.85</v>
      </c>
      <c r="D72" s="127">
        <v>605.7833333333333</v>
      </c>
      <c r="E72" s="127">
        <v>599.06666666666661</v>
      </c>
      <c r="F72" s="127">
        <v>593.2833333333333</v>
      </c>
      <c r="G72" s="127">
        <v>586.56666666666661</v>
      </c>
      <c r="H72" s="127">
        <v>611.56666666666661</v>
      </c>
      <c r="I72" s="127">
        <v>618.2833333333333</v>
      </c>
      <c r="J72" s="127">
        <v>624.06666666666661</v>
      </c>
      <c r="K72" s="126">
        <v>612.5</v>
      </c>
      <c r="L72" s="126">
        <v>600</v>
      </c>
      <c r="M72" s="126">
        <v>40.991520000000001</v>
      </c>
    </row>
    <row r="73" spans="1:13">
      <c r="A73" s="66">
        <v>64</v>
      </c>
      <c r="B73" s="126" t="s">
        <v>61</v>
      </c>
      <c r="C73" s="126">
        <v>72.900000000000006</v>
      </c>
      <c r="D73" s="127">
        <v>72.966666666666669</v>
      </c>
      <c r="E73" s="127">
        <v>72.183333333333337</v>
      </c>
      <c r="F73" s="127">
        <v>71.466666666666669</v>
      </c>
      <c r="G73" s="127">
        <v>70.683333333333337</v>
      </c>
      <c r="H73" s="127">
        <v>73.683333333333337</v>
      </c>
      <c r="I73" s="127">
        <v>74.466666666666669</v>
      </c>
      <c r="J73" s="127">
        <v>75.183333333333337</v>
      </c>
      <c r="K73" s="126">
        <v>73.75</v>
      </c>
      <c r="L73" s="126">
        <v>72.25</v>
      </c>
      <c r="M73" s="126">
        <v>17.741330000000001</v>
      </c>
    </row>
    <row r="74" spans="1:13">
      <c r="A74" s="66">
        <v>65</v>
      </c>
      <c r="B74" s="126" t="s">
        <v>62</v>
      </c>
      <c r="C74" s="126">
        <v>1054.45</v>
      </c>
      <c r="D74" s="127">
        <v>1047.9833333333333</v>
      </c>
      <c r="E74" s="127">
        <v>1035.9666666666667</v>
      </c>
      <c r="F74" s="127">
        <v>1017.4833333333333</v>
      </c>
      <c r="G74" s="127">
        <v>1005.4666666666667</v>
      </c>
      <c r="H74" s="127">
        <v>1066.4666666666667</v>
      </c>
      <c r="I74" s="127">
        <v>1078.4833333333336</v>
      </c>
      <c r="J74" s="127">
        <v>1096.9666666666667</v>
      </c>
      <c r="K74" s="126">
        <v>1060</v>
      </c>
      <c r="L74" s="126">
        <v>1029.5</v>
      </c>
      <c r="M74" s="126">
        <v>2.7360199999999999</v>
      </c>
    </row>
    <row r="75" spans="1:13">
      <c r="A75" s="66">
        <v>66</v>
      </c>
      <c r="B75" s="126" t="s">
        <v>1234</v>
      </c>
      <c r="C75" s="126">
        <v>849.55</v>
      </c>
      <c r="D75" s="127">
        <v>852.51666666666677</v>
      </c>
      <c r="E75" s="127">
        <v>839.03333333333353</v>
      </c>
      <c r="F75" s="127">
        <v>828.51666666666677</v>
      </c>
      <c r="G75" s="127">
        <v>815.03333333333353</v>
      </c>
      <c r="H75" s="127">
        <v>863.03333333333353</v>
      </c>
      <c r="I75" s="127">
        <v>876.51666666666688</v>
      </c>
      <c r="J75" s="127">
        <v>887.03333333333353</v>
      </c>
      <c r="K75" s="126">
        <v>866</v>
      </c>
      <c r="L75" s="126">
        <v>842</v>
      </c>
      <c r="M75" s="126">
        <v>0.14257</v>
      </c>
    </row>
    <row r="76" spans="1:13">
      <c r="A76" s="66">
        <v>67</v>
      </c>
      <c r="B76" s="126" t="s">
        <v>64</v>
      </c>
      <c r="C76" s="126">
        <v>1960.45</v>
      </c>
      <c r="D76" s="127">
        <v>1962.1166666666668</v>
      </c>
      <c r="E76" s="127">
        <v>1946.3333333333335</v>
      </c>
      <c r="F76" s="127">
        <v>1932.2166666666667</v>
      </c>
      <c r="G76" s="127">
        <v>1916.4333333333334</v>
      </c>
      <c r="H76" s="127">
        <v>1976.2333333333336</v>
      </c>
      <c r="I76" s="127">
        <v>1992.0166666666669</v>
      </c>
      <c r="J76" s="127">
        <v>2006.1333333333337</v>
      </c>
      <c r="K76" s="126">
        <v>1977.9</v>
      </c>
      <c r="L76" s="126">
        <v>1948</v>
      </c>
      <c r="M76" s="126">
        <v>4.1560499999999996</v>
      </c>
    </row>
    <row r="77" spans="1:13">
      <c r="A77" s="66">
        <v>68</v>
      </c>
      <c r="B77" s="126" t="s">
        <v>769</v>
      </c>
      <c r="C77" s="126">
        <v>317.95</v>
      </c>
      <c r="D77" s="127">
        <v>310.61666666666662</v>
      </c>
      <c r="E77" s="127">
        <v>302.33333333333326</v>
      </c>
      <c r="F77" s="127">
        <v>286.71666666666664</v>
      </c>
      <c r="G77" s="127">
        <v>278.43333333333328</v>
      </c>
      <c r="H77" s="127">
        <v>326.23333333333323</v>
      </c>
      <c r="I77" s="127">
        <v>334.51666666666665</v>
      </c>
      <c r="J77" s="127">
        <v>350.13333333333321</v>
      </c>
      <c r="K77" s="126">
        <v>318.89999999999998</v>
      </c>
      <c r="L77" s="126">
        <v>295</v>
      </c>
      <c r="M77" s="126">
        <v>23.289180000000002</v>
      </c>
    </row>
    <row r="78" spans="1:13">
      <c r="A78" s="66">
        <v>69</v>
      </c>
      <c r="B78" s="126" t="s">
        <v>65</v>
      </c>
      <c r="C78" s="126">
        <v>29949.25</v>
      </c>
      <c r="D78" s="127">
        <v>29740.433333333334</v>
      </c>
      <c r="E78" s="127">
        <v>29418.866666666669</v>
      </c>
      <c r="F78" s="127">
        <v>28888.483333333334</v>
      </c>
      <c r="G78" s="127">
        <v>28566.916666666668</v>
      </c>
      <c r="H78" s="127">
        <v>30270.816666666669</v>
      </c>
      <c r="I78" s="127">
        <v>30592.383333333335</v>
      </c>
      <c r="J78" s="127">
        <v>31122.76666666667</v>
      </c>
      <c r="K78" s="126">
        <v>30062</v>
      </c>
      <c r="L78" s="126">
        <v>29210.05</v>
      </c>
      <c r="M78" s="126">
        <v>0.22144</v>
      </c>
    </row>
    <row r="79" spans="1:13">
      <c r="A79" s="66">
        <v>70</v>
      </c>
      <c r="B79" s="126" t="s">
        <v>197</v>
      </c>
      <c r="C79" s="126">
        <v>1027.25</v>
      </c>
      <c r="D79" s="127">
        <v>1024.0666666666666</v>
      </c>
      <c r="E79" s="127">
        <v>1011.1833333333332</v>
      </c>
      <c r="F79" s="127">
        <v>995.11666666666656</v>
      </c>
      <c r="G79" s="127">
        <v>982.23333333333312</v>
      </c>
      <c r="H79" s="127">
        <v>1040.1333333333332</v>
      </c>
      <c r="I79" s="127">
        <v>1053.0166666666664</v>
      </c>
      <c r="J79" s="127">
        <v>1069.0833333333333</v>
      </c>
      <c r="K79" s="126">
        <v>1036.95</v>
      </c>
      <c r="L79" s="126">
        <v>1008</v>
      </c>
      <c r="M79" s="126">
        <v>3.9298299999999999</v>
      </c>
    </row>
    <row r="80" spans="1:13">
      <c r="A80" s="66">
        <v>71</v>
      </c>
      <c r="B80" s="126" t="s">
        <v>2229</v>
      </c>
      <c r="C80" s="126">
        <v>1199.7</v>
      </c>
      <c r="D80" s="127">
        <v>1209.0333333333335</v>
      </c>
      <c r="E80" s="127">
        <v>1179.366666666667</v>
      </c>
      <c r="F80" s="127">
        <v>1159.0333333333335</v>
      </c>
      <c r="G80" s="127">
        <v>1129.366666666667</v>
      </c>
      <c r="H80" s="127">
        <v>1229.366666666667</v>
      </c>
      <c r="I80" s="127">
        <v>1259.0333333333335</v>
      </c>
      <c r="J80" s="127">
        <v>1279.366666666667</v>
      </c>
      <c r="K80" s="126">
        <v>1238.7</v>
      </c>
      <c r="L80" s="126">
        <v>1188.7</v>
      </c>
      <c r="M80" s="126">
        <v>0.63153999999999999</v>
      </c>
    </row>
    <row r="81" spans="1:13">
      <c r="A81" s="66">
        <v>72</v>
      </c>
      <c r="B81" s="126" t="s">
        <v>66</v>
      </c>
      <c r="C81" s="126">
        <v>131.94999999999999</v>
      </c>
      <c r="D81" s="127">
        <v>131.36666666666665</v>
      </c>
      <c r="E81" s="127">
        <v>129.5333333333333</v>
      </c>
      <c r="F81" s="127">
        <v>127.11666666666665</v>
      </c>
      <c r="G81" s="127">
        <v>125.2833333333333</v>
      </c>
      <c r="H81" s="127">
        <v>133.7833333333333</v>
      </c>
      <c r="I81" s="127">
        <v>135.61666666666662</v>
      </c>
      <c r="J81" s="127">
        <v>138.0333333333333</v>
      </c>
      <c r="K81" s="126">
        <v>133.19999999999999</v>
      </c>
      <c r="L81" s="126">
        <v>128.94999999999999</v>
      </c>
      <c r="M81" s="126">
        <v>15.61994</v>
      </c>
    </row>
    <row r="82" spans="1:13">
      <c r="A82" s="66">
        <v>73</v>
      </c>
      <c r="B82" s="126" t="s">
        <v>67</v>
      </c>
      <c r="C82" s="126">
        <v>257.2</v>
      </c>
      <c r="D82" s="127">
        <v>255.9</v>
      </c>
      <c r="E82" s="127">
        <v>253.55</v>
      </c>
      <c r="F82" s="127">
        <v>249.9</v>
      </c>
      <c r="G82" s="127">
        <v>247.55</v>
      </c>
      <c r="H82" s="127">
        <v>259.55</v>
      </c>
      <c r="I82" s="127">
        <v>261.89999999999998</v>
      </c>
      <c r="J82" s="127">
        <v>265.55</v>
      </c>
      <c r="K82" s="126">
        <v>258.25</v>
      </c>
      <c r="L82" s="126">
        <v>252.25</v>
      </c>
      <c r="M82" s="126">
        <v>6.0963900000000004</v>
      </c>
    </row>
    <row r="83" spans="1:13">
      <c r="A83" s="66">
        <v>74</v>
      </c>
      <c r="B83" s="126" t="s">
        <v>68</v>
      </c>
      <c r="C83" s="126">
        <v>83.25</v>
      </c>
      <c r="D83" s="127">
        <v>82.833333333333329</v>
      </c>
      <c r="E83" s="127">
        <v>82.066666666666663</v>
      </c>
      <c r="F83" s="127">
        <v>80.88333333333334</v>
      </c>
      <c r="G83" s="127">
        <v>80.116666666666674</v>
      </c>
      <c r="H83" s="127">
        <v>84.016666666666652</v>
      </c>
      <c r="I83" s="127">
        <v>84.783333333333331</v>
      </c>
      <c r="J83" s="127">
        <v>85.96666666666664</v>
      </c>
      <c r="K83" s="126">
        <v>83.6</v>
      </c>
      <c r="L83" s="126">
        <v>81.650000000000006</v>
      </c>
      <c r="M83" s="126">
        <v>60.076700000000002</v>
      </c>
    </row>
    <row r="84" spans="1:13">
      <c r="A84" s="66">
        <v>75</v>
      </c>
      <c r="B84" s="126" t="s">
        <v>69</v>
      </c>
      <c r="C84" s="126">
        <v>332.95</v>
      </c>
      <c r="D84" s="127">
        <v>333.48333333333335</v>
      </c>
      <c r="E84" s="127">
        <v>329.4666666666667</v>
      </c>
      <c r="F84" s="127">
        <v>325.98333333333335</v>
      </c>
      <c r="G84" s="127">
        <v>321.9666666666667</v>
      </c>
      <c r="H84" s="127">
        <v>336.9666666666667</v>
      </c>
      <c r="I84" s="127">
        <v>340.98333333333335</v>
      </c>
      <c r="J84" s="127">
        <v>344.4666666666667</v>
      </c>
      <c r="K84" s="126">
        <v>337.5</v>
      </c>
      <c r="L84" s="126">
        <v>330</v>
      </c>
      <c r="M84" s="126">
        <v>23.45553</v>
      </c>
    </row>
    <row r="85" spans="1:13">
      <c r="A85" s="66">
        <v>76</v>
      </c>
      <c r="B85" s="126" t="s">
        <v>71</v>
      </c>
      <c r="C85" s="126">
        <v>16.25</v>
      </c>
      <c r="D85" s="127">
        <v>16.150000000000002</v>
      </c>
      <c r="E85" s="127">
        <v>15.800000000000004</v>
      </c>
      <c r="F85" s="127">
        <v>15.350000000000001</v>
      </c>
      <c r="G85" s="127">
        <v>15.000000000000004</v>
      </c>
      <c r="H85" s="127">
        <v>16.600000000000005</v>
      </c>
      <c r="I85" s="127">
        <v>16.950000000000006</v>
      </c>
      <c r="J85" s="127">
        <v>17.400000000000006</v>
      </c>
      <c r="K85" s="126">
        <v>16.5</v>
      </c>
      <c r="L85" s="126">
        <v>15.7</v>
      </c>
      <c r="M85" s="126">
        <v>282.52886999999998</v>
      </c>
    </row>
    <row r="86" spans="1:13">
      <c r="A86" s="66">
        <v>77</v>
      </c>
      <c r="B86" s="126" t="s">
        <v>182</v>
      </c>
      <c r="C86" s="126">
        <v>6482.15</v>
      </c>
      <c r="D86" s="127">
        <v>6495.8666666666659</v>
      </c>
      <c r="E86" s="127">
        <v>6402.2833333333319</v>
      </c>
      <c r="F86" s="127">
        <v>6322.4166666666661</v>
      </c>
      <c r="G86" s="127">
        <v>6228.8333333333321</v>
      </c>
      <c r="H86" s="127">
        <v>6575.7333333333318</v>
      </c>
      <c r="I86" s="127">
        <v>6669.3166666666657</v>
      </c>
      <c r="J86" s="127">
        <v>6749.1833333333316</v>
      </c>
      <c r="K86" s="126">
        <v>6589.45</v>
      </c>
      <c r="L86" s="126">
        <v>6416</v>
      </c>
      <c r="M86" s="126">
        <v>0.13400999999999999</v>
      </c>
    </row>
    <row r="87" spans="1:13">
      <c r="A87" s="66">
        <v>78</v>
      </c>
      <c r="B87" s="126" t="s">
        <v>884</v>
      </c>
      <c r="C87" s="126">
        <v>2560.6999999999998</v>
      </c>
      <c r="D87" s="127">
        <v>2548.5666666666666</v>
      </c>
      <c r="E87" s="127">
        <v>2522.1333333333332</v>
      </c>
      <c r="F87" s="127">
        <v>2483.5666666666666</v>
      </c>
      <c r="G87" s="127">
        <v>2457.1333333333332</v>
      </c>
      <c r="H87" s="127">
        <v>2587.1333333333332</v>
      </c>
      <c r="I87" s="127">
        <v>2613.5666666666666</v>
      </c>
      <c r="J87" s="127">
        <v>2652.1333333333332</v>
      </c>
      <c r="K87" s="126">
        <v>2575</v>
      </c>
      <c r="L87" s="126">
        <v>2510</v>
      </c>
      <c r="M87" s="126">
        <v>7.4709999999999999E-2</v>
      </c>
    </row>
    <row r="88" spans="1:13">
      <c r="A88" s="66">
        <v>79</v>
      </c>
      <c r="B88" s="126" t="s">
        <v>70</v>
      </c>
      <c r="C88" s="126">
        <v>537</v>
      </c>
      <c r="D88" s="127">
        <v>530.41666666666663</v>
      </c>
      <c r="E88" s="127">
        <v>520.83333333333326</v>
      </c>
      <c r="F88" s="127">
        <v>504.66666666666663</v>
      </c>
      <c r="G88" s="127">
        <v>495.08333333333326</v>
      </c>
      <c r="H88" s="127">
        <v>546.58333333333326</v>
      </c>
      <c r="I88" s="127">
        <v>556.16666666666652</v>
      </c>
      <c r="J88" s="127">
        <v>572.33333333333326</v>
      </c>
      <c r="K88" s="126">
        <v>540</v>
      </c>
      <c r="L88" s="126">
        <v>514.25</v>
      </c>
      <c r="M88" s="126">
        <v>15.867570000000001</v>
      </c>
    </row>
    <row r="89" spans="1:13">
      <c r="A89" s="66">
        <v>80</v>
      </c>
      <c r="B89" s="126" t="s">
        <v>349</v>
      </c>
      <c r="C89" s="126">
        <v>1145.8</v>
      </c>
      <c r="D89" s="127">
        <v>1145.45</v>
      </c>
      <c r="E89" s="127">
        <v>1133.7</v>
      </c>
      <c r="F89" s="127">
        <v>1121.5999999999999</v>
      </c>
      <c r="G89" s="127">
        <v>1109.8499999999999</v>
      </c>
      <c r="H89" s="127">
        <v>1157.5500000000002</v>
      </c>
      <c r="I89" s="127">
        <v>1169.3000000000002</v>
      </c>
      <c r="J89" s="127">
        <v>1181.4000000000003</v>
      </c>
      <c r="K89" s="126">
        <v>1157.2</v>
      </c>
      <c r="L89" s="126">
        <v>1133.3499999999999</v>
      </c>
      <c r="M89" s="126">
        <v>3.8605800000000001</v>
      </c>
    </row>
    <row r="90" spans="1:13">
      <c r="A90" s="66">
        <v>81</v>
      </c>
      <c r="B90" s="126" t="s">
        <v>72</v>
      </c>
      <c r="C90" s="126">
        <v>599.75</v>
      </c>
      <c r="D90" s="127">
        <v>601.69999999999993</v>
      </c>
      <c r="E90" s="127">
        <v>595.39999999999986</v>
      </c>
      <c r="F90" s="127">
        <v>591.04999999999995</v>
      </c>
      <c r="G90" s="127">
        <v>584.74999999999989</v>
      </c>
      <c r="H90" s="127">
        <v>606.04999999999984</v>
      </c>
      <c r="I90" s="127">
        <v>612.3499999999998</v>
      </c>
      <c r="J90" s="127">
        <v>616.69999999999982</v>
      </c>
      <c r="K90" s="126">
        <v>608</v>
      </c>
      <c r="L90" s="126">
        <v>597.35</v>
      </c>
      <c r="M90" s="126">
        <v>6.4983399999999998</v>
      </c>
    </row>
    <row r="91" spans="1:13">
      <c r="A91" s="66">
        <v>82</v>
      </c>
      <c r="B91" s="126" t="s">
        <v>921</v>
      </c>
      <c r="C91" s="126">
        <v>356.85</v>
      </c>
      <c r="D91" s="127">
        <v>349.7</v>
      </c>
      <c r="E91" s="127">
        <v>333.4</v>
      </c>
      <c r="F91" s="127">
        <v>309.95</v>
      </c>
      <c r="G91" s="127">
        <v>293.64999999999998</v>
      </c>
      <c r="H91" s="127">
        <v>373.15</v>
      </c>
      <c r="I91" s="127">
        <v>389.45000000000005</v>
      </c>
      <c r="J91" s="127">
        <v>412.9</v>
      </c>
      <c r="K91" s="126">
        <v>366</v>
      </c>
      <c r="L91" s="126">
        <v>326.25</v>
      </c>
      <c r="M91" s="126">
        <v>4.9029600000000002</v>
      </c>
    </row>
    <row r="92" spans="1:13">
      <c r="A92" s="66">
        <v>83</v>
      </c>
      <c r="B92" s="126" t="s">
        <v>318</v>
      </c>
      <c r="C92" s="126">
        <v>115.25</v>
      </c>
      <c r="D92" s="127">
        <v>113.91666666666667</v>
      </c>
      <c r="E92" s="127">
        <v>111.58333333333334</v>
      </c>
      <c r="F92" s="127">
        <v>107.91666666666667</v>
      </c>
      <c r="G92" s="127">
        <v>105.58333333333334</v>
      </c>
      <c r="H92" s="127">
        <v>117.58333333333334</v>
      </c>
      <c r="I92" s="127">
        <v>119.91666666666669</v>
      </c>
      <c r="J92" s="127">
        <v>123.58333333333334</v>
      </c>
      <c r="K92" s="126">
        <v>116.25</v>
      </c>
      <c r="L92" s="126">
        <v>110.25</v>
      </c>
      <c r="M92" s="126">
        <v>10.117990000000001</v>
      </c>
    </row>
    <row r="93" spans="1:13">
      <c r="A93" s="66">
        <v>84</v>
      </c>
      <c r="B93" s="126" t="s">
        <v>199</v>
      </c>
      <c r="C93" s="126">
        <v>180</v>
      </c>
      <c r="D93" s="127">
        <v>180.26666666666665</v>
      </c>
      <c r="E93" s="127">
        <v>177.43333333333331</v>
      </c>
      <c r="F93" s="127">
        <v>174.86666666666665</v>
      </c>
      <c r="G93" s="127">
        <v>172.0333333333333</v>
      </c>
      <c r="H93" s="127">
        <v>182.83333333333331</v>
      </c>
      <c r="I93" s="127">
        <v>185.66666666666669</v>
      </c>
      <c r="J93" s="127">
        <v>188.23333333333332</v>
      </c>
      <c r="K93" s="126">
        <v>183.1</v>
      </c>
      <c r="L93" s="126">
        <v>177.7</v>
      </c>
      <c r="M93" s="126">
        <v>3.1222500000000002</v>
      </c>
    </row>
    <row r="94" spans="1:13">
      <c r="A94" s="66">
        <v>85</v>
      </c>
      <c r="B94" s="126" t="s">
        <v>75</v>
      </c>
      <c r="C94" s="126">
        <v>908.95</v>
      </c>
      <c r="D94" s="127">
        <v>905.58333333333337</v>
      </c>
      <c r="E94" s="127">
        <v>893.36666666666679</v>
      </c>
      <c r="F94" s="127">
        <v>877.78333333333342</v>
      </c>
      <c r="G94" s="127">
        <v>865.56666666666683</v>
      </c>
      <c r="H94" s="127">
        <v>921.16666666666674</v>
      </c>
      <c r="I94" s="127">
        <v>933.38333333333321</v>
      </c>
      <c r="J94" s="127">
        <v>948.9666666666667</v>
      </c>
      <c r="K94" s="126">
        <v>917.8</v>
      </c>
      <c r="L94" s="126">
        <v>890</v>
      </c>
      <c r="M94" s="126">
        <v>11.688560000000001</v>
      </c>
    </row>
    <row r="95" spans="1:13">
      <c r="A95" s="66">
        <v>86</v>
      </c>
      <c r="B95" s="126" t="s">
        <v>77</v>
      </c>
      <c r="C95" s="126">
        <v>2057.35</v>
      </c>
      <c r="D95" s="127">
        <v>2055.7166666666667</v>
      </c>
      <c r="E95" s="127">
        <v>2046.6333333333332</v>
      </c>
      <c r="F95" s="127">
        <v>2035.9166666666665</v>
      </c>
      <c r="G95" s="127">
        <v>2026.833333333333</v>
      </c>
      <c r="H95" s="127">
        <v>2066.4333333333334</v>
      </c>
      <c r="I95" s="127">
        <v>2075.5166666666664</v>
      </c>
      <c r="J95" s="127">
        <v>2086.2333333333336</v>
      </c>
      <c r="K95" s="126">
        <v>2064.8000000000002</v>
      </c>
      <c r="L95" s="126">
        <v>2045</v>
      </c>
      <c r="M95" s="126">
        <v>24.454999999999998</v>
      </c>
    </row>
    <row r="96" spans="1:13">
      <c r="A96" s="66">
        <v>87</v>
      </c>
      <c r="B96" s="126" t="s">
        <v>74</v>
      </c>
      <c r="C96" s="126">
        <v>533.20000000000005</v>
      </c>
      <c r="D96" s="127">
        <v>530.0333333333333</v>
      </c>
      <c r="E96" s="127">
        <v>525.26666666666665</v>
      </c>
      <c r="F96" s="127">
        <v>517.33333333333337</v>
      </c>
      <c r="G96" s="127">
        <v>512.56666666666672</v>
      </c>
      <c r="H96" s="127">
        <v>537.96666666666658</v>
      </c>
      <c r="I96" s="127">
        <v>542.73333333333323</v>
      </c>
      <c r="J96" s="127">
        <v>550.66666666666652</v>
      </c>
      <c r="K96" s="126">
        <v>534.79999999999995</v>
      </c>
      <c r="L96" s="126">
        <v>522.1</v>
      </c>
      <c r="M96" s="126">
        <v>9.8143899999999995</v>
      </c>
    </row>
    <row r="97" spans="1:13">
      <c r="A97" s="66">
        <v>88</v>
      </c>
      <c r="B97" s="126" t="s">
        <v>79</v>
      </c>
      <c r="C97" s="126">
        <v>3635.2</v>
      </c>
      <c r="D97" s="127">
        <v>3624.4</v>
      </c>
      <c r="E97" s="127">
        <v>3608.8</v>
      </c>
      <c r="F97" s="127">
        <v>3582.4</v>
      </c>
      <c r="G97" s="127">
        <v>3566.8</v>
      </c>
      <c r="H97" s="127">
        <v>3650.8</v>
      </c>
      <c r="I97" s="127">
        <v>3666.3999999999996</v>
      </c>
      <c r="J97" s="127">
        <v>3692.8</v>
      </c>
      <c r="K97" s="126">
        <v>3640</v>
      </c>
      <c r="L97" s="126">
        <v>3598</v>
      </c>
      <c r="M97" s="126">
        <v>2.1156799999999998</v>
      </c>
    </row>
    <row r="98" spans="1:13">
      <c r="A98" s="66">
        <v>89</v>
      </c>
      <c r="B98" s="126" t="s">
        <v>80</v>
      </c>
      <c r="C98" s="126">
        <v>426.4</v>
      </c>
      <c r="D98" s="127">
        <v>418.59999999999997</v>
      </c>
      <c r="E98" s="127">
        <v>408.34999999999991</v>
      </c>
      <c r="F98" s="127">
        <v>390.29999999999995</v>
      </c>
      <c r="G98" s="127">
        <v>380.0499999999999</v>
      </c>
      <c r="H98" s="127">
        <v>436.64999999999992</v>
      </c>
      <c r="I98" s="127">
        <v>446.90000000000003</v>
      </c>
      <c r="J98" s="127">
        <v>464.94999999999993</v>
      </c>
      <c r="K98" s="126">
        <v>428.85</v>
      </c>
      <c r="L98" s="126">
        <v>400.55</v>
      </c>
      <c r="M98" s="126">
        <v>25.058900000000001</v>
      </c>
    </row>
    <row r="99" spans="1:13">
      <c r="A99" s="66">
        <v>90</v>
      </c>
      <c r="B99" s="126" t="s">
        <v>81</v>
      </c>
      <c r="C99" s="126">
        <v>248.1</v>
      </c>
      <c r="D99" s="127">
        <v>246.38333333333333</v>
      </c>
      <c r="E99" s="127">
        <v>243.21666666666664</v>
      </c>
      <c r="F99" s="127">
        <v>238.33333333333331</v>
      </c>
      <c r="G99" s="127">
        <v>235.16666666666663</v>
      </c>
      <c r="H99" s="127">
        <v>251.26666666666665</v>
      </c>
      <c r="I99" s="127">
        <v>254.43333333333334</v>
      </c>
      <c r="J99" s="127">
        <v>259.31666666666666</v>
      </c>
      <c r="K99" s="126">
        <v>249.55</v>
      </c>
      <c r="L99" s="126">
        <v>241.5</v>
      </c>
      <c r="M99" s="126">
        <v>64.559079999999994</v>
      </c>
    </row>
    <row r="100" spans="1:13">
      <c r="A100" s="66">
        <v>91</v>
      </c>
      <c r="B100" s="126" t="s">
        <v>82</v>
      </c>
      <c r="C100" s="126">
        <v>310.8</v>
      </c>
      <c r="D100" s="127">
        <v>312.2</v>
      </c>
      <c r="E100" s="127">
        <v>307.59999999999997</v>
      </c>
      <c r="F100" s="127">
        <v>304.39999999999998</v>
      </c>
      <c r="G100" s="127">
        <v>299.79999999999995</v>
      </c>
      <c r="H100" s="127">
        <v>315.39999999999998</v>
      </c>
      <c r="I100" s="127">
        <v>320</v>
      </c>
      <c r="J100" s="127">
        <v>323.2</v>
      </c>
      <c r="K100" s="126">
        <v>316.8</v>
      </c>
      <c r="L100" s="126">
        <v>309</v>
      </c>
      <c r="M100" s="126">
        <v>61.519269999999999</v>
      </c>
    </row>
    <row r="101" spans="1:13">
      <c r="A101" s="66">
        <v>92</v>
      </c>
      <c r="B101" s="126" t="s">
        <v>83</v>
      </c>
      <c r="C101" s="126">
        <v>1571.15</v>
      </c>
      <c r="D101" s="127">
        <v>1569.2</v>
      </c>
      <c r="E101" s="127">
        <v>1559.4</v>
      </c>
      <c r="F101" s="127">
        <v>1547.65</v>
      </c>
      <c r="G101" s="127">
        <v>1537.8500000000001</v>
      </c>
      <c r="H101" s="127">
        <v>1580.95</v>
      </c>
      <c r="I101" s="127">
        <v>1590.7499999999998</v>
      </c>
      <c r="J101" s="127">
        <v>1602.5</v>
      </c>
      <c r="K101" s="126">
        <v>1579</v>
      </c>
      <c r="L101" s="126">
        <v>1557.45</v>
      </c>
      <c r="M101" s="126">
        <v>10.85135</v>
      </c>
    </row>
    <row r="102" spans="1:13">
      <c r="A102" s="66">
        <v>93</v>
      </c>
      <c r="B102" s="126" t="s">
        <v>84</v>
      </c>
      <c r="C102" s="126">
        <v>297.45</v>
      </c>
      <c r="D102" s="127">
        <v>293.91666666666669</v>
      </c>
      <c r="E102" s="127">
        <v>288.53333333333336</v>
      </c>
      <c r="F102" s="127">
        <v>279.61666666666667</v>
      </c>
      <c r="G102" s="127">
        <v>274.23333333333335</v>
      </c>
      <c r="H102" s="127">
        <v>302.83333333333337</v>
      </c>
      <c r="I102" s="127">
        <v>308.2166666666667</v>
      </c>
      <c r="J102" s="127">
        <v>317.13333333333338</v>
      </c>
      <c r="K102" s="126">
        <v>299.3</v>
      </c>
      <c r="L102" s="126">
        <v>285</v>
      </c>
      <c r="M102" s="126">
        <v>29.820650000000001</v>
      </c>
    </row>
    <row r="103" spans="1:13">
      <c r="A103" s="66">
        <v>94</v>
      </c>
      <c r="B103" s="126" t="s">
        <v>2408</v>
      </c>
      <c r="C103" s="126">
        <v>56.3</v>
      </c>
      <c r="D103" s="127">
        <v>55.983333333333327</v>
      </c>
      <c r="E103" s="127">
        <v>55.216666666666654</v>
      </c>
      <c r="F103" s="127">
        <v>54.133333333333326</v>
      </c>
      <c r="G103" s="127">
        <v>53.366666666666653</v>
      </c>
      <c r="H103" s="127">
        <v>57.066666666666656</v>
      </c>
      <c r="I103" s="127">
        <v>57.833333333333321</v>
      </c>
      <c r="J103" s="127">
        <v>58.916666666666657</v>
      </c>
      <c r="K103" s="126">
        <v>56.75</v>
      </c>
      <c r="L103" s="126">
        <v>54.9</v>
      </c>
      <c r="M103" s="126">
        <v>9.0541599999999995</v>
      </c>
    </row>
    <row r="104" spans="1:13">
      <c r="A104" s="66">
        <v>95</v>
      </c>
      <c r="B104" s="126" t="s">
        <v>76</v>
      </c>
      <c r="C104" s="126">
        <v>1858.45</v>
      </c>
      <c r="D104" s="127">
        <v>1852.7</v>
      </c>
      <c r="E104" s="127">
        <v>1843.9</v>
      </c>
      <c r="F104" s="127">
        <v>1829.3500000000001</v>
      </c>
      <c r="G104" s="127">
        <v>1820.5500000000002</v>
      </c>
      <c r="H104" s="127">
        <v>1867.25</v>
      </c>
      <c r="I104" s="127">
        <v>1876.0499999999997</v>
      </c>
      <c r="J104" s="127">
        <v>1890.6</v>
      </c>
      <c r="K104" s="126">
        <v>1861.5</v>
      </c>
      <c r="L104" s="126">
        <v>1838.15</v>
      </c>
      <c r="M104" s="126">
        <v>12.228289999999999</v>
      </c>
    </row>
    <row r="105" spans="1:13">
      <c r="A105" s="66">
        <v>96</v>
      </c>
      <c r="B105" s="126" t="s">
        <v>99</v>
      </c>
      <c r="C105" s="126">
        <v>270.39999999999998</v>
      </c>
      <c r="D105" s="127">
        <v>269.7833333333333</v>
      </c>
      <c r="E105" s="127">
        <v>268.41666666666663</v>
      </c>
      <c r="F105" s="127">
        <v>266.43333333333334</v>
      </c>
      <c r="G105" s="127">
        <v>265.06666666666666</v>
      </c>
      <c r="H105" s="127">
        <v>271.76666666666659</v>
      </c>
      <c r="I105" s="127">
        <v>273.13333333333327</v>
      </c>
      <c r="J105" s="127">
        <v>275.11666666666656</v>
      </c>
      <c r="K105" s="126">
        <v>271.14999999999998</v>
      </c>
      <c r="L105" s="126">
        <v>267.8</v>
      </c>
      <c r="M105" s="126">
        <v>72.967969999999994</v>
      </c>
    </row>
    <row r="106" spans="1:13">
      <c r="A106" s="66">
        <v>97</v>
      </c>
      <c r="B106" s="126" t="s">
        <v>87</v>
      </c>
      <c r="C106" s="126">
        <v>283.89999999999998</v>
      </c>
      <c r="D106" s="127">
        <v>283.96666666666664</v>
      </c>
      <c r="E106" s="127">
        <v>281.0333333333333</v>
      </c>
      <c r="F106" s="127">
        <v>278.16666666666669</v>
      </c>
      <c r="G106" s="127">
        <v>275.23333333333335</v>
      </c>
      <c r="H106" s="127">
        <v>286.83333333333326</v>
      </c>
      <c r="I106" s="127">
        <v>289.76666666666654</v>
      </c>
      <c r="J106" s="127">
        <v>292.63333333333321</v>
      </c>
      <c r="K106" s="126">
        <v>286.89999999999998</v>
      </c>
      <c r="L106" s="126">
        <v>281.10000000000002</v>
      </c>
      <c r="M106" s="126">
        <v>168.73633000000001</v>
      </c>
    </row>
    <row r="107" spans="1:13">
      <c r="A107" s="66">
        <v>98</v>
      </c>
      <c r="B107" s="126" t="s">
        <v>2218</v>
      </c>
      <c r="C107" s="126">
        <v>406.25</v>
      </c>
      <c r="D107" s="127">
        <v>406.51666666666665</v>
      </c>
      <c r="E107" s="127">
        <v>402.18333333333328</v>
      </c>
      <c r="F107" s="127">
        <v>398.11666666666662</v>
      </c>
      <c r="G107" s="127">
        <v>393.78333333333325</v>
      </c>
      <c r="H107" s="127">
        <v>410.58333333333331</v>
      </c>
      <c r="I107" s="127">
        <v>414.91666666666669</v>
      </c>
      <c r="J107" s="127">
        <v>418.98333333333335</v>
      </c>
      <c r="K107" s="126">
        <v>410.85</v>
      </c>
      <c r="L107" s="126">
        <v>402.45</v>
      </c>
      <c r="M107" s="126">
        <v>5.87209</v>
      </c>
    </row>
    <row r="108" spans="1:13">
      <c r="A108" s="66">
        <v>99</v>
      </c>
      <c r="B108" s="126" t="s">
        <v>88</v>
      </c>
      <c r="C108" s="126">
        <v>57.3</v>
      </c>
      <c r="D108" s="127">
        <v>57.733333333333327</v>
      </c>
      <c r="E108" s="127">
        <v>56.566666666666656</v>
      </c>
      <c r="F108" s="127">
        <v>55.833333333333329</v>
      </c>
      <c r="G108" s="127">
        <v>54.666666666666657</v>
      </c>
      <c r="H108" s="127">
        <v>58.466666666666654</v>
      </c>
      <c r="I108" s="127">
        <v>59.633333333333326</v>
      </c>
      <c r="J108" s="127">
        <v>60.366666666666653</v>
      </c>
      <c r="K108" s="126">
        <v>58.9</v>
      </c>
      <c r="L108" s="126">
        <v>57</v>
      </c>
      <c r="M108" s="126">
        <v>143.00608</v>
      </c>
    </row>
    <row r="109" spans="1:13">
      <c r="A109" s="66">
        <v>100</v>
      </c>
      <c r="B109" s="126" t="s">
        <v>1023</v>
      </c>
      <c r="C109" s="126">
        <v>41</v>
      </c>
      <c r="D109" s="127">
        <v>40.5</v>
      </c>
      <c r="E109" s="127">
        <v>39.450000000000003</v>
      </c>
      <c r="F109" s="127">
        <v>37.900000000000006</v>
      </c>
      <c r="G109" s="127">
        <v>36.850000000000009</v>
      </c>
      <c r="H109" s="127">
        <v>42.05</v>
      </c>
      <c r="I109" s="127">
        <v>43.099999999999994</v>
      </c>
      <c r="J109" s="127">
        <v>44.649999999999991</v>
      </c>
      <c r="K109" s="126">
        <v>41.55</v>
      </c>
      <c r="L109" s="126">
        <v>38.950000000000003</v>
      </c>
      <c r="M109" s="126">
        <v>408.07173</v>
      </c>
    </row>
    <row r="110" spans="1:13">
      <c r="A110" s="66">
        <v>101</v>
      </c>
      <c r="B110" s="126" t="s">
        <v>90</v>
      </c>
      <c r="C110" s="126">
        <v>48.3</v>
      </c>
      <c r="D110" s="127">
        <v>47.933333333333337</v>
      </c>
      <c r="E110" s="127">
        <v>47.116666666666674</v>
      </c>
      <c r="F110" s="127">
        <v>45.933333333333337</v>
      </c>
      <c r="G110" s="127">
        <v>45.116666666666674</v>
      </c>
      <c r="H110" s="127">
        <v>49.116666666666674</v>
      </c>
      <c r="I110" s="127">
        <v>49.933333333333337</v>
      </c>
      <c r="J110" s="127">
        <v>51.116666666666674</v>
      </c>
      <c r="K110" s="126">
        <v>48.75</v>
      </c>
      <c r="L110" s="126">
        <v>46.75</v>
      </c>
      <c r="M110" s="126">
        <v>62.448430000000002</v>
      </c>
    </row>
    <row r="111" spans="1:13">
      <c r="A111" s="66">
        <v>102</v>
      </c>
      <c r="B111" s="126" t="s">
        <v>98</v>
      </c>
      <c r="C111" s="126">
        <v>235</v>
      </c>
      <c r="D111" s="127">
        <v>232.5</v>
      </c>
      <c r="E111" s="127">
        <v>228</v>
      </c>
      <c r="F111" s="127">
        <v>221</v>
      </c>
      <c r="G111" s="127">
        <v>216.5</v>
      </c>
      <c r="H111" s="127">
        <v>239.5</v>
      </c>
      <c r="I111" s="127">
        <v>244</v>
      </c>
      <c r="J111" s="127">
        <v>251</v>
      </c>
      <c r="K111" s="126">
        <v>237</v>
      </c>
      <c r="L111" s="126">
        <v>225.5</v>
      </c>
      <c r="M111" s="126">
        <v>12.808579999999999</v>
      </c>
    </row>
    <row r="112" spans="1:13">
      <c r="A112" s="66">
        <v>103</v>
      </c>
      <c r="B112" s="126" t="s">
        <v>89</v>
      </c>
      <c r="C112" s="126">
        <v>58.95</v>
      </c>
      <c r="D112" s="127">
        <v>57.916666666666664</v>
      </c>
      <c r="E112" s="127">
        <v>56.383333333333326</v>
      </c>
      <c r="F112" s="127">
        <v>53.816666666666663</v>
      </c>
      <c r="G112" s="127">
        <v>52.283333333333324</v>
      </c>
      <c r="H112" s="127">
        <v>60.483333333333327</v>
      </c>
      <c r="I112" s="127">
        <v>62.016666666666673</v>
      </c>
      <c r="J112" s="127">
        <v>64.583333333333329</v>
      </c>
      <c r="K112" s="126">
        <v>59.45</v>
      </c>
      <c r="L112" s="126">
        <v>55.35</v>
      </c>
      <c r="M112" s="126">
        <v>216.05255</v>
      </c>
    </row>
    <row r="113" spans="1:13">
      <c r="A113" s="66">
        <v>104</v>
      </c>
      <c r="B113" s="126" t="s">
        <v>86</v>
      </c>
      <c r="C113" s="126">
        <v>1180.0999999999999</v>
      </c>
      <c r="D113" s="127">
        <v>1174.7666666666667</v>
      </c>
      <c r="E113" s="127">
        <v>1155.5333333333333</v>
      </c>
      <c r="F113" s="127">
        <v>1130.9666666666667</v>
      </c>
      <c r="G113" s="127">
        <v>1111.7333333333333</v>
      </c>
      <c r="H113" s="127">
        <v>1199.3333333333333</v>
      </c>
      <c r="I113" s="127">
        <v>1218.5666666666664</v>
      </c>
      <c r="J113" s="127">
        <v>1243.1333333333332</v>
      </c>
      <c r="K113" s="126">
        <v>1194</v>
      </c>
      <c r="L113" s="126">
        <v>1150.2</v>
      </c>
      <c r="M113" s="126">
        <v>16.084440000000001</v>
      </c>
    </row>
    <row r="114" spans="1:13">
      <c r="A114" s="66">
        <v>105</v>
      </c>
      <c r="B114" s="126" t="s">
        <v>1040</v>
      </c>
      <c r="C114" s="126">
        <v>346.65</v>
      </c>
      <c r="D114" s="127">
        <v>340.7833333333333</v>
      </c>
      <c r="E114" s="127">
        <v>332.91666666666663</v>
      </c>
      <c r="F114" s="127">
        <v>319.18333333333334</v>
      </c>
      <c r="G114" s="127">
        <v>311.31666666666666</v>
      </c>
      <c r="H114" s="127">
        <v>354.51666666666659</v>
      </c>
      <c r="I114" s="127">
        <v>362.38333333333327</v>
      </c>
      <c r="J114" s="127">
        <v>376.11666666666656</v>
      </c>
      <c r="K114" s="126">
        <v>348.65</v>
      </c>
      <c r="L114" s="126">
        <v>327.05</v>
      </c>
      <c r="M114" s="126">
        <v>18.925080000000001</v>
      </c>
    </row>
    <row r="115" spans="1:13">
      <c r="A115" s="66">
        <v>106</v>
      </c>
      <c r="B115" s="126" t="s">
        <v>200</v>
      </c>
      <c r="C115" s="126">
        <v>134</v>
      </c>
      <c r="D115" s="127">
        <v>133.70000000000002</v>
      </c>
      <c r="E115" s="127">
        <v>131.85000000000002</v>
      </c>
      <c r="F115" s="127">
        <v>129.70000000000002</v>
      </c>
      <c r="G115" s="127">
        <v>127.85000000000002</v>
      </c>
      <c r="H115" s="127">
        <v>135.85000000000002</v>
      </c>
      <c r="I115" s="127">
        <v>137.69999999999999</v>
      </c>
      <c r="J115" s="127">
        <v>139.85000000000002</v>
      </c>
      <c r="K115" s="126">
        <v>135.55000000000001</v>
      </c>
      <c r="L115" s="126">
        <v>131.55000000000001</v>
      </c>
      <c r="M115" s="126">
        <v>16.34816</v>
      </c>
    </row>
    <row r="116" spans="1:13">
      <c r="A116" s="66">
        <v>107</v>
      </c>
      <c r="B116" s="126" t="s">
        <v>97</v>
      </c>
      <c r="C116" s="126">
        <v>174.9</v>
      </c>
      <c r="D116" s="127">
        <v>174.11666666666667</v>
      </c>
      <c r="E116" s="127">
        <v>172.83333333333334</v>
      </c>
      <c r="F116" s="127">
        <v>170.76666666666668</v>
      </c>
      <c r="G116" s="127">
        <v>169.48333333333335</v>
      </c>
      <c r="H116" s="127">
        <v>176.18333333333334</v>
      </c>
      <c r="I116" s="127">
        <v>177.46666666666664</v>
      </c>
      <c r="J116" s="127">
        <v>179.53333333333333</v>
      </c>
      <c r="K116" s="126">
        <v>175.4</v>
      </c>
      <c r="L116" s="126">
        <v>172.05</v>
      </c>
      <c r="M116" s="126">
        <v>36.55986</v>
      </c>
    </row>
    <row r="117" spans="1:13">
      <c r="A117" s="66">
        <v>108</v>
      </c>
      <c r="B117" s="126" t="s">
        <v>92</v>
      </c>
      <c r="C117" s="126">
        <v>262.89999999999998</v>
      </c>
      <c r="D117" s="127">
        <v>260.81666666666666</v>
      </c>
      <c r="E117" s="127">
        <v>258.08333333333331</v>
      </c>
      <c r="F117" s="127">
        <v>253.26666666666665</v>
      </c>
      <c r="G117" s="127">
        <v>250.5333333333333</v>
      </c>
      <c r="H117" s="127">
        <v>265.63333333333333</v>
      </c>
      <c r="I117" s="127">
        <v>268.36666666666667</v>
      </c>
      <c r="J117" s="127">
        <v>273.18333333333334</v>
      </c>
      <c r="K117" s="126">
        <v>263.55</v>
      </c>
      <c r="L117" s="126">
        <v>256</v>
      </c>
      <c r="M117" s="126">
        <v>20.44933</v>
      </c>
    </row>
    <row r="118" spans="1:13">
      <c r="A118" s="66">
        <v>109</v>
      </c>
      <c r="B118" s="126" t="s">
        <v>94</v>
      </c>
      <c r="C118" s="126">
        <v>1919.8</v>
      </c>
      <c r="D118" s="127">
        <v>1909.8833333333332</v>
      </c>
      <c r="E118" s="127">
        <v>1891.2666666666664</v>
      </c>
      <c r="F118" s="127">
        <v>1862.7333333333331</v>
      </c>
      <c r="G118" s="127">
        <v>1844.1166666666663</v>
      </c>
      <c r="H118" s="127">
        <v>1938.4166666666665</v>
      </c>
      <c r="I118" s="127">
        <v>1957.0333333333333</v>
      </c>
      <c r="J118" s="127">
        <v>1985.5666666666666</v>
      </c>
      <c r="K118" s="126">
        <v>1928.5</v>
      </c>
      <c r="L118" s="126">
        <v>1881.35</v>
      </c>
      <c r="M118" s="126">
        <v>5.0895299999999999</v>
      </c>
    </row>
    <row r="119" spans="1:13">
      <c r="A119" s="66">
        <v>110</v>
      </c>
      <c r="B119" s="126" t="s">
        <v>1420</v>
      </c>
      <c r="C119" s="126">
        <v>1211.55</v>
      </c>
      <c r="D119" s="127">
        <v>1205.5333333333335</v>
      </c>
      <c r="E119" s="127">
        <v>1186.0666666666671</v>
      </c>
      <c r="F119" s="127">
        <v>1160.5833333333335</v>
      </c>
      <c r="G119" s="127">
        <v>1141.116666666667</v>
      </c>
      <c r="H119" s="127">
        <v>1231.0166666666671</v>
      </c>
      <c r="I119" s="127">
        <v>1250.4833333333338</v>
      </c>
      <c r="J119" s="127">
        <v>1275.9666666666672</v>
      </c>
      <c r="K119" s="126">
        <v>1225</v>
      </c>
      <c r="L119" s="126">
        <v>1180.05</v>
      </c>
      <c r="M119" s="126">
        <v>0.31109999999999999</v>
      </c>
    </row>
    <row r="120" spans="1:13">
      <c r="A120" s="66">
        <v>111</v>
      </c>
      <c r="B120" s="126" t="s">
        <v>95</v>
      </c>
      <c r="C120" s="126">
        <v>1237.45</v>
      </c>
      <c r="D120" s="127">
        <v>1233.0166666666667</v>
      </c>
      <c r="E120" s="127">
        <v>1224.4833333333333</v>
      </c>
      <c r="F120" s="127">
        <v>1211.5166666666667</v>
      </c>
      <c r="G120" s="127">
        <v>1202.9833333333333</v>
      </c>
      <c r="H120" s="127">
        <v>1245.9833333333333</v>
      </c>
      <c r="I120" s="127">
        <v>1254.5166666666667</v>
      </c>
      <c r="J120" s="127">
        <v>1267.4833333333333</v>
      </c>
      <c r="K120" s="126">
        <v>1241.55</v>
      </c>
      <c r="L120" s="126">
        <v>1220.05</v>
      </c>
      <c r="M120" s="126">
        <v>20.190919999999998</v>
      </c>
    </row>
    <row r="121" spans="1:13">
      <c r="A121" s="66">
        <v>112</v>
      </c>
      <c r="B121" s="126" t="s">
        <v>1046</v>
      </c>
      <c r="C121" s="126">
        <v>1170.4000000000001</v>
      </c>
      <c r="D121" s="127">
        <v>1176.8166666666666</v>
      </c>
      <c r="E121" s="127">
        <v>1154.8333333333333</v>
      </c>
      <c r="F121" s="127">
        <v>1139.2666666666667</v>
      </c>
      <c r="G121" s="127">
        <v>1117.2833333333333</v>
      </c>
      <c r="H121" s="127">
        <v>1192.3833333333332</v>
      </c>
      <c r="I121" s="127">
        <v>1214.3666666666668</v>
      </c>
      <c r="J121" s="127">
        <v>1229.9333333333332</v>
      </c>
      <c r="K121" s="126">
        <v>1198.8</v>
      </c>
      <c r="L121" s="126">
        <v>1161.25</v>
      </c>
      <c r="M121" s="126">
        <v>6.1180599999999998</v>
      </c>
    </row>
    <row r="122" spans="1:13">
      <c r="A122" s="66">
        <v>113</v>
      </c>
      <c r="B122" s="126" t="s">
        <v>201</v>
      </c>
      <c r="C122" s="126">
        <v>639.29999999999995</v>
      </c>
      <c r="D122" s="127">
        <v>641.58333333333337</v>
      </c>
      <c r="E122" s="127">
        <v>628.7166666666667</v>
      </c>
      <c r="F122" s="127">
        <v>618.13333333333333</v>
      </c>
      <c r="G122" s="127">
        <v>605.26666666666665</v>
      </c>
      <c r="H122" s="127">
        <v>652.16666666666674</v>
      </c>
      <c r="I122" s="127">
        <v>665.0333333333333</v>
      </c>
      <c r="J122" s="127">
        <v>675.61666666666679</v>
      </c>
      <c r="K122" s="126">
        <v>654.45000000000005</v>
      </c>
      <c r="L122" s="126">
        <v>631</v>
      </c>
      <c r="M122" s="126">
        <v>0.92630999999999997</v>
      </c>
    </row>
    <row r="123" spans="1:13">
      <c r="A123" s="66">
        <v>114</v>
      </c>
      <c r="B123" s="126" t="s">
        <v>103</v>
      </c>
      <c r="C123" s="126">
        <v>73.8</v>
      </c>
      <c r="D123" s="127">
        <v>72.816666666666677</v>
      </c>
      <c r="E123" s="127">
        <v>71.633333333333354</v>
      </c>
      <c r="F123" s="127">
        <v>69.466666666666683</v>
      </c>
      <c r="G123" s="127">
        <v>68.28333333333336</v>
      </c>
      <c r="H123" s="127">
        <v>74.983333333333348</v>
      </c>
      <c r="I123" s="127">
        <v>76.166666666666657</v>
      </c>
      <c r="J123" s="127">
        <v>78.333333333333343</v>
      </c>
      <c r="K123" s="126">
        <v>74</v>
      </c>
      <c r="L123" s="126">
        <v>70.650000000000006</v>
      </c>
      <c r="M123" s="126">
        <v>7.3550300000000002</v>
      </c>
    </row>
    <row r="124" spans="1:13">
      <c r="A124" s="66">
        <v>115</v>
      </c>
      <c r="B124" s="126" t="s">
        <v>104</v>
      </c>
      <c r="C124" s="126">
        <v>338</v>
      </c>
      <c r="D124" s="127">
        <v>335.05</v>
      </c>
      <c r="E124" s="127">
        <v>331</v>
      </c>
      <c r="F124" s="127">
        <v>324</v>
      </c>
      <c r="G124" s="127">
        <v>319.95</v>
      </c>
      <c r="H124" s="127">
        <v>342.05</v>
      </c>
      <c r="I124" s="127">
        <v>346.10000000000008</v>
      </c>
      <c r="J124" s="127">
        <v>353.1</v>
      </c>
      <c r="K124" s="126">
        <v>339.1</v>
      </c>
      <c r="L124" s="126">
        <v>328.05</v>
      </c>
      <c r="M124" s="126">
        <v>31.48197</v>
      </c>
    </row>
    <row r="125" spans="1:13">
      <c r="A125" s="66">
        <v>116</v>
      </c>
      <c r="B125" s="126" t="s">
        <v>100</v>
      </c>
      <c r="C125" s="126">
        <v>234.9</v>
      </c>
      <c r="D125" s="127">
        <v>233.06666666666669</v>
      </c>
      <c r="E125" s="127">
        <v>228.73333333333338</v>
      </c>
      <c r="F125" s="127">
        <v>222.56666666666669</v>
      </c>
      <c r="G125" s="127">
        <v>218.23333333333338</v>
      </c>
      <c r="H125" s="127">
        <v>239.23333333333338</v>
      </c>
      <c r="I125" s="127">
        <v>243.56666666666669</v>
      </c>
      <c r="J125" s="127">
        <v>249.73333333333338</v>
      </c>
      <c r="K125" s="126">
        <v>237.4</v>
      </c>
      <c r="L125" s="126">
        <v>226.9</v>
      </c>
      <c r="M125" s="126">
        <v>67.086470000000006</v>
      </c>
    </row>
    <row r="126" spans="1:13">
      <c r="A126" s="66">
        <v>117</v>
      </c>
      <c r="B126" s="126" t="s">
        <v>105</v>
      </c>
      <c r="C126" s="126">
        <v>2631.55</v>
      </c>
      <c r="D126" s="127">
        <v>2610.0166666666669</v>
      </c>
      <c r="E126" s="127">
        <v>2581.5333333333338</v>
      </c>
      <c r="F126" s="127">
        <v>2531.5166666666669</v>
      </c>
      <c r="G126" s="127">
        <v>2503.0333333333338</v>
      </c>
      <c r="H126" s="127">
        <v>2660.0333333333338</v>
      </c>
      <c r="I126" s="127">
        <v>2688.5166666666664</v>
      </c>
      <c r="J126" s="127">
        <v>2738.5333333333338</v>
      </c>
      <c r="K126" s="126">
        <v>2638.5</v>
      </c>
      <c r="L126" s="126">
        <v>2560</v>
      </c>
      <c r="M126" s="126">
        <v>8.9231599999999993</v>
      </c>
    </row>
    <row r="127" spans="1:13">
      <c r="A127" s="66">
        <v>118</v>
      </c>
      <c r="B127" s="126" t="s">
        <v>1145</v>
      </c>
      <c r="C127" s="126">
        <v>732.25</v>
      </c>
      <c r="D127" s="127">
        <v>723.98333333333323</v>
      </c>
      <c r="E127" s="127">
        <v>698.26666666666642</v>
      </c>
      <c r="F127" s="127">
        <v>664.28333333333319</v>
      </c>
      <c r="G127" s="127">
        <v>638.56666666666638</v>
      </c>
      <c r="H127" s="127">
        <v>757.96666666666647</v>
      </c>
      <c r="I127" s="127">
        <v>783.68333333333339</v>
      </c>
      <c r="J127" s="127">
        <v>817.66666666666652</v>
      </c>
      <c r="K127" s="126">
        <v>749.7</v>
      </c>
      <c r="L127" s="126">
        <v>690</v>
      </c>
      <c r="M127" s="126">
        <v>2.9495300000000002</v>
      </c>
    </row>
    <row r="128" spans="1:13">
      <c r="A128" s="66">
        <v>119</v>
      </c>
      <c r="B128" s="126" t="s">
        <v>205</v>
      </c>
      <c r="C128" s="126">
        <v>103.5</v>
      </c>
      <c r="D128" s="127">
        <v>103.03333333333335</v>
      </c>
      <c r="E128" s="127">
        <v>102.16666666666669</v>
      </c>
      <c r="F128" s="127">
        <v>100.83333333333334</v>
      </c>
      <c r="G128" s="127">
        <v>99.966666666666683</v>
      </c>
      <c r="H128" s="127">
        <v>104.36666666666669</v>
      </c>
      <c r="I128" s="127">
        <v>105.23333333333333</v>
      </c>
      <c r="J128" s="127">
        <v>106.56666666666669</v>
      </c>
      <c r="K128" s="126">
        <v>103.9</v>
      </c>
      <c r="L128" s="126">
        <v>101.7</v>
      </c>
      <c r="M128" s="126">
        <v>11.11056</v>
      </c>
    </row>
    <row r="129" spans="1:13">
      <c r="A129" s="66">
        <v>120</v>
      </c>
      <c r="B129" s="126" t="s">
        <v>107</v>
      </c>
      <c r="C129" s="126">
        <v>1315.7</v>
      </c>
      <c r="D129" s="127">
        <v>1312.2166666666667</v>
      </c>
      <c r="E129" s="127">
        <v>1303.4833333333333</v>
      </c>
      <c r="F129" s="127">
        <v>1291.2666666666667</v>
      </c>
      <c r="G129" s="127">
        <v>1282.5333333333333</v>
      </c>
      <c r="H129" s="127">
        <v>1324.4333333333334</v>
      </c>
      <c r="I129" s="127">
        <v>1333.166666666667</v>
      </c>
      <c r="J129" s="127">
        <v>1345.3833333333334</v>
      </c>
      <c r="K129" s="126">
        <v>1320.95</v>
      </c>
      <c r="L129" s="126">
        <v>1300</v>
      </c>
      <c r="M129" s="126">
        <v>10.30269</v>
      </c>
    </row>
    <row r="130" spans="1:13">
      <c r="A130" s="66">
        <v>121</v>
      </c>
      <c r="B130" s="126" t="s">
        <v>109</v>
      </c>
      <c r="C130" s="126">
        <v>166.9</v>
      </c>
      <c r="D130" s="127">
        <v>166.05</v>
      </c>
      <c r="E130" s="127">
        <v>164.55</v>
      </c>
      <c r="F130" s="127">
        <v>162.19999999999999</v>
      </c>
      <c r="G130" s="127">
        <v>160.69999999999999</v>
      </c>
      <c r="H130" s="127">
        <v>168.40000000000003</v>
      </c>
      <c r="I130" s="127">
        <v>169.90000000000003</v>
      </c>
      <c r="J130" s="127">
        <v>172.25000000000006</v>
      </c>
      <c r="K130" s="126">
        <v>167.55</v>
      </c>
      <c r="L130" s="126">
        <v>163.69999999999999</v>
      </c>
      <c r="M130" s="126">
        <v>26.161439999999999</v>
      </c>
    </row>
    <row r="131" spans="1:13">
      <c r="A131" s="66">
        <v>122</v>
      </c>
      <c r="B131" s="126" t="s">
        <v>110</v>
      </c>
      <c r="C131" s="126">
        <v>486.3</v>
      </c>
      <c r="D131" s="127">
        <v>485.2</v>
      </c>
      <c r="E131" s="127">
        <v>479.09999999999997</v>
      </c>
      <c r="F131" s="127">
        <v>471.9</v>
      </c>
      <c r="G131" s="127">
        <v>465.79999999999995</v>
      </c>
      <c r="H131" s="127">
        <v>492.4</v>
      </c>
      <c r="I131" s="127">
        <v>498.5</v>
      </c>
      <c r="J131" s="127">
        <v>505.7</v>
      </c>
      <c r="K131" s="126">
        <v>491.3</v>
      </c>
      <c r="L131" s="126">
        <v>478</v>
      </c>
      <c r="M131" s="126">
        <v>19.923310000000001</v>
      </c>
    </row>
    <row r="132" spans="1:13">
      <c r="A132" s="66">
        <v>123</v>
      </c>
      <c r="B132" s="126" t="s">
        <v>111</v>
      </c>
      <c r="C132" s="126">
        <v>1350.55</v>
      </c>
      <c r="D132" s="127">
        <v>1345.5166666666667</v>
      </c>
      <c r="E132" s="127">
        <v>1336.0333333333333</v>
      </c>
      <c r="F132" s="127">
        <v>1321.5166666666667</v>
      </c>
      <c r="G132" s="127">
        <v>1312.0333333333333</v>
      </c>
      <c r="H132" s="127">
        <v>1360.0333333333333</v>
      </c>
      <c r="I132" s="127">
        <v>1369.5166666666664</v>
      </c>
      <c r="J132" s="127">
        <v>1384.0333333333333</v>
      </c>
      <c r="K132" s="126">
        <v>1355</v>
      </c>
      <c r="L132" s="126">
        <v>1331</v>
      </c>
      <c r="M132" s="126">
        <v>15.819050000000001</v>
      </c>
    </row>
    <row r="133" spans="1:13">
      <c r="A133" s="66">
        <v>124</v>
      </c>
      <c r="B133" s="126" t="s">
        <v>112</v>
      </c>
      <c r="C133" s="126">
        <v>770.05</v>
      </c>
      <c r="D133" s="127">
        <v>767.7166666666667</v>
      </c>
      <c r="E133" s="127">
        <v>758.58333333333337</v>
      </c>
      <c r="F133" s="127">
        <v>747.11666666666667</v>
      </c>
      <c r="G133" s="127">
        <v>737.98333333333335</v>
      </c>
      <c r="H133" s="127">
        <v>779.18333333333339</v>
      </c>
      <c r="I133" s="127">
        <v>788.31666666666661</v>
      </c>
      <c r="J133" s="127">
        <v>799.78333333333342</v>
      </c>
      <c r="K133" s="126">
        <v>776.85</v>
      </c>
      <c r="L133" s="126">
        <v>756.25</v>
      </c>
      <c r="M133" s="126">
        <v>11.317920000000001</v>
      </c>
    </row>
    <row r="134" spans="1:13">
      <c r="A134" s="66">
        <v>125</v>
      </c>
      <c r="B134" s="126" t="s">
        <v>119</v>
      </c>
      <c r="C134" s="126">
        <v>74282.5</v>
      </c>
      <c r="D134" s="127">
        <v>74127.900000000009</v>
      </c>
      <c r="E134" s="127">
        <v>73564.800000000017</v>
      </c>
      <c r="F134" s="127">
        <v>72847.100000000006</v>
      </c>
      <c r="G134" s="127">
        <v>72284.000000000015</v>
      </c>
      <c r="H134" s="127">
        <v>74845.60000000002</v>
      </c>
      <c r="I134" s="127">
        <v>75408.700000000026</v>
      </c>
      <c r="J134" s="127">
        <v>76126.400000000023</v>
      </c>
      <c r="K134" s="126">
        <v>74691</v>
      </c>
      <c r="L134" s="126">
        <v>73410.2</v>
      </c>
      <c r="M134" s="126">
        <v>4.0039999999999999E-2</v>
      </c>
    </row>
    <row r="135" spans="1:13">
      <c r="A135" s="66">
        <v>126</v>
      </c>
      <c r="B135" s="126" t="s">
        <v>2141</v>
      </c>
      <c r="C135" s="126">
        <v>810.25</v>
      </c>
      <c r="D135" s="127">
        <v>808.33333333333337</v>
      </c>
      <c r="E135" s="127">
        <v>802.66666666666674</v>
      </c>
      <c r="F135" s="127">
        <v>795.08333333333337</v>
      </c>
      <c r="G135" s="127">
        <v>789.41666666666674</v>
      </c>
      <c r="H135" s="127">
        <v>815.91666666666674</v>
      </c>
      <c r="I135" s="127">
        <v>821.58333333333348</v>
      </c>
      <c r="J135" s="127">
        <v>829.16666666666674</v>
      </c>
      <c r="K135" s="126">
        <v>814</v>
      </c>
      <c r="L135" s="126">
        <v>800.75</v>
      </c>
      <c r="M135" s="126">
        <v>1.12246</v>
      </c>
    </row>
    <row r="136" spans="1:13">
      <c r="A136" s="66">
        <v>127</v>
      </c>
      <c r="B136" s="126" t="s">
        <v>114</v>
      </c>
      <c r="C136" s="126">
        <v>476.9</v>
      </c>
      <c r="D136" s="127">
        <v>474.54999999999995</v>
      </c>
      <c r="E136" s="127">
        <v>468.39999999999992</v>
      </c>
      <c r="F136" s="127">
        <v>459.9</v>
      </c>
      <c r="G136" s="127">
        <v>453.74999999999994</v>
      </c>
      <c r="H136" s="127">
        <v>483.0499999999999</v>
      </c>
      <c r="I136" s="127">
        <v>489.2</v>
      </c>
      <c r="J136" s="127">
        <v>497.69999999999987</v>
      </c>
      <c r="K136" s="126">
        <v>480.7</v>
      </c>
      <c r="L136" s="126">
        <v>466.05</v>
      </c>
      <c r="M136" s="126">
        <v>11.940759999999999</v>
      </c>
    </row>
    <row r="137" spans="1:13">
      <c r="A137" s="66">
        <v>128</v>
      </c>
      <c r="B137" s="126" t="s">
        <v>113</v>
      </c>
      <c r="C137" s="126">
        <v>914.3</v>
      </c>
      <c r="D137" s="127">
        <v>909.41666666666663</v>
      </c>
      <c r="E137" s="127">
        <v>901.73333333333323</v>
      </c>
      <c r="F137" s="127">
        <v>889.16666666666663</v>
      </c>
      <c r="G137" s="127">
        <v>881.48333333333323</v>
      </c>
      <c r="H137" s="127">
        <v>921.98333333333323</v>
      </c>
      <c r="I137" s="127">
        <v>929.66666666666663</v>
      </c>
      <c r="J137" s="127">
        <v>942.23333333333323</v>
      </c>
      <c r="K137" s="126">
        <v>917.1</v>
      </c>
      <c r="L137" s="126">
        <v>896.85</v>
      </c>
      <c r="M137" s="126">
        <v>21.024930000000001</v>
      </c>
    </row>
    <row r="138" spans="1:13">
      <c r="A138" s="66">
        <v>129</v>
      </c>
      <c r="B138" s="126" t="s">
        <v>1302</v>
      </c>
      <c r="C138" s="126">
        <v>104.9</v>
      </c>
      <c r="D138" s="127">
        <v>104.33333333333333</v>
      </c>
      <c r="E138" s="127">
        <v>102.96666666666665</v>
      </c>
      <c r="F138" s="127">
        <v>101.03333333333333</v>
      </c>
      <c r="G138" s="127">
        <v>99.666666666666657</v>
      </c>
      <c r="H138" s="127">
        <v>106.26666666666665</v>
      </c>
      <c r="I138" s="127">
        <v>107.63333333333333</v>
      </c>
      <c r="J138" s="127">
        <v>109.56666666666665</v>
      </c>
      <c r="K138" s="126">
        <v>105.7</v>
      </c>
      <c r="L138" s="126">
        <v>102.4</v>
      </c>
      <c r="M138" s="126">
        <v>22.68759</v>
      </c>
    </row>
    <row r="139" spans="1:13">
      <c r="A139" s="66">
        <v>130</v>
      </c>
      <c r="B139" s="126" t="s">
        <v>1385</v>
      </c>
      <c r="C139" s="126">
        <v>91.3</v>
      </c>
      <c r="D139" s="127">
        <v>91.733333333333334</v>
      </c>
      <c r="E139" s="127">
        <v>89.666666666666671</v>
      </c>
      <c r="F139" s="127">
        <v>88.033333333333331</v>
      </c>
      <c r="G139" s="127">
        <v>85.966666666666669</v>
      </c>
      <c r="H139" s="127">
        <v>93.366666666666674</v>
      </c>
      <c r="I139" s="127">
        <v>95.433333333333337</v>
      </c>
      <c r="J139" s="127">
        <v>97.066666666666677</v>
      </c>
      <c r="K139" s="126">
        <v>93.8</v>
      </c>
      <c r="L139" s="126">
        <v>90.1</v>
      </c>
      <c r="M139" s="126">
        <v>13.58562</v>
      </c>
    </row>
    <row r="140" spans="1:13">
      <c r="A140" s="66">
        <v>131</v>
      </c>
      <c r="B140" s="126" t="s">
        <v>242</v>
      </c>
      <c r="C140" s="126">
        <v>335.4</v>
      </c>
      <c r="D140" s="127">
        <v>332.45</v>
      </c>
      <c r="E140" s="127">
        <v>327.9</v>
      </c>
      <c r="F140" s="127">
        <v>320.39999999999998</v>
      </c>
      <c r="G140" s="127">
        <v>315.84999999999997</v>
      </c>
      <c r="H140" s="127">
        <v>339.95</v>
      </c>
      <c r="I140" s="127">
        <v>344.50000000000006</v>
      </c>
      <c r="J140" s="127">
        <v>352</v>
      </c>
      <c r="K140" s="126">
        <v>337</v>
      </c>
      <c r="L140" s="126">
        <v>324.95</v>
      </c>
      <c r="M140" s="126">
        <v>20.864090000000001</v>
      </c>
    </row>
    <row r="141" spans="1:13">
      <c r="A141" s="66">
        <v>132</v>
      </c>
      <c r="B141" s="126" t="s">
        <v>115</v>
      </c>
      <c r="C141" s="126">
        <v>8842.35</v>
      </c>
      <c r="D141" s="127">
        <v>8840.7833333333328</v>
      </c>
      <c r="E141" s="127">
        <v>8811.5666666666657</v>
      </c>
      <c r="F141" s="127">
        <v>8780.7833333333328</v>
      </c>
      <c r="G141" s="127">
        <v>8751.5666666666657</v>
      </c>
      <c r="H141" s="127">
        <v>8871.5666666666657</v>
      </c>
      <c r="I141" s="127">
        <v>8900.7833333333328</v>
      </c>
      <c r="J141" s="127">
        <v>8931.5666666666657</v>
      </c>
      <c r="K141" s="126">
        <v>8870</v>
      </c>
      <c r="L141" s="126">
        <v>8810</v>
      </c>
      <c r="M141" s="126">
        <v>3.2878400000000001</v>
      </c>
    </row>
    <row r="142" spans="1:13">
      <c r="A142" s="66">
        <v>133</v>
      </c>
      <c r="B142" s="126" t="s">
        <v>360</v>
      </c>
      <c r="C142" s="126">
        <v>463.2</v>
      </c>
      <c r="D142" s="127">
        <v>461.01666666666665</v>
      </c>
      <c r="E142" s="127">
        <v>453.68333333333328</v>
      </c>
      <c r="F142" s="127">
        <v>444.16666666666663</v>
      </c>
      <c r="G142" s="127">
        <v>436.83333333333326</v>
      </c>
      <c r="H142" s="127">
        <v>470.5333333333333</v>
      </c>
      <c r="I142" s="127">
        <v>477.86666666666667</v>
      </c>
      <c r="J142" s="127">
        <v>487.38333333333333</v>
      </c>
      <c r="K142" s="126">
        <v>468.35</v>
      </c>
      <c r="L142" s="126">
        <v>451.5</v>
      </c>
      <c r="M142" s="126">
        <v>2.8237100000000002</v>
      </c>
    </row>
    <row r="143" spans="1:13">
      <c r="A143" s="66">
        <v>134</v>
      </c>
      <c r="B143" s="126" t="s">
        <v>117</v>
      </c>
      <c r="C143" s="126">
        <v>1013.8</v>
      </c>
      <c r="D143" s="127">
        <v>1001.3833333333333</v>
      </c>
      <c r="E143" s="127">
        <v>982.56666666666661</v>
      </c>
      <c r="F143" s="127">
        <v>951.33333333333326</v>
      </c>
      <c r="G143" s="127">
        <v>932.51666666666654</v>
      </c>
      <c r="H143" s="127">
        <v>1032.6166666666668</v>
      </c>
      <c r="I143" s="127">
        <v>1051.4333333333334</v>
      </c>
      <c r="J143" s="127">
        <v>1082.6666666666667</v>
      </c>
      <c r="K143" s="126">
        <v>1020.2</v>
      </c>
      <c r="L143" s="126">
        <v>970.15</v>
      </c>
      <c r="M143" s="126">
        <v>10.96128</v>
      </c>
    </row>
    <row r="144" spans="1:13">
      <c r="A144" s="66">
        <v>135</v>
      </c>
      <c r="B144" s="126" t="s">
        <v>118</v>
      </c>
      <c r="C144" s="126">
        <v>311.10000000000002</v>
      </c>
      <c r="D144" s="127">
        <v>310.75</v>
      </c>
      <c r="E144" s="127">
        <v>308</v>
      </c>
      <c r="F144" s="127">
        <v>304.89999999999998</v>
      </c>
      <c r="G144" s="127">
        <v>302.14999999999998</v>
      </c>
      <c r="H144" s="127">
        <v>313.85000000000002</v>
      </c>
      <c r="I144" s="127">
        <v>316.60000000000002</v>
      </c>
      <c r="J144" s="127">
        <v>319.70000000000005</v>
      </c>
      <c r="K144" s="126">
        <v>313.5</v>
      </c>
      <c r="L144" s="126">
        <v>307.64999999999998</v>
      </c>
      <c r="M144" s="126">
        <v>22.219830000000002</v>
      </c>
    </row>
    <row r="145" spans="1:13">
      <c r="A145" s="66">
        <v>136</v>
      </c>
      <c r="B145" s="126" t="s">
        <v>206</v>
      </c>
      <c r="C145" s="126">
        <v>1058.6500000000001</v>
      </c>
      <c r="D145" s="127">
        <v>1053.7333333333333</v>
      </c>
      <c r="E145" s="127">
        <v>1034.4666666666667</v>
      </c>
      <c r="F145" s="127">
        <v>1010.2833333333333</v>
      </c>
      <c r="G145" s="127">
        <v>991.01666666666665</v>
      </c>
      <c r="H145" s="127">
        <v>1077.9166666666667</v>
      </c>
      <c r="I145" s="127">
        <v>1097.1833333333336</v>
      </c>
      <c r="J145" s="127">
        <v>1121.3666666666668</v>
      </c>
      <c r="K145" s="126">
        <v>1073</v>
      </c>
      <c r="L145" s="126">
        <v>1029.55</v>
      </c>
      <c r="M145" s="126">
        <v>3.4390499999999999</v>
      </c>
    </row>
    <row r="146" spans="1:13">
      <c r="A146" s="66">
        <v>137</v>
      </c>
      <c r="B146" s="126" t="s">
        <v>1401</v>
      </c>
      <c r="C146" s="126">
        <v>380.15</v>
      </c>
      <c r="D146" s="127">
        <v>381.01666666666665</v>
      </c>
      <c r="E146" s="127">
        <v>377.63333333333333</v>
      </c>
      <c r="F146" s="127">
        <v>375.11666666666667</v>
      </c>
      <c r="G146" s="127">
        <v>371.73333333333335</v>
      </c>
      <c r="H146" s="127">
        <v>383.5333333333333</v>
      </c>
      <c r="I146" s="127">
        <v>386.91666666666663</v>
      </c>
      <c r="J146" s="127">
        <v>389.43333333333328</v>
      </c>
      <c r="K146" s="126">
        <v>384.4</v>
      </c>
      <c r="L146" s="126">
        <v>378.5</v>
      </c>
      <c r="M146" s="126">
        <v>5.8847500000000004</v>
      </c>
    </row>
    <row r="147" spans="1:13">
      <c r="A147" s="66">
        <v>138</v>
      </c>
      <c r="B147" s="126" t="s">
        <v>383</v>
      </c>
      <c r="C147" s="126">
        <v>741.45</v>
      </c>
      <c r="D147" s="127">
        <v>745.15</v>
      </c>
      <c r="E147" s="127">
        <v>734.34999999999991</v>
      </c>
      <c r="F147" s="127">
        <v>727.24999999999989</v>
      </c>
      <c r="G147" s="127">
        <v>716.44999999999982</v>
      </c>
      <c r="H147" s="127">
        <v>752.25</v>
      </c>
      <c r="I147" s="127">
        <v>763.05</v>
      </c>
      <c r="J147" s="127">
        <v>770.15000000000009</v>
      </c>
      <c r="K147" s="126">
        <v>755.95</v>
      </c>
      <c r="L147" s="126">
        <v>738.05</v>
      </c>
      <c r="M147" s="126">
        <v>1.12991</v>
      </c>
    </row>
    <row r="148" spans="1:13">
      <c r="A148" s="66">
        <v>139</v>
      </c>
      <c r="B148" s="126" t="s">
        <v>376</v>
      </c>
      <c r="C148" s="126">
        <v>86.75</v>
      </c>
      <c r="D148" s="127">
        <v>86.2</v>
      </c>
      <c r="E148" s="127">
        <v>85.050000000000011</v>
      </c>
      <c r="F148" s="127">
        <v>83.350000000000009</v>
      </c>
      <c r="G148" s="127">
        <v>82.200000000000017</v>
      </c>
      <c r="H148" s="127">
        <v>87.9</v>
      </c>
      <c r="I148" s="127">
        <v>89.050000000000011</v>
      </c>
      <c r="J148" s="127">
        <v>90.75</v>
      </c>
      <c r="K148" s="126">
        <v>87.35</v>
      </c>
      <c r="L148" s="126">
        <v>84.5</v>
      </c>
      <c r="M148" s="126">
        <v>23.897929999999999</v>
      </c>
    </row>
    <row r="149" spans="1:13">
      <c r="A149" s="66">
        <v>140</v>
      </c>
      <c r="B149" s="126" t="s">
        <v>120</v>
      </c>
      <c r="C149" s="126">
        <v>26.55</v>
      </c>
      <c r="D149" s="127">
        <v>26.416666666666668</v>
      </c>
      <c r="E149" s="127">
        <v>26.183333333333337</v>
      </c>
      <c r="F149" s="127">
        <v>25.81666666666667</v>
      </c>
      <c r="G149" s="127">
        <v>25.583333333333339</v>
      </c>
      <c r="H149" s="127">
        <v>26.783333333333335</v>
      </c>
      <c r="I149" s="127">
        <v>27.016666666666662</v>
      </c>
      <c r="J149" s="127">
        <v>27.383333333333333</v>
      </c>
      <c r="K149" s="126">
        <v>26.65</v>
      </c>
      <c r="L149" s="126">
        <v>26.05</v>
      </c>
      <c r="M149" s="126">
        <v>27.55001</v>
      </c>
    </row>
    <row r="150" spans="1:13">
      <c r="A150" s="66">
        <v>141</v>
      </c>
      <c r="B150" s="126" t="s">
        <v>121</v>
      </c>
      <c r="C150" s="126">
        <v>114.55</v>
      </c>
      <c r="D150" s="127">
        <v>113.5</v>
      </c>
      <c r="E150" s="127">
        <v>112.05</v>
      </c>
      <c r="F150" s="127">
        <v>109.55</v>
      </c>
      <c r="G150" s="127">
        <v>108.1</v>
      </c>
      <c r="H150" s="127">
        <v>116</v>
      </c>
      <c r="I150" s="127">
        <v>117.44999999999999</v>
      </c>
      <c r="J150" s="127">
        <v>119.95</v>
      </c>
      <c r="K150" s="126">
        <v>114.95</v>
      </c>
      <c r="L150" s="126">
        <v>111</v>
      </c>
      <c r="M150" s="126">
        <v>15.720829999999999</v>
      </c>
    </row>
    <row r="151" spans="1:13">
      <c r="A151" s="66">
        <v>142</v>
      </c>
      <c r="B151" s="126" t="s">
        <v>122</v>
      </c>
      <c r="C151" s="126">
        <v>162.5</v>
      </c>
      <c r="D151" s="127">
        <v>161.93333333333334</v>
      </c>
      <c r="E151" s="127">
        <v>160.81666666666666</v>
      </c>
      <c r="F151" s="127">
        <v>159.13333333333333</v>
      </c>
      <c r="G151" s="127">
        <v>158.01666666666665</v>
      </c>
      <c r="H151" s="127">
        <v>163.61666666666667</v>
      </c>
      <c r="I151" s="127">
        <v>164.73333333333335</v>
      </c>
      <c r="J151" s="127">
        <v>166.41666666666669</v>
      </c>
      <c r="K151" s="126">
        <v>163.05000000000001</v>
      </c>
      <c r="L151" s="126">
        <v>160.25</v>
      </c>
      <c r="M151" s="126">
        <v>30.395759999999999</v>
      </c>
    </row>
    <row r="152" spans="1:13">
      <c r="A152" s="66">
        <v>143</v>
      </c>
      <c r="B152" s="126" t="s">
        <v>1418</v>
      </c>
      <c r="C152" s="126">
        <v>71.7</v>
      </c>
      <c r="D152" s="127">
        <v>70.783333333333346</v>
      </c>
      <c r="E152" s="127">
        <v>69.166666666666686</v>
      </c>
      <c r="F152" s="127">
        <v>66.63333333333334</v>
      </c>
      <c r="G152" s="127">
        <v>65.01666666666668</v>
      </c>
      <c r="H152" s="127">
        <v>73.316666666666691</v>
      </c>
      <c r="I152" s="127">
        <v>74.933333333333337</v>
      </c>
      <c r="J152" s="127">
        <v>77.466666666666697</v>
      </c>
      <c r="K152" s="126">
        <v>72.400000000000006</v>
      </c>
      <c r="L152" s="126">
        <v>68.25</v>
      </c>
      <c r="M152" s="126">
        <v>101.58925000000001</v>
      </c>
    </row>
    <row r="153" spans="1:13">
      <c r="A153" s="66">
        <v>144</v>
      </c>
      <c r="B153" s="126" t="s">
        <v>1476</v>
      </c>
      <c r="C153" s="126">
        <v>509.15</v>
      </c>
      <c r="D153" s="127">
        <v>503.90000000000003</v>
      </c>
      <c r="E153" s="127">
        <v>495.30000000000007</v>
      </c>
      <c r="F153" s="127">
        <v>481.45000000000005</v>
      </c>
      <c r="G153" s="127">
        <v>472.85000000000008</v>
      </c>
      <c r="H153" s="127">
        <v>517.75</v>
      </c>
      <c r="I153" s="127">
        <v>526.35000000000014</v>
      </c>
      <c r="J153" s="127">
        <v>540.20000000000005</v>
      </c>
      <c r="K153" s="126">
        <v>512.5</v>
      </c>
      <c r="L153" s="126">
        <v>490.05</v>
      </c>
      <c r="M153" s="126">
        <v>2.09097</v>
      </c>
    </row>
    <row r="154" spans="1:13">
      <c r="A154" s="66">
        <v>145</v>
      </c>
      <c r="B154" s="126" t="s">
        <v>124</v>
      </c>
      <c r="C154" s="126">
        <v>170.3</v>
      </c>
      <c r="D154" s="127">
        <v>170.78333333333333</v>
      </c>
      <c r="E154" s="127">
        <v>169.31666666666666</v>
      </c>
      <c r="F154" s="127">
        <v>168.33333333333334</v>
      </c>
      <c r="G154" s="127">
        <v>166.86666666666667</v>
      </c>
      <c r="H154" s="127">
        <v>171.76666666666665</v>
      </c>
      <c r="I154" s="127">
        <v>173.23333333333329</v>
      </c>
      <c r="J154" s="127">
        <v>174.21666666666664</v>
      </c>
      <c r="K154" s="126">
        <v>172.25</v>
      </c>
      <c r="L154" s="126">
        <v>169.8</v>
      </c>
      <c r="M154" s="126">
        <v>33.314079999999997</v>
      </c>
    </row>
    <row r="155" spans="1:13">
      <c r="A155" s="66">
        <v>146</v>
      </c>
      <c r="B155" s="126" t="s">
        <v>207</v>
      </c>
      <c r="C155" s="126">
        <v>217.05</v>
      </c>
      <c r="D155" s="127">
        <v>216.85</v>
      </c>
      <c r="E155" s="127">
        <v>215.1</v>
      </c>
      <c r="F155" s="127">
        <v>213.15</v>
      </c>
      <c r="G155" s="127">
        <v>211.4</v>
      </c>
      <c r="H155" s="127">
        <v>218.79999999999998</v>
      </c>
      <c r="I155" s="127">
        <v>220.54999999999998</v>
      </c>
      <c r="J155" s="127">
        <v>222.49999999999997</v>
      </c>
      <c r="K155" s="126">
        <v>218.6</v>
      </c>
      <c r="L155" s="126">
        <v>214.9</v>
      </c>
      <c r="M155" s="126">
        <v>6.3427600000000002</v>
      </c>
    </row>
    <row r="156" spans="1:13">
      <c r="A156" s="66">
        <v>147</v>
      </c>
      <c r="B156" s="126" t="s">
        <v>123</v>
      </c>
      <c r="C156" s="126">
        <v>3767.25</v>
      </c>
      <c r="D156" s="127">
        <v>3746.9166666666665</v>
      </c>
      <c r="E156" s="127">
        <v>3718.833333333333</v>
      </c>
      <c r="F156" s="127">
        <v>3670.4166666666665</v>
      </c>
      <c r="G156" s="127">
        <v>3642.333333333333</v>
      </c>
      <c r="H156" s="127">
        <v>3795.333333333333</v>
      </c>
      <c r="I156" s="127">
        <v>3823.4166666666661</v>
      </c>
      <c r="J156" s="127">
        <v>3871.833333333333</v>
      </c>
      <c r="K156" s="126">
        <v>3775</v>
      </c>
      <c r="L156" s="126">
        <v>3698.5</v>
      </c>
      <c r="M156" s="126">
        <v>0.12366000000000001</v>
      </c>
    </row>
    <row r="157" spans="1:13">
      <c r="A157" s="66">
        <v>148</v>
      </c>
      <c r="B157" s="126" t="s">
        <v>357</v>
      </c>
      <c r="C157" s="126">
        <v>134.15</v>
      </c>
      <c r="D157" s="127">
        <v>131.91666666666666</v>
      </c>
      <c r="E157" s="127">
        <v>126.43333333333331</v>
      </c>
      <c r="F157" s="127">
        <v>118.71666666666665</v>
      </c>
      <c r="G157" s="127">
        <v>113.23333333333331</v>
      </c>
      <c r="H157" s="127">
        <v>139.63333333333333</v>
      </c>
      <c r="I157" s="127">
        <v>145.11666666666667</v>
      </c>
      <c r="J157" s="127">
        <v>152.83333333333331</v>
      </c>
      <c r="K157" s="126">
        <v>137.4</v>
      </c>
      <c r="L157" s="126">
        <v>124.2</v>
      </c>
      <c r="M157" s="126">
        <v>407.43687</v>
      </c>
    </row>
    <row r="158" spans="1:13">
      <c r="A158" s="66">
        <v>149</v>
      </c>
      <c r="B158" s="126" t="s">
        <v>1550</v>
      </c>
      <c r="C158" s="126">
        <v>818.75</v>
      </c>
      <c r="D158" s="127">
        <v>816.58333333333337</v>
      </c>
      <c r="E158" s="127">
        <v>812.16666666666674</v>
      </c>
      <c r="F158" s="127">
        <v>805.58333333333337</v>
      </c>
      <c r="G158" s="127">
        <v>801.16666666666674</v>
      </c>
      <c r="H158" s="127">
        <v>823.16666666666674</v>
      </c>
      <c r="I158" s="127">
        <v>827.58333333333348</v>
      </c>
      <c r="J158" s="127">
        <v>834.16666666666674</v>
      </c>
      <c r="K158" s="126">
        <v>821</v>
      </c>
      <c r="L158" s="126">
        <v>810</v>
      </c>
      <c r="M158" s="126">
        <v>0.30647999999999997</v>
      </c>
    </row>
    <row r="159" spans="1:13">
      <c r="A159" s="66">
        <v>150</v>
      </c>
      <c r="B159" s="126" t="s">
        <v>2238</v>
      </c>
      <c r="C159" s="126">
        <v>1162.3</v>
      </c>
      <c r="D159" s="127">
        <v>1150.7333333333333</v>
      </c>
      <c r="E159" s="127">
        <v>1131.6666666666667</v>
      </c>
      <c r="F159" s="127">
        <v>1101.0333333333333</v>
      </c>
      <c r="G159" s="127">
        <v>1081.9666666666667</v>
      </c>
      <c r="H159" s="127">
        <v>1181.3666666666668</v>
      </c>
      <c r="I159" s="127">
        <v>1200.4333333333334</v>
      </c>
      <c r="J159" s="127">
        <v>1231.0666666666668</v>
      </c>
      <c r="K159" s="126">
        <v>1169.8</v>
      </c>
      <c r="L159" s="126">
        <v>1120.0999999999999</v>
      </c>
      <c r="M159" s="126">
        <v>2.7033800000000001</v>
      </c>
    </row>
    <row r="160" spans="1:13">
      <c r="A160" s="66">
        <v>151</v>
      </c>
      <c r="B160" s="126" t="s">
        <v>231</v>
      </c>
      <c r="C160" s="126">
        <v>24844.75</v>
      </c>
      <c r="D160" s="127">
        <v>24595.183333333334</v>
      </c>
      <c r="E160" s="127">
        <v>24200.316666666669</v>
      </c>
      <c r="F160" s="127">
        <v>23555.883333333335</v>
      </c>
      <c r="G160" s="127">
        <v>23161.01666666667</v>
      </c>
      <c r="H160" s="127">
        <v>25239.616666666669</v>
      </c>
      <c r="I160" s="127">
        <v>25634.483333333337</v>
      </c>
      <c r="J160" s="127">
        <v>26278.916666666668</v>
      </c>
      <c r="K160" s="126">
        <v>24990.05</v>
      </c>
      <c r="L160" s="126">
        <v>23950.75</v>
      </c>
      <c r="M160" s="126">
        <v>0.13378000000000001</v>
      </c>
    </row>
    <row r="161" spans="1:13">
      <c r="A161" s="66">
        <v>152</v>
      </c>
      <c r="B161" s="126" t="s">
        <v>126</v>
      </c>
      <c r="C161" s="126">
        <v>218.05</v>
      </c>
      <c r="D161" s="127">
        <v>218.06666666666669</v>
      </c>
      <c r="E161" s="127">
        <v>216.83333333333337</v>
      </c>
      <c r="F161" s="127">
        <v>215.61666666666667</v>
      </c>
      <c r="G161" s="127">
        <v>214.38333333333335</v>
      </c>
      <c r="H161" s="127">
        <v>219.28333333333339</v>
      </c>
      <c r="I161" s="127">
        <v>220.51666666666668</v>
      </c>
      <c r="J161" s="127">
        <v>221.73333333333341</v>
      </c>
      <c r="K161" s="126">
        <v>219.3</v>
      </c>
      <c r="L161" s="126">
        <v>216.85</v>
      </c>
      <c r="M161" s="126">
        <v>14.85487</v>
      </c>
    </row>
    <row r="162" spans="1:13">
      <c r="A162" s="66">
        <v>153</v>
      </c>
      <c r="B162" s="126" t="s">
        <v>208</v>
      </c>
      <c r="C162" s="126">
        <v>1088.25</v>
      </c>
      <c r="D162" s="127">
        <v>1087.4166666666667</v>
      </c>
      <c r="E162" s="127">
        <v>1076.1833333333334</v>
      </c>
      <c r="F162" s="127">
        <v>1064.1166666666666</v>
      </c>
      <c r="G162" s="127">
        <v>1052.8833333333332</v>
      </c>
      <c r="H162" s="127">
        <v>1099.4833333333336</v>
      </c>
      <c r="I162" s="127">
        <v>1110.7166666666667</v>
      </c>
      <c r="J162" s="127">
        <v>1122.7833333333338</v>
      </c>
      <c r="K162" s="126">
        <v>1098.6500000000001</v>
      </c>
      <c r="L162" s="126">
        <v>1075.3499999999999</v>
      </c>
      <c r="M162" s="126">
        <v>5.7519799999999996</v>
      </c>
    </row>
    <row r="163" spans="1:13">
      <c r="A163" s="66">
        <v>154</v>
      </c>
      <c r="B163" s="126" t="s">
        <v>209</v>
      </c>
      <c r="C163" s="126">
        <v>2394</v>
      </c>
      <c r="D163" s="127">
        <v>2374.6666666666665</v>
      </c>
      <c r="E163" s="127">
        <v>2334.333333333333</v>
      </c>
      <c r="F163" s="127">
        <v>2274.6666666666665</v>
      </c>
      <c r="G163" s="127">
        <v>2234.333333333333</v>
      </c>
      <c r="H163" s="127">
        <v>2434.333333333333</v>
      </c>
      <c r="I163" s="127">
        <v>2474.6666666666661</v>
      </c>
      <c r="J163" s="127">
        <v>2534.333333333333</v>
      </c>
      <c r="K163" s="126">
        <v>2415</v>
      </c>
      <c r="L163" s="126">
        <v>2315</v>
      </c>
      <c r="M163" s="126">
        <v>2.00224</v>
      </c>
    </row>
    <row r="164" spans="1:13">
      <c r="A164" s="66">
        <v>155</v>
      </c>
      <c r="B164" s="126" t="s">
        <v>127</v>
      </c>
      <c r="C164" s="126">
        <v>80.7</v>
      </c>
      <c r="D164" s="127">
        <v>79.899999999999991</v>
      </c>
      <c r="E164" s="127">
        <v>78.799999999999983</v>
      </c>
      <c r="F164" s="127">
        <v>76.899999999999991</v>
      </c>
      <c r="G164" s="127">
        <v>75.799999999999983</v>
      </c>
      <c r="H164" s="127">
        <v>81.799999999999983</v>
      </c>
      <c r="I164" s="127">
        <v>82.899999999999977</v>
      </c>
      <c r="J164" s="127">
        <v>84.799999999999983</v>
      </c>
      <c r="K164" s="126">
        <v>81</v>
      </c>
      <c r="L164" s="126">
        <v>78</v>
      </c>
      <c r="M164" s="126">
        <v>63.939329999999998</v>
      </c>
    </row>
    <row r="165" spans="1:13">
      <c r="A165" s="66">
        <v>156</v>
      </c>
      <c r="B165" s="126" t="s">
        <v>129</v>
      </c>
      <c r="C165" s="126">
        <v>201.1</v>
      </c>
      <c r="D165" s="127">
        <v>200.61666666666667</v>
      </c>
      <c r="E165" s="127">
        <v>197.98333333333335</v>
      </c>
      <c r="F165" s="127">
        <v>194.86666666666667</v>
      </c>
      <c r="G165" s="127">
        <v>192.23333333333335</v>
      </c>
      <c r="H165" s="127">
        <v>203.73333333333335</v>
      </c>
      <c r="I165" s="127">
        <v>206.36666666666667</v>
      </c>
      <c r="J165" s="127">
        <v>209.48333333333335</v>
      </c>
      <c r="K165" s="126">
        <v>203.25</v>
      </c>
      <c r="L165" s="126">
        <v>197.5</v>
      </c>
      <c r="M165" s="126">
        <v>45.734160000000003</v>
      </c>
    </row>
    <row r="166" spans="1:13">
      <c r="A166" s="66">
        <v>157</v>
      </c>
      <c r="B166" s="126" t="s">
        <v>1588</v>
      </c>
      <c r="C166" s="126">
        <v>233.05</v>
      </c>
      <c r="D166" s="127">
        <v>231.03333333333333</v>
      </c>
      <c r="E166" s="127">
        <v>227.16666666666666</v>
      </c>
      <c r="F166" s="127">
        <v>221.28333333333333</v>
      </c>
      <c r="G166" s="127">
        <v>217.41666666666666</v>
      </c>
      <c r="H166" s="127">
        <v>236.91666666666666</v>
      </c>
      <c r="I166" s="127">
        <v>240.78333333333333</v>
      </c>
      <c r="J166" s="127">
        <v>246.66666666666666</v>
      </c>
      <c r="K166" s="126">
        <v>234.9</v>
      </c>
      <c r="L166" s="126">
        <v>225.15</v>
      </c>
      <c r="M166" s="126">
        <v>1.2566299999999999</v>
      </c>
    </row>
    <row r="167" spans="1:13">
      <c r="A167" s="66">
        <v>158</v>
      </c>
      <c r="B167" s="126" t="s">
        <v>210</v>
      </c>
      <c r="C167" s="126">
        <v>9316.25</v>
      </c>
      <c r="D167" s="127">
        <v>9309.0666666666675</v>
      </c>
      <c r="E167" s="127">
        <v>9219.1833333333343</v>
      </c>
      <c r="F167" s="127">
        <v>9122.1166666666668</v>
      </c>
      <c r="G167" s="127">
        <v>9032.2333333333336</v>
      </c>
      <c r="H167" s="127">
        <v>9406.133333333335</v>
      </c>
      <c r="I167" s="127">
        <v>9496.0166666666701</v>
      </c>
      <c r="J167" s="127">
        <v>9593.0833333333358</v>
      </c>
      <c r="K167" s="126">
        <v>9398.9500000000007</v>
      </c>
      <c r="L167" s="126">
        <v>9212</v>
      </c>
      <c r="M167" s="126">
        <v>3.8500000000000001E-3</v>
      </c>
    </row>
    <row r="168" spans="1:13">
      <c r="A168" s="66">
        <v>159</v>
      </c>
      <c r="B168" s="126" t="s">
        <v>128</v>
      </c>
      <c r="C168" s="126">
        <v>84.7</v>
      </c>
      <c r="D168" s="127">
        <v>84.166666666666671</v>
      </c>
      <c r="E168" s="127">
        <v>82.833333333333343</v>
      </c>
      <c r="F168" s="127">
        <v>80.966666666666669</v>
      </c>
      <c r="G168" s="127">
        <v>79.63333333333334</v>
      </c>
      <c r="H168" s="127">
        <v>86.033333333333346</v>
      </c>
      <c r="I168" s="127">
        <v>87.366666666666688</v>
      </c>
      <c r="J168" s="127">
        <v>89.233333333333348</v>
      </c>
      <c r="K168" s="126">
        <v>85.5</v>
      </c>
      <c r="L168" s="126">
        <v>82.3</v>
      </c>
      <c r="M168" s="126">
        <v>181.67507000000001</v>
      </c>
    </row>
    <row r="169" spans="1:13">
      <c r="A169" s="66">
        <v>160</v>
      </c>
      <c r="B169" s="126" t="s">
        <v>2192</v>
      </c>
      <c r="C169" s="126">
        <v>519.04999999999995</v>
      </c>
      <c r="D169" s="127">
        <v>516.56666666666672</v>
      </c>
      <c r="E169" s="127">
        <v>511.93333333333339</v>
      </c>
      <c r="F169" s="127">
        <v>504.81666666666666</v>
      </c>
      <c r="G169" s="127">
        <v>500.18333333333334</v>
      </c>
      <c r="H169" s="127">
        <v>523.68333333333339</v>
      </c>
      <c r="I169" s="127">
        <v>528.31666666666683</v>
      </c>
      <c r="J169" s="127">
        <v>535.43333333333351</v>
      </c>
      <c r="K169" s="126">
        <v>521.20000000000005</v>
      </c>
      <c r="L169" s="126">
        <v>509.45</v>
      </c>
      <c r="M169" s="126">
        <v>9.5188600000000001</v>
      </c>
    </row>
    <row r="170" spans="1:13">
      <c r="A170" s="66">
        <v>161</v>
      </c>
      <c r="B170" s="126" t="s">
        <v>1612</v>
      </c>
      <c r="C170" s="126">
        <v>593.04999999999995</v>
      </c>
      <c r="D170" s="127">
        <v>595.1</v>
      </c>
      <c r="E170" s="127">
        <v>589.20000000000005</v>
      </c>
      <c r="F170" s="127">
        <v>585.35</v>
      </c>
      <c r="G170" s="127">
        <v>579.45000000000005</v>
      </c>
      <c r="H170" s="127">
        <v>598.95000000000005</v>
      </c>
      <c r="I170" s="127">
        <v>604.84999999999991</v>
      </c>
      <c r="J170" s="127">
        <v>608.70000000000005</v>
      </c>
      <c r="K170" s="126">
        <v>601</v>
      </c>
      <c r="L170" s="126">
        <v>591.25</v>
      </c>
      <c r="M170" s="126">
        <v>1.0649900000000001</v>
      </c>
    </row>
    <row r="171" spans="1:13">
      <c r="A171" s="66">
        <v>162</v>
      </c>
      <c r="B171" s="126" t="s">
        <v>133</v>
      </c>
      <c r="C171" s="126">
        <v>397.85</v>
      </c>
      <c r="D171" s="127">
        <v>394.98333333333335</v>
      </c>
      <c r="E171" s="127">
        <v>389.86666666666667</v>
      </c>
      <c r="F171" s="127">
        <v>381.88333333333333</v>
      </c>
      <c r="G171" s="127">
        <v>376.76666666666665</v>
      </c>
      <c r="H171" s="127">
        <v>402.9666666666667</v>
      </c>
      <c r="I171" s="127">
        <v>408.08333333333337</v>
      </c>
      <c r="J171" s="127">
        <v>416.06666666666672</v>
      </c>
      <c r="K171" s="126">
        <v>400.1</v>
      </c>
      <c r="L171" s="126">
        <v>387</v>
      </c>
      <c r="M171" s="126">
        <v>34.890479999999997</v>
      </c>
    </row>
    <row r="172" spans="1:13">
      <c r="A172" s="66">
        <v>163</v>
      </c>
      <c r="B172" s="126" t="s">
        <v>131</v>
      </c>
      <c r="C172" s="126">
        <v>16</v>
      </c>
      <c r="D172" s="127">
        <v>15.516666666666666</v>
      </c>
      <c r="E172" s="127">
        <v>14.43333333333333</v>
      </c>
      <c r="F172" s="127">
        <v>12.866666666666664</v>
      </c>
      <c r="G172" s="127">
        <v>11.783333333333328</v>
      </c>
      <c r="H172" s="127">
        <v>17.083333333333332</v>
      </c>
      <c r="I172" s="127">
        <v>18.166666666666668</v>
      </c>
      <c r="J172" s="127">
        <v>19.733333333333334</v>
      </c>
      <c r="K172" s="126">
        <v>16.600000000000001</v>
      </c>
      <c r="L172" s="126">
        <v>13.95</v>
      </c>
      <c r="M172" s="126">
        <v>2571.42823</v>
      </c>
    </row>
    <row r="173" spans="1:13">
      <c r="A173" s="66">
        <v>164</v>
      </c>
      <c r="B173" s="126" t="s">
        <v>134</v>
      </c>
      <c r="C173" s="126">
        <v>954.4</v>
      </c>
      <c r="D173" s="127">
        <v>951.01666666666677</v>
      </c>
      <c r="E173" s="127">
        <v>946.03333333333353</v>
      </c>
      <c r="F173" s="127">
        <v>937.66666666666674</v>
      </c>
      <c r="G173" s="127">
        <v>932.68333333333351</v>
      </c>
      <c r="H173" s="127">
        <v>959.38333333333355</v>
      </c>
      <c r="I173" s="127">
        <v>964.3666666666669</v>
      </c>
      <c r="J173" s="127">
        <v>972.73333333333358</v>
      </c>
      <c r="K173" s="126">
        <v>956</v>
      </c>
      <c r="L173" s="126">
        <v>942.65</v>
      </c>
      <c r="M173" s="126">
        <v>41.894829999999999</v>
      </c>
    </row>
    <row r="174" spans="1:13">
      <c r="A174" s="66">
        <v>165</v>
      </c>
      <c r="B174" s="126" t="s">
        <v>135</v>
      </c>
      <c r="C174" s="126">
        <v>427.15</v>
      </c>
      <c r="D174" s="127">
        <v>423</v>
      </c>
      <c r="E174" s="127">
        <v>417.45</v>
      </c>
      <c r="F174" s="127">
        <v>407.75</v>
      </c>
      <c r="G174" s="127">
        <v>402.2</v>
      </c>
      <c r="H174" s="127">
        <v>432.7</v>
      </c>
      <c r="I174" s="127">
        <v>438.24999999999994</v>
      </c>
      <c r="J174" s="127">
        <v>447.95</v>
      </c>
      <c r="K174" s="126">
        <v>428.55</v>
      </c>
      <c r="L174" s="126">
        <v>413.3</v>
      </c>
      <c r="M174" s="126">
        <v>16.001660000000001</v>
      </c>
    </row>
    <row r="175" spans="1:13">
      <c r="A175" s="66">
        <v>166</v>
      </c>
      <c r="B175" s="126" t="s">
        <v>136</v>
      </c>
      <c r="C175" s="126">
        <v>34.15</v>
      </c>
      <c r="D175" s="127">
        <v>33.9</v>
      </c>
      <c r="E175" s="127">
        <v>33.4</v>
      </c>
      <c r="F175" s="127">
        <v>32.65</v>
      </c>
      <c r="G175" s="127">
        <v>32.15</v>
      </c>
      <c r="H175" s="127">
        <v>34.65</v>
      </c>
      <c r="I175" s="127">
        <v>35.15</v>
      </c>
      <c r="J175" s="127">
        <v>35.9</v>
      </c>
      <c r="K175" s="126">
        <v>34.4</v>
      </c>
      <c r="L175" s="126">
        <v>33.15</v>
      </c>
      <c r="M175" s="126">
        <v>46.221110000000003</v>
      </c>
    </row>
    <row r="176" spans="1:13">
      <c r="A176" s="66">
        <v>167</v>
      </c>
      <c r="B176" s="126" t="s">
        <v>132</v>
      </c>
      <c r="C176" s="126">
        <v>110.7</v>
      </c>
      <c r="D176" s="127">
        <v>109.61666666666667</v>
      </c>
      <c r="E176" s="127">
        <v>108.13333333333335</v>
      </c>
      <c r="F176" s="127">
        <v>105.56666666666668</v>
      </c>
      <c r="G176" s="127">
        <v>104.08333333333336</v>
      </c>
      <c r="H176" s="127">
        <v>112.18333333333335</v>
      </c>
      <c r="I176" s="127">
        <v>113.66666666666667</v>
      </c>
      <c r="J176" s="127">
        <v>116.23333333333335</v>
      </c>
      <c r="K176" s="126">
        <v>111.1</v>
      </c>
      <c r="L176" s="126">
        <v>107.05</v>
      </c>
      <c r="M176" s="126">
        <v>41.582279999999997</v>
      </c>
    </row>
    <row r="177" spans="1:13">
      <c r="A177" s="66">
        <v>168</v>
      </c>
      <c r="B177" s="126" t="s">
        <v>230</v>
      </c>
      <c r="C177" s="126">
        <v>1893</v>
      </c>
      <c r="D177" s="127">
        <v>1890.3500000000001</v>
      </c>
      <c r="E177" s="127">
        <v>1868.7000000000003</v>
      </c>
      <c r="F177" s="127">
        <v>1844.4</v>
      </c>
      <c r="G177" s="127">
        <v>1822.7500000000002</v>
      </c>
      <c r="H177" s="127">
        <v>1914.6500000000003</v>
      </c>
      <c r="I177" s="127">
        <v>1936.3000000000004</v>
      </c>
      <c r="J177" s="127">
        <v>1960.6000000000004</v>
      </c>
      <c r="K177" s="126">
        <v>1912</v>
      </c>
      <c r="L177" s="126">
        <v>1866.05</v>
      </c>
      <c r="M177" s="126">
        <v>1.6306400000000001</v>
      </c>
    </row>
    <row r="178" spans="1:13">
      <c r="A178" s="66">
        <v>169</v>
      </c>
      <c r="B178" s="126" t="s">
        <v>212</v>
      </c>
      <c r="C178" s="126">
        <v>16141.3</v>
      </c>
      <c r="D178" s="127">
        <v>16164.433333333334</v>
      </c>
      <c r="E178" s="127">
        <v>16078.866666666669</v>
      </c>
      <c r="F178" s="127">
        <v>16016.433333333334</v>
      </c>
      <c r="G178" s="127">
        <v>15930.866666666669</v>
      </c>
      <c r="H178" s="127">
        <v>16226.866666666669</v>
      </c>
      <c r="I178" s="127">
        <v>16312.433333333334</v>
      </c>
      <c r="J178" s="127">
        <v>16374.866666666669</v>
      </c>
      <c r="K178" s="126">
        <v>16250</v>
      </c>
      <c r="L178" s="126">
        <v>16102</v>
      </c>
      <c r="M178" s="126">
        <v>7.6310000000000003E-2</v>
      </c>
    </row>
    <row r="179" spans="1:13">
      <c r="A179" s="66">
        <v>170</v>
      </c>
      <c r="B179" s="126" t="s">
        <v>140</v>
      </c>
      <c r="C179" s="126">
        <v>1430.4</v>
      </c>
      <c r="D179" s="127">
        <v>1416.2333333333333</v>
      </c>
      <c r="E179" s="127">
        <v>1393.4666666666667</v>
      </c>
      <c r="F179" s="127">
        <v>1356.5333333333333</v>
      </c>
      <c r="G179" s="127">
        <v>1333.7666666666667</v>
      </c>
      <c r="H179" s="127">
        <v>1453.1666666666667</v>
      </c>
      <c r="I179" s="127">
        <v>1475.9333333333336</v>
      </c>
      <c r="J179" s="127">
        <v>1512.8666666666668</v>
      </c>
      <c r="K179" s="126">
        <v>1439</v>
      </c>
      <c r="L179" s="126">
        <v>1379.3</v>
      </c>
      <c r="M179" s="126">
        <v>7.3586999999999998</v>
      </c>
    </row>
    <row r="180" spans="1:13">
      <c r="A180" s="66">
        <v>171</v>
      </c>
      <c r="B180" s="126" t="s">
        <v>139</v>
      </c>
      <c r="C180" s="126">
        <v>988.75</v>
      </c>
      <c r="D180" s="127">
        <v>985.1</v>
      </c>
      <c r="E180" s="127">
        <v>970.2</v>
      </c>
      <c r="F180" s="127">
        <v>951.65</v>
      </c>
      <c r="G180" s="127">
        <v>936.75</v>
      </c>
      <c r="H180" s="127">
        <v>1003.6500000000001</v>
      </c>
      <c r="I180" s="127">
        <v>1018.55</v>
      </c>
      <c r="J180" s="127">
        <v>1037.1000000000001</v>
      </c>
      <c r="K180" s="126">
        <v>1000</v>
      </c>
      <c r="L180" s="126">
        <v>966.55</v>
      </c>
      <c r="M180" s="126">
        <v>1.6731499999999999</v>
      </c>
    </row>
    <row r="181" spans="1:13">
      <c r="A181" s="66">
        <v>172</v>
      </c>
      <c r="B181" s="126" t="s">
        <v>138</v>
      </c>
      <c r="C181" s="126">
        <v>270.14999999999998</v>
      </c>
      <c r="D181" s="127">
        <v>267.91666666666669</v>
      </c>
      <c r="E181" s="127">
        <v>264.43333333333339</v>
      </c>
      <c r="F181" s="127">
        <v>258.7166666666667</v>
      </c>
      <c r="G181" s="127">
        <v>255.23333333333341</v>
      </c>
      <c r="H181" s="127">
        <v>273.63333333333338</v>
      </c>
      <c r="I181" s="127">
        <v>277.11666666666662</v>
      </c>
      <c r="J181" s="127">
        <v>282.83333333333337</v>
      </c>
      <c r="K181" s="126">
        <v>271.39999999999998</v>
      </c>
      <c r="L181" s="126">
        <v>262.2</v>
      </c>
      <c r="M181" s="126">
        <v>183.15171000000001</v>
      </c>
    </row>
    <row r="182" spans="1:13">
      <c r="A182" s="66">
        <v>173</v>
      </c>
      <c r="B182" s="126" t="s">
        <v>137</v>
      </c>
      <c r="C182" s="126">
        <v>77.3</v>
      </c>
      <c r="D182" s="127">
        <v>76.666666666666671</v>
      </c>
      <c r="E182" s="127">
        <v>75.833333333333343</v>
      </c>
      <c r="F182" s="127">
        <v>74.366666666666674</v>
      </c>
      <c r="G182" s="127">
        <v>73.533333333333346</v>
      </c>
      <c r="H182" s="127">
        <v>78.13333333333334</v>
      </c>
      <c r="I182" s="127">
        <v>78.966666666666683</v>
      </c>
      <c r="J182" s="127">
        <v>80.433333333333337</v>
      </c>
      <c r="K182" s="126">
        <v>77.5</v>
      </c>
      <c r="L182" s="126">
        <v>75.2</v>
      </c>
      <c r="M182" s="126">
        <v>147.58009999999999</v>
      </c>
    </row>
    <row r="183" spans="1:13">
      <c r="A183" s="66">
        <v>174</v>
      </c>
      <c r="B183" s="126" t="s">
        <v>1819</v>
      </c>
      <c r="C183" s="126">
        <v>370.8</v>
      </c>
      <c r="D183" s="127">
        <v>367.83333333333331</v>
      </c>
      <c r="E183" s="127">
        <v>363.06666666666661</v>
      </c>
      <c r="F183" s="127">
        <v>355.33333333333331</v>
      </c>
      <c r="G183" s="127">
        <v>350.56666666666661</v>
      </c>
      <c r="H183" s="127">
        <v>375.56666666666661</v>
      </c>
      <c r="I183" s="127">
        <v>380.33333333333337</v>
      </c>
      <c r="J183" s="127">
        <v>388.06666666666661</v>
      </c>
      <c r="K183" s="126">
        <v>372.6</v>
      </c>
      <c r="L183" s="126">
        <v>360.1</v>
      </c>
      <c r="M183" s="126">
        <v>1.2436400000000001</v>
      </c>
    </row>
    <row r="184" spans="1:13">
      <c r="A184" s="66">
        <v>175</v>
      </c>
      <c r="B184" s="126" t="s">
        <v>142</v>
      </c>
      <c r="C184" s="126">
        <v>489.85</v>
      </c>
      <c r="D184" s="127">
        <v>485.05</v>
      </c>
      <c r="E184" s="127">
        <v>477.90000000000003</v>
      </c>
      <c r="F184" s="127">
        <v>465.95000000000005</v>
      </c>
      <c r="G184" s="127">
        <v>458.80000000000007</v>
      </c>
      <c r="H184" s="127">
        <v>497</v>
      </c>
      <c r="I184" s="127">
        <v>504.15</v>
      </c>
      <c r="J184" s="127">
        <v>516.09999999999991</v>
      </c>
      <c r="K184" s="126">
        <v>492.2</v>
      </c>
      <c r="L184" s="126">
        <v>473.1</v>
      </c>
      <c r="M184" s="126">
        <v>41.264479999999999</v>
      </c>
    </row>
    <row r="185" spans="1:13">
      <c r="A185" s="66">
        <v>176</v>
      </c>
      <c r="B185" s="126" t="s">
        <v>143</v>
      </c>
      <c r="C185" s="126">
        <v>901.45</v>
      </c>
      <c r="D185" s="127">
        <v>907.08333333333337</v>
      </c>
      <c r="E185" s="127">
        <v>890.66666666666674</v>
      </c>
      <c r="F185" s="127">
        <v>879.88333333333333</v>
      </c>
      <c r="G185" s="127">
        <v>863.4666666666667</v>
      </c>
      <c r="H185" s="127">
        <v>917.86666666666679</v>
      </c>
      <c r="I185" s="127">
        <v>934.28333333333353</v>
      </c>
      <c r="J185" s="127">
        <v>945.06666666666683</v>
      </c>
      <c r="K185" s="126">
        <v>923.5</v>
      </c>
      <c r="L185" s="126">
        <v>896.3</v>
      </c>
      <c r="M185" s="126">
        <v>15.73889</v>
      </c>
    </row>
    <row r="186" spans="1:13">
      <c r="A186" s="66">
        <v>177</v>
      </c>
      <c r="B186" s="126" t="s">
        <v>1876</v>
      </c>
      <c r="C186" s="126">
        <v>7.9</v>
      </c>
      <c r="D186" s="127">
        <v>7.8833333333333337</v>
      </c>
      <c r="E186" s="127">
        <v>7.7166666666666668</v>
      </c>
      <c r="F186" s="127">
        <v>7.5333333333333332</v>
      </c>
      <c r="G186" s="127">
        <v>7.3666666666666663</v>
      </c>
      <c r="H186" s="127">
        <v>8.0666666666666664</v>
      </c>
      <c r="I186" s="127">
        <v>8.2333333333333343</v>
      </c>
      <c r="J186" s="127">
        <v>8.4166666666666679</v>
      </c>
      <c r="K186" s="126">
        <v>8.0500000000000007</v>
      </c>
      <c r="L186" s="126">
        <v>7.7</v>
      </c>
      <c r="M186" s="126">
        <v>268.69815</v>
      </c>
    </row>
    <row r="187" spans="1:13">
      <c r="A187" s="66">
        <v>178</v>
      </c>
      <c r="B187" s="126" t="s">
        <v>144</v>
      </c>
      <c r="C187" s="126">
        <v>48.7</v>
      </c>
      <c r="D187" s="127">
        <v>48.133333333333333</v>
      </c>
      <c r="E187" s="127">
        <v>47.316666666666663</v>
      </c>
      <c r="F187" s="127">
        <v>45.93333333333333</v>
      </c>
      <c r="G187" s="127">
        <v>45.11666666666666</v>
      </c>
      <c r="H187" s="127">
        <v>49.516666666666666</v>
      </c>
      <c r="I187" s="127">
        <v>50.333333333333343</v>
      </c>
      <c r="J187" s="127">
        <v>51.716666666666669</v>
      </c>
      <c r="K187" s="126">
        <v>48.95</v>
      </c>
      <c r="L187" s="126">
        <v>46.75</v>
      </c>
      <c r="M187" s="126">
        <v>26.67144</v>
      </c>
    </row>
    <row r="188" spans="1:13">
      <c r="A188" s="66">
        <v>179</v>
      </c>
      <c r="B188" s="126" t="s">
        <v>1889</v>
      </c>
      <c r="C188" s="126">
        <v>585.20000000000005</v>
      </c>
      <c r="D188" s="127">
        <v>587.5333333333333</v>
      </c>
      <c r="E188" s="127">
        <v>577.16666666666663</v>
      </c>
      <c r="F188" s="127">
        <v>569.13333333333333</v>
      </c>
      <c r="G188" s="127">
        <v>558.76666666666665</v>
      </c>
      <c r="H188" s="127">
        <v>595.56666666666661</v>
      </c>
      <c r="I188" s="127">
        <v>605.93333333333339</v>
      </c>
      <c r="J188" s="127">
        <v>613.96666666666658</v>
      </c>
      <c r="K188" s="126">
        <v>597.9</v>
      </c>
      <c r="L188" s="126">
        <v>579.5</v>
      </c>
      <c r="M188" s="126">
        <v>0.53044000000000002</v>
      </c>
    </row>
    <row r="189" spans="1:13">
      <c r="A189" s="66">
        <v>180</v>
      </c>
      <c r="B189" s="126" t="s">
        <v>244</v>
      </c>
      <c r="C189" s="126">
        <v>52.25</v>
      </c>
      <c r="D189" s="127">
        <v>51.833333333333336</v>
      </c>
      <c r="E189" s="127">
        <v>50.966666666666669</v>
      </c>
      <c r="F189" s="127">
        <v>49.68333333333333</v>
      </c>
      <c r="G189" s="127">
        <v>48.816666666666663</v>
      </c>
      <c r="H189" s="127">
        <v>53.116666666666674</v>
      </c>
      <c r="I189" s="127">
        <v>53.983333333333334</v>
      </c>
      <c r="J189" s="127">
        <v>55.26666666666668</v>
      </c>
      <c r="K189" s="126">
        <v>52.7</v>
      </c>
      <c r="L189" s="126">
        <v>50.55</v>
      </c>
      <c r="M189" s="126">
        <v>26.926539999999999</v>
      </c>
    </row>
    <row r="190" spans="1:13">
      <c r="A190" s="66">
        <v>181</v>
      </c>
      <c r="B190" s="126" t="s">
        <v>155</v>
      </c>
      <c r="C190" s="126">
        <v>565.9</v>
      </c>
      <c r="D190" s="127">
        <v>567.29999999999995</v>
      </c>
      <c r="E190" s="127">
        <v>556.79999999999995</v>
      </c>
      <c r="F190" s="127">
        <v>547.70000000000005</v>
      </c>
      <c r="G190" s="127">
        <v>537.20000000000005</v>
      </c>
      <c r="H190" s="127">
        <v>576.39999999999986</v>
      </c>
      <c r="I190" s="127">
        <v>586.89999999999986</v>
      </c>
      <c r="J190" s="127">
        <v>595.99999999999977</v>
      </c>
      <c r="K190" s="126">
        <v>577.79999999999995</v>
      </c>
      <c r="L190" s="126">
        <v>558.20000000000005</v>
      </c>
      <c r="M190" s="126">
        <v>8.6421799999999998</v>
      </c>
    </row>
    <row r="191" spans="1:13">
      <c r="A191" s="66">
        <v>182</v>
      </c>
      <c r="B191" s="126" t="s">
        <v>145</v>
      </c>
      <c r="C191" s="126">
        <v>730.7</v>
      </c>
      <c r="D191" s="127">
        <v>728.86666666666667</v>
      </c>
      <c r="E191" s="127">
        <v>722.93333333333339</v>
      </c>
      <c r="F191" s="127">
        <v>715.16666666666674</v>
      </c>
      <c r="G191" s="127">
        <v>709.23333333333346</v>
      </c>
      <c r="H191" s="127">
        <v>736.63333333333333</v>
      </c>
      <c r="I191" s="127">
        <v>742.56666666666649</v>
      </c>
      <c r="J191" s="127">
        <v>750.33333333333326</v>
      </c>
      <c r="K191" s="126">
        <v>734.8</v>
      </c>
      <c r="L191" s="126">
        <v>721.1</v>
      </c>
      <c r="M191" s="126">
        <v>11.52375</v>
      </c>
    </row>
    <row r="192" spans="1:13">
      <c r="A192" s="66">
        <v>183</v>
      </c>
      <c r="B192" s="126" t="s">
        <v>146</v>
      </c>
      <c r="C192" s="126">
        <v>606.5</v>
      </c>
      <c r="D192" s="127">
        <v>605.35</v>
      </c>
      <c r="E192" s="127">
        <v>599.20000000000005</v>
      </c>
      <c r="F192" s="127">
        <v>591.9</v>
      </c>
      <c r="G192" s="127">
        <v>585.75</v>
      </c>
      <c r="H192" s="127">
        <v>612.65000000000009</v>
      </c>
      <c r="I192" s="127">
        <v>618.79999999999995</v>
      </c>
      <c r="J192" s="127">
        <v>626.10000000000014</v>
      </c>
      <c r="K192" s="126">
        <v>611.5</v>
      </c>
      <c r="L192" s="126">
        <v>598.04999999999995</v>
      </c>
      <c r="M192" s="126">
        <v>1.0872200000000001</v>
      </c>
    </row>
    <row r="193" spans="1:13">
      <c r="A193" s="66">
        <v>184</v>
      </c>
      <c r="B193" s="126" t="s">
        <v>152</v>
      </c>
      <c r="C193" s="126">
        <v>1725.75</v>
      </c>
      <c r="D193" s="127">
        <v>1725.2833333333335</v>
      </c>
      <c r="E193" s="127">
        <v>1715.666666666667</v>
      </c>
      <c r="F193" s="127">
        <v>1705.5833333333335</v>
      </c>
      <c r="G193" s="127">
        <v>1695.9666666666669</v>
      </c>
      <c r="H193" s="127">
        <v>1735.366666666667</v>
      </c>
      <c r="I193" s="127">
        <v>1744.9833333333333</v>
      </c>
      <c r="J193" s="127">
        <v>1755.0666666666671</v>
      </c>
      <c r="K193" s="126">
        <v>1734.9</v>
      </c>
      <c r="L193" s="126">
        <v>1715.2</v>
      </c>
      <c r="M193" s="126">
        <v>22.365120000000001</v>
      </c>
    </row>
    <row r="194" spans="1:13">
      <c r="A194" s="66">
        <v>185</v>
      </c>
      <c r="B194" s="126" t="s">
        <v>147</v>
      </c>
      <c r="C194" s="126">
        <v>265.75</v>
      </c>
      <c r="D194" s="127">
        <v>264.26666666666671</v>
      </c>
      <c r="E194" s="127">
        <v>261.83333333333343</v>
      </c>
      <c r="F194" s="127">
        <v>257.91666666666674</v>
      </c>
      <c r="G194" s="127">
        <v>255.48333333333346</v>
      </c>
      <c r="H194" s="127">
        <v>268.18333333333339</v>
      </c>
      <c r="I194" s="127">
        <v>270.61666666666667</v>
      </c>
      <c r="J194" s="127">
        <v>274.53333333333336</v>
      </c>
      <c r="K194" s="126">
        <v>266.7</v>
      </c>
      <c r="L194" s="126">
        <v>260.35000000000002</v>
      </c>
      <c r="M194" s="126">
        <v>20.52017</v>
      </c>
    </row>
    <row r="195" spans="1:13">
      <c r="A195" s="66">
        <v>186</v>
      </c>
      <c r="B195" s="126" t="s">
        <v>149</v>
      </c>
      <c r="C195" s="126">
        <v>174.85</v>
      </c>
      <c r="D195" s="127">
        <v>175.03333333333333</v>
      </c>
      <c r="E195" s="127">
        <v>171.71666666666667</v>
      </c>
      <c r="F195" s="127">
        <v>168.58333333333334</v>
      </c>
      <c r="G195" s="127">
        <v>165.26666666666668</v>
      </c>
      <c r="H195" s="127">
        <v>178.16666666666666</v>
      </c>
      <c r="I195" s="127">
        <v>181.48333333333332</v>
      </c>
      <c r="J195" s="127">
        <v>184.61666666666665</v>
      </c>
      <c r="K195" s="126">
        <v>178.35</v>
      </c>
      <c r="L195" s="126">
        <v>171.9</v>
      </c>
      <c r="M195" s="126">
        <v>47.770589999999999</v>
      </c>
    </row>
    <row r="196" spans="1:13">
      <c r="A196" s="66">
        <v>187</v>
      </c>
      <c r="B196" s="126" t="s">
        <v>148</v>
      </c>
      <c r="C196" s="126">
        <v>295.64999999999998</v>
      </c>
      <c r="D196" s="127">
        <v>292.59999999999997</v>
      </c>
      <c r="E196" s="127">
        <v>288.29999999999995</v>
      </c>
      <c r="F196" s="127">
        <v>280.95</v>
      </c>
      <c r="G196" s="127">
        <v>276.64999999999998</v>
      </c>
      <c r="H196" s="127">
        <v>299.94999999999993</v>
      </c>
      <c r="I196" s="127">
        <v>304.25</v>
      </c>
      <c r="J196" s="127">
        <v>311.59999999999991</v>
      </c>
      <c r="K196" s="126">
        <v>296.89999999999998</v>
      </c>
      <c r="L196" s="126">
        <v>285.25</v>
      </c>
      <c r="M196" s="126">
        <v>197.54001</v>
      </c>
    </row>
    <row r="197" spans="1:13">
      <c r="A197" s="66">
        <v>188</v>
      </c>
      <c r="B197" s="126" t="s">
        <v>150</v>
      </c>
      <c r="C197" s="126">
        <v>78.099999999999994</v>
      </c>
      <c r="D197" s="127">
        <v>78.416666666666671</v>
      </c>
      <c r="E197" s="127">
        <v>77.13333333333334</v>
      </c>
      <c r="F197" s="127">
        <v>76.166666666666671</v>
      </c>
      <c r="G197" s="127">
        <v>74.88333333333334</v>
      </c>
      <c r="H197" s="127">
        <v>79.38333333333334</v>
      </c>
      <c r="I197" s="127">
        <v>80.666666666666671</v>
      </c>
      <c r="J197" s="127">
        <v>81.63333333333334</v>
      </c>
      <c r="K197" s="126">
        <v>79.7</v>
      </c>
      <c r="L197" s="126">
        <v>77.45</v>
      </c>
      <c r="M197" s="126">
        <v>28.492789999999999</v>
      </c>
    </row>
    <row r="198" spans="1:13">
      <c r="A198" s="66">
        <v>189</v>
      </c>
      <c r="B198" s="126" t="s">
        <v>151</v>
      </c>
      <c r="C198" s="126">
        <v>579.75</v>
      </c>
      <c r="D198" s="127">
        <v>576.88333333333333</v>
      </c>
      <c r="E198" s="127">
        <v>572.06666666666661</v>
      </c>
      <c r="F198" s="127">
        <v>564.38333333333333</v>
      </c>
      <c r="G198" s="127">
        <v>559.56666666666661</v>
      </c>
      <c r="H198" s="127">
        <v>584.56666666666661</v>
      </c>
      <c r="I198" s="127">
        <v>589.38333333333344</v>
      </c>
      <c r="J198" s="127">
        <v>597.06666666666661</v>
      </c>
      <c r="K198" s="126">
        <v>581.70000000000005</v>
      </c>
      <c r="L198" s="126">
        <v>569.20000000000005</v>
      </c>
      <c r="M198" s="126">
        <v>44.453049999999998</v>
      </c>
    </row>
    <row r="199" spans="1:13">
      <c r="A199" s="66">
        <v>190</v>
      </c>
      <c r="B199" s="126" t="s">
        <v>153</v>
      </c>
      <c r="C199" s="126">
        <v>691.75</v>
      </c>
      <c r="D199" s="127">
        <v>694.18333333333339</v>
      </c>
      <c r="E199" s="127">
        <v>681.86666666666679</v>
      </c>
      <c r="F199" s="127">
        <v>671.98333333333335</v>
      </c>
      <c r="G199" s="127">
        <v>659.66666666666674</v>
      </c>
      <c r="H199" s="127">
        <v>704.06666666666683</v>
      </c>
      <c r="I199" s="127">
        <v>716.38333333333344</v>
      </c>
      <c r="J199" s="127">
        <v>726.26666666666688</v>
      </c>
      <c r="K199" s="126">
        <v>706.5</v>
      </c>
      <c r="L199" s="126">
        <v>684.3</v>
      </c>
      <c r="M199" s="126">
        <v>27.934930000000001</v>
      </c>
    </row>
    <row r="200" spans="1:13">
      <c r="A200" s="66">
        <v>191</v>
      </c>
      <c r="B200" s="126" t="s">
        <v>214</v>
      </c>
      <c r="C200" s="126">
        <v>748.4</v>
      </c>
      <c r="D200" s="127">
        <v>746.65</v>
      </c>
      <c r="E200" s="127">
        <v>734.8</v>
      </c>
      <c r="F200" s="127">
        <v>721.19999999999993</v>
      </c>
      <c r="G200" s="127">
        <v>709.34999999999991</v>
      </c>
      <c r="H200" s="127">
        <v>760.25</v>
      </c>
      <c r="I200" s="127">
        <v>772.10000000000014</v>
      </c>
      <c r="J200" s="127">
        <v>785.7</v>
      </c>
      <c r="K200" s="126">
        <v>758.5</v>
      </c>
      <c r="L200" s="126">
        <v>733.05</v>
      </c>
      <c r="M200" s="126">
        <v>3.0503100000000001</v>
      </c>
    </row>
    <row r="201" spans="1:13">
      <c r="A201" s="66">
        <v>192</v>
      </c>
      <c r="B201" s="126" t="s">
        <v>154</v>
      </c>
      <c r="C201" s="126">
        <v>899.45</v>
      </c>
      <c r="D201" s="127">
        <v>885.58333333333337</v>
      </c>
      <c r="E201" s="127">
        <v>867.16666666666674</v>
      </c>
      <c r="F201" s="127">
        <v>834.88333333333333</v>
      </c>
      <c r="G201" s="127">
        <v>816.4666666666667</v>
      </c>
      <c r="H201" s="127">
        <v>917.86666666666679</v>
      </c>
      <c r="I201" s="127">
        <v>936.28333333333353</v>
      </c>
      <c r="J201" s="127">
        <v>968.56666666666683</v>
      </c>
      <c r="K201" s="126">
        <v>904</v>
      </c>
      <c r="L201" s="126">
        <v>853.3</v>
      </c>
      <c r="M201" s="126">
        <v>28.543199999999999</v>
      </c>
    </row>
    <row r="202" spans="1:13">
      <c r="A202" s="66">
        <v>193</v>
      </c>
      <c r="B202" s="126" t="s">
        <v>216</v>
      </c>
      <c r="C202" s="126">
        <v>1392</v>
      </c>
      <c r="D202" s="127">
        <v>1399.5</v>
      </c>
      <c r="E202" s="127">
        <v>1366.55</v>
      </c>
      <c r="F202" s="127">
        <v>1341.1</v>
      </c>
      <c r="G202" s="127">
        <v>1308.1499999999999</v>
      </c>
      <c r="H202" s="127">
        <v>1424.95</v>
      </c>
      <c r="I202" s="127">
        <v>1457.8999999999999</v>
      </c>
      <c r="J202" s="127">
        <v>1483.3500000000001</v>
      </c>
      <c r="K202" s="126">
        <v>1432.45</v>
      </c>
      <c r="L202" s="126">
        <v>1374.05</v>
      </c>
      <c r="M202" s="126">
        <v>2.24803</v>
      </c>
    </row>
    <row r="203" spans="1:13">
      <c r="A203" s="66">
        <v>194</v>
      </c>
      <c r="B203" s="126" t="s">
        <v>217</v>
      </c>
      <c r="C203" s="126">
        <v>261.39999999999998</v>
      </c>
      <c r="D203" s="127">
        <v>257.71666666666664</v>
      </c>
      <c r="E203" s="127">
        <v>251.68333333333328</v>
      </c>
      <c r="F203" s="127">
        <v>241.96666666666664</v>
      </c>
      <c r="G203" s="127">
        <v>235.93333333333328</v>
      </c>
      <c r="H203" s="127">
        <v>267.43333333333328</v>
      </c>
      <c r="I203" s="127">
        <v>273.4666666666667</v>
      </c>
      <c r="J203" s="127">
        <v>283.18333333333328</v>
      </c>
      <c r="K203" s="126">
        <v>263.75</v>
      </c>
      <c r="L203" s="126">
        <v>248</v>
      </c>
      <c r="M203" s="126">
        <v>16.547779999999999</v>
      </c>
    </row>
    <row r="204" spans="1:13">
      <c r="A204" s="66">
        <v>195</v>
      </c>
      <c r="B204" s="126" t="s">
        <v>161</v>
      </c>
      <c r="C204" s="126">
        <v>693.55</v>
      </c>
      <c r="D204" s="127">
        <v>690.7166666666667</v>
      </c>
      <c r="E204" s="127">
        <v>685.43333333333339</v>
      </c>
      <c r="F204" s="127">
        <v>677.31666666666672</v>
      </c>
      <c r="G204" s="127">
        <v>672.03333333333342</v>
      </c>
      <c r="H204" s="127">
        <v>698.83333333333337</v>
      </c>
      <c r="I204" s="127">
        <v>704.11666666666667</v>
      </c>
      <c r="J204" s="127">
        <v>712.23333333333335</v>
      </c>
      <c r="K204" s="126">
        <v>696</v>
      </c>
      <c r="L204" s="126">
        <v>682.6</v>
      </c>
      <c r="M204" s="126">
        <v>8.6130399999999998</v>
      </c>
    </row>
    <row r="205" spans="1:13">
      <c r="A205" s="66">
        <v>196</v>
      </c>
      <c r="B205" s="126" t="s">
        <v>158</v>
      </c>
      <c r="C205" s="126">
        <v>3696.35</v>
      </c>
      <c r="D205" s="127">
        <v>3683.7000000000003</v>
      </c>
      <c r="E205" s="127">
        <v>3644.0000000000005</v>
      </c>
      <c r="F205" s="127">
        <v>3591.65</v>
      </c>
      <c r="G205" s="127">
        <v>3551.9500000000003</v>
      </c>
      <c r="H205" s="127">
        <v>3736.0500000000006</v>
      </c>
      <c r="I205" s="127">
        <v>3775.7500000000005</v>
      </c>
      <c r="J205" s="127">
        <v>3828.1000000000008</v>
      </c>
      <c r="K205" s="126">
        <v>3723.4</v>
      </c>
      <c r="L205" s="126">
        <v>3631.35</v>
      </c>
      <c r="M205" s="126">
        <v>2.0085000000000002</v>
      </c>
    </row>
    <row r="206" spans="1:13">
      <c r="A206" s="66">
        <v>197</v>
      </c>
      <c r="B206" s="126" t="s">
        <v>159</v>
      </c>
      <c r="C206" s="126">
        <v>90.4</v>
      </c>
      <c r="D206" s="127">
        <v>89.366666666666674</v>
      </c>
      <c r="E206" s="127">
        <v>87.483333333333348</v>
      </c>
      <c r="F206" s="127">
        <v>84.566666666666677</v>
      </c>
      <c r="G206" s="127">
        <v>82.683333333333351</v>
      </c>
      <c r="H206" s="127">
        <v>92.283333333333346</v>
      </c>
      <c r="I206" s="127">
        <v>94.166666666666671</v>
      </c>
      <c r="J206" s="127">
        <v>97.083333333333343</v>
      </c>
      <c r="K206" s="126">
        <v>91.25</v>
      </c>
      <c r="L206" s="126">
        <v>86.45</v>
      </c>
      <c r="M206" s="126">
        <v>75.971320000000006</v>
      </c>
    </row>
    <row r="207" spans="1:13">
      <c r="A207" s="66">
        <v>198</v>
      </c>
      <c r="B207" s="126" t="s">
        <v>156</v>
      </c>
      <c r="C207" s="126">
        <v>1186.4000000000001</v>
      </c>
      <c r="D207" s="127">
        <v>1177.4666666666669</v>
      </c>
      <c r="E207" s="127">
        <v>1162.9833333333338</v>
      </c>
      <c r="F207" s="127">
        <v>1139.5666666666668</v>
      </c>
      <c r="G207" s="127">
        <v>1125.0833333333337</v>
      </c>
      <c r="H207" s="127">
        <v>1200.8833333333339</v>
      </c>
      <c r="I207" s="127">
        <v>1215.366666666667</v>
      </c>
      <c r="J207" s="127">
        <v>1238.783333333334</v>
      </c>
      <c r="K207" s="126">
        <v>1191.95</v>
      </c>
      <c r="L207" s="126">
        <v>1154.05</v>
      </c>
      <c r="M207" s="126">
        <v>2.6062099999999999</v>
      </c>
    </row>
    <row r="208" spans="1:13">
      <c r="A208" s="66">
        <v>199</v>
      </c>
      <c r="B208" s="126" t="s">
        <v>356</v>
      </c>
      <c r="C208" s="126">
        <v>3306.95</v>
      </c>
      <c r="D208" s="127">
        <v>3278.7999999999997</v>
      </c>
      <c r="E208" s="127">
        <v>3238.1499999999996</v>
      </c>
      <c r="F208" s="127">
        <v>3169.35</v>
      </c>
      <c r="G208" s="127">
        <v>3128.7</v>
      </c>
      <c r="H208" s="127">
        <v>3347.5999999999995</v>
      </c>
      <c r="I208" s="127">
        <v>3388.25</v>
      </c>
      <c r="J208" s="127">
        <v>3457.0499999999993</v>
      </c>
      <c r="K208" s="126">
        <v>3319.45</v>
      </c>
      <c r="L208" s="126">
        <v>3210</v>
      </c>
      <c r="M208" s="126">
        <v>3.08731</v>
      </c>
    </row>
    <row r="209" spans="1:13">
      <c r="A209" s="66">
        <v>200</v>
      </c>
      <c r="B209" s="126" t="s">
        <v>2036</v>
      </c>
      <c r="C209" s="126">
        <v>201.5</v>
      </c>
      <c r="D209" s="127">
        <v>199.96666666666667</v>
      </c>
      <c r="E209" s="127">
        <v>197.18333333333334</v>
      </c>
      <c r="F209" s="127">
        <v>192.86666666666667</v>
      </c>
      <c r="G209" s="127">
        <v>190.08333333333334</v>
      </c>
      <c r="H209" s="127">
        <v>204.28333333333333</v>
      </c>
      <c r="I209" s="127">
        <v>207.06666666666669</v>
      </c>
      <c r="J209" s="127">
        <v>211.38333333333333</v>
      </c>
      <c r="K209" s="126">
        <v>202.75</v>
      </c>
      <c r="L209" s="126">
        <v>195.65</v>
      </c>
      <c r="M209" s="126">
        <v>10.213749999999999</v>
      </c>
    </row>
    <row r="210" spans="1:13">
      <c r="A210" s="66">
        <v>201</v>
      </c>
      <c r="B210" s="65" t="s">
        <v>3293</v>
      </c>
      <c r="C210" s="65">
        <v>32.450000000000003</v>
      </c>
      <c r="D210" s="413">
        <v>32.9</v>
      </c>
      <c r="E210" s="413">
        <v>32</v>
      </c>
      <c r="F210" s="413">
        <v>31.550000000000004</v>
      </c>
      <c r="G210" s="413">
        <v>30.650000000000006</v>
      </c>
      <c r="H210" s="413">
        <v>33.349999999999994</v>
      </c>
      <c r="I210" s="413">
        <v>34.249999999999986</v>
      </c>
      <c r="J210" s="413">
        <v>34.699999999999989</v>
      </c>
      <c r="K210" s="65">
        <v>33.799999999999997</v>
      </c>
      <c r="L210" s="65">
        <v>32.450000000000003</v>
      </c>
      <c r="M210" s="65">
        <v>134.82187999999999</v>
      </c>
    </row>
    <row r="211" spans="1:13">
      <c r="A211" s="66">
        <v>202</v>
      </c>
      <c r="B211" s="65" t="s">
        <v>228</v>
      </c>
      <c r="C211" s="65">
        <v>246.45</v>
      </c>
      <c r="D211" s="413">
        <v>245.75</v>
      </c>
      <c r="E211" s="413">
        <v>242.9</v>
      </c>
      <c r="F211" s="413">
        <v>239.35</v>
      </c>
      <c r="G211" s="413">
        <v>236.5</v>
      </c>
      <c r="H211" s="413">
        <v>249.3</v>
      </c>
      <c r="I211" s="413">
        <v>252.15000000000003</v>
      </c>
      <c r="J211" s="413">
        <v>255.70000000000002</v>
      </c>
      <c r="K211" s="65">
        <v>248.6</v>
      </c>
      <c r="L211" s="65">
        <v>242.2</v>
      </c>
      <c r="M211" s="65">
        <v>198.31398999999999</v>
      </c>
    </row>
    <row r="212" spans="1:13">
      <c r="A212" s="66">
        <v>203</v>
      </c>
      <c r="B212" s="65" t="s">
        <v>162</v>
      </c>
      <c r="C212" s="65">
        <v>530.4</v>
      </c>
      <c r="D212" s="413">
        <v>522.95000000000005</v>
      </c>
      <c r="E212" s="413">
        <v>512.90000000000009</v>
      </c>
      <c r="F212" s="413">
        <v>495.40000000000003</v>
      </c>
      <c r="G212" s="413">
        <v>485.35000000000008</v>
      </c>
      <c r="H212" s="413">
        <v>540.45000000000005</v>
      </c>
      <c r="I212" s="413">
        <v>550.5</v>
      </c>
      <c r="J212" s="413">
        <v>568.00000000000011</v>
      </c>
      <c r="K212" s="65">
        <v>533</v>
      </c>
      <c r="L212" s="65">
        <v>505.45</v>
      </c>
      <c r="M212" s="65">
        <v>37.969410000000003</v>
      </c>
    </row>
    <row r="213" spans="1:13">
      <c r="A213" s="66">
        <v>204</v>
      </c>
      <c r="B213" s="65" t="s">
        <v>2093</v>
      </c>
      <c r="C213" s="65">
        <v>56.35</v>
      </c>
      <c r="D213" s="413">
        <v>56.383333333333333</v>
      </c>
      <c r="E213" s="413">
        <v>55.666666666666664</v>
      </c>
      <c r="F213" s="413">
        <v>54.983333333333334</v>
      </c>
      <c r="G213" s="413">
        <v>54.266666666666666</v>
      </c>
      <c r="H213" s="413">
        <v>57.066666666666663</v>
      </c>
      <c r="I213" s="413">
        <v>57.783333333333331</v>
      </c>
      <c r="J213" s="413">
        <v>58.466666666666661</v>
      </c>
      <c r="K213" s="65">
        <v>57.1</v>
      </c>
      <c r="L213" s="65">
        <v>55.7</v>
      </c>
      <c r="M213" s="65">
        <v>19.396529999999998</v>
      </c>
    </row>
    <row r="214" spans="1:13">
      <c r="A214" s="66">
        <v>205</v>
      </c>
      <c r="B214" s="65" t="s">
        <v>163</v>
      </c>
      <c r="C214" s="65">
        <v>259.25</v>
      </c>
      <c r="D214" s="413">
        <v>257.75</v>
      </c>
      <c r="E214" s="413">
        <v>255</v>
      </c>
      <c r="F214" s="413">
        <v>250.75</v>
      </c>
      <c r="G214" s="413">
        <v>248</v>
      </c>
      <c r="H214" s="413">
        <v>262</v>
      </c>
      <c r="I214" s="413">
        <v>264.75</v>
      </c>
      <c r="J214" s="413">
        <v>269</v>
      </c>
      <c r="K214" s="65">
        <v>260.5</v>
      </c>
      <c r="L214" s="65">
        <v>253.5</v>
      </c>
      <c r="M214" s="65">
        <v>19.048200000000001</v>
      </c>
    </row>
    <row r="215" spans="1:13">
      <c r="A215" s="66">
        <v>206</v>
      </c>
      <c r="B215" s="65" t="s">
        <v>164</v>
      </c>
      <c r="C215" s="65">
        <v>649.6</v>
      </c>
      <c r="D215" s="413">
        <v>646.13333333333333</v>
      </c>
      <c r="E215" s="413">
        <v>636.26666666666665</v>
      </c>
      <c r="F215" s="413">
        <v>622.93333333333328</v>
      </c>
      <c r="G215" s="413">
        <v>613.06666666666661</v>
      </c>
      <c r="H215" s="413">
        <v>659.4666666666667</v>
      </c>
      <c r="I215" s="413">
        <v>669.33333333333326</v>
      </c>
      <c r="J215" s="413">
        <v>682.66666666666674</v>
      </c>
      <c r="K215" s="65">
        <v>656</v>
      </c>
      <c r="L215" s="65">
        <v>632.79999999999995</v>
      </c>
      <c r="M215" s="65">
        <v>7.6312199999999999</v>
      </c>
    </row>
    <row r="216" spans="1:13">
      <c r="A216" s="66">
        <v>207</v>
      </c>
      <c r="B216" s="65" t="s">
        <v>165</v>
      </c>
      <c r="C216" s="65">
        <v>339.15</v>
      </c>
      <c r="D216" s="413">
        <v>337.41666666666669</v>
      </c>
      <c r="E216" s="413">
        <v>334.28333333333336</v>
      </c>
      <c r="F216" s="413">
        <v>329.41666666666669</v>
      </c>
      <c r="G216" s="413">
        <v>326.28333333333336</v>
      </c>
      <c r="H216" s="413">
        <v>342.28333333333336</v>
      </c>
      <c r="I216" s="413">
        <v>345.41666666666669</v>
      </c>
      <c r="J216" s="413">
        <v>350.28333333333336</v>
      </c>
      <c r="K216" s="65">
        <v>340.55</v>
      </c>
      <c r="L216" s="65">
        <v>332.55</v>
      </c>
      <c r="M216" s="65">
        <v>82.111040000000003</v>
      </c>
    </row>
    <row r="217" spans="1:13">
      <c r="A217" s="66">
        <v>208</v>
      </c>
      <c r="B217" s="65" t="s">
        <v>166</v>
      </c>
      <c r="C217" s="65">
        <v>550.95000000000005</v>
      </c>
      <c r="D217" s="413">
        <v>546.81666666666672</v>
      </c>
      <c r="E217" s="413">
        <v>537.63333333333344</v>
      </c>
      <c r="F217" s="413">
        <v>524.31666666666672</v>
      </c>
      <c r="G217" s="413">
        <v>515.13333333333344</v>
      </c>
      <c r="H217" s="413">
        <v>560.13333333333344</v>
      </c>
      <c r="I217" s="413">
        <v>569.31666666666661</v>
      </c>
      <c r="J217" s="413">
        <v>582.63333333333344</v>
      </c>
      <c r="K217" s="65">
        <v>556</v>
      </c>
      <c r="L217" s="65">
        <v>533.5</v>
      </c>
      <c r="M217" s="65">
        <v>39.109430000000003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F19" sqref="F19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94"/>
      <c r="B1" s="494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43258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91" t="s">
        <v>13</v>
      </c>
      <c r="B9" s="492" t="s">
        <v>14</v>
      </c>
      <c r="C9" s="490" t="s">
        <v>15</v>
      </c>
      <c r="D9" s="490" t="s">
        <v>16</v>
      </c>
      <c r="E9" s="490" t="s">
        <v>17</v>
      </c>
      <c r="F9" s="490"/>
      <c r="G9" s="490"/>
      <c r="H9" s="490" t="s">
        <v>18</v>
      </c>
      <c r="I9" s="490"/>
      <c r="J9" s="490"/>
      <c r="K9" s="23"/>
      <c r="L9" s="24"/>
      <c r="M9" s="34"/>
    </row>
    <row r="10" spans="1:15" ht="42.75" customHeight="1">
      <c r="A10" s="486"/>
      <c r="B10" s="488"/>
      <c r="C10" s="493" t="s">
        <v>19</v>
      </c>
      <c r="D10" s="493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398</v>
      </c>
      <c r="C11" s="122">
        <v>18398.349999999999</v>
      </c>
      <c r="D11" s="120">
        <v>18449.5</v>
      </c>
      <c r="E11" s="120">
        <v>18199.849999999999</v>
      </c>
      <c r="F11" s="120">
        <v>18001.349999999999</v>
      </c>
      <c r="G11" s="120">
        <v>17751.699999999997</v>
      </c>
      <c r="H11" s="120">
        <v>18648</v>
      </c>
      <c r="I11" s="120">
        <v>18897.650000000001</v>
      </c>
      <c r="J11" s="120">
        <v>19096.150000000001</v>
      </c>
      <c r="K11" s="119">
        <v>18699.150000000001</v>
      </c>
      <c r="L11" s="119">
        <v>18251</v>
      </c>
      <c r="M11" s="119">
        <v>2.5319999999999999E-2</v>
      </c>
    </row>
    <row r="12" spans="1:15" ht="12" customHeight="1">
      <c r="A12" s="65">
        <v>2</v>
      </c>
      <c r="B12" s="119" t="s">
        <v>400</v>
      </c>
      <c r="C12" s="122">
        <v>538.54999999999995</v>
      </c>
      <c r="D12" s="120">
        <v>530.35</v>
      </c>
      <c r="E12" s="120">
        <v>511.20000000000005</v>
      </c>
      <c r="F12" s="120">
        <v>483.85</v>
      </c>
      <c r="G12" s="120">
        <v>464.70000000000005</v>
      </c>
      <c r="H12" s="120">
        <v>557.70000000000005</v>
      </c>
      <c r="I12" s="120">
        <v>576.84999999999991</v>
      </c>
      <c r="J12" s="120">
        <v>604.20000000000005</v>
      </c>
      <c r="K12" s="119">
        <v>549.5</v>
      </c>
      <c r="L12" s="119">
        <v>503</v>
      </c>
      <c r="M12" s="119">
        <v>4.6628600000000002</v>
      </c>
    </row>
    <row r="13" spans="1:15" ht="12" customHeight="1">
      <c r="A13" s="65">
        <v>3</v>
      </c>
      <c r="B13" s="119" t="s">
        <v>405</v>
      </c>
      <c r="C13" s="122">
        <v>1155.8</v>
      </c>
      <c r="D13" s="120">
        <v>1161.9833333333333</v>
      </c>
      <c r="E13" s="120">
        <v>1143.9166666666667</v>
      </c>
      <c r="F13" s="120">
        <v>1132.0333333333333</v>
      </c>
      <c r="G13" s="120">
        <v>1113.9666666666667</v>
      </c>
      <c r="H13" s="120">
        <v>1173.8666666666668</v>
      </c>
      <c r="I13" s="120">
        <v>1191.9333333333334</v>
      </c>
      <c r="J13" s="120">
        <v>1203.8166666666668</v>
      </c>
      <c r="K13" s="119">
        <v>1180.05</v>
      </c>
      <c r="L13" s="119">
        <v>1150.0999999999999</v>
      </c>
      <c r="M13" s="119">
        <v>0.35611999999999999</v>
      </c>
    </row>
    <row r="14" spans="1:15" ht="12" customHeight="1">
      <c r="A14" s="65">
        <v>4</v>
      </c>
      <c r="B14" s="119" t="s">
        <v>407</v>
      </c>
      <c r="C14" s="122">
        <v>116.15</v>
      </c>
      <c r="D14" s="120">
        <v>117.05</v>
      </c>
      <c r="E14" s="120">
        <v>114.1</v>
      </c>
      <c r="F14" s="120">
        <v>112.05</v>
      </c>
      <c r="G14" s="120">
        <v>109.1</v>
      </c>
      <c r="H14" s="120">
        <v>119.1</v>
      </c>
      <c r="I14" s="120">
        <v>122.05000000000001</v>
      </c>
      <c r="J14" s="120">
        <v>124.1</v>
      </c>
      <c r="K14" s="119">
        <v>120</v>
      </c>
      <c r="L14" s="119">
        <v>115</v>
      </c>
      <c r="M14" s="119">
        <v>12.90775</v>
      </c>
    </row>
    <row r="15" spans="1:15" ht="12" customHeight="1">
      <c r="A15" s="65">
        <v>5</v>
      </c>
      <c r="B15" s="119" t="s">
        <v>186</v>
      </c>
      <c r="C15" s="122">
        <v>1196.4000000000001</v>
      </c>
      <c r="D15" s="120">
        <v>1183.1166666666668</v>
      </c>
      <c r="E15" s="120">
        <v>1166.2333333333336</v>
      </c>
      <c r="F15" s="120">
        <v>1136.0666666666668</v>
      </c>
      <c r="G15" s="120">
        <v>1119.1833333333336</v>
      </c>
      <c r="H15" s="120">
        <v>1213.2833333333335</v>
      </c>
      <c r="I15" s="120">
        <v>1230.1666666666667</v>
      </c>
      <c r="J15" s="120">
        <v>1260.3333333333335</v>
      </c>
      <c r="K15" s="119">
        <v>1200</v>
      </c>
      <c r="L15" s="119">
        <v>1152.95</v>
      </c>
      <c r="M15" s="119">
        <v>0.51554999999999995</v>
      </c>
    </row>
    <row r="16" spans="1:15" ht="12" customHeight="1">
      <c r="A16" s="65">
        <v>6</v>
      </c>
      <c r="B16" s="119" t="s">
        <v>2611</v>
      </c>
      <c r="C16" s="122">
        <v>139.69999999999999</v>
      </c>
      <c r="D16" s="120">
        <v>139.4</v>
      </c>
      <c r="E16" s="120">
        <v>138.4</v>
      </c>
      <c r="F16" s="120">
        <v>137.1</v>
      </c>
      <c r="G16" s="120">
        <v>136.1</v>
      </c>
      <c r="H16" s="120">
        <v>140.70000000000002</v>
      </c>
      <c r="I16" s="120">
        <v>141.70000000000002</v>
      </c>
      <c r="J16" s="120">
        <v>143.00000000000003</v>
      </c>
      <c r="K16" s="119">
        <v>140.4</v>
      </c>
      <c r="L16" s="119">
        <v>138.1</v>
      </c>
      <c r="M16" s="119">
        <v>12.3886</v>
      </c>
    </row>
    <row r="17" spans="1:13" ht="12" customHeight="1">
      <c r="A17" s="65">
        <v>7</v>
      </c>
      <c r="B17" s="119" t="s">
        <v>412</v>
      </c>
      <c r="C17" s="122">
        <v>142.35</v>
      </c>
      <c r="D17" s="120">
        <v>141.23333333333335</v>
      </c>
      <c r="E17" s="120">
        <v>139.4666666666667</v>
      </c>
      <c r="F17" s="120">
        <v>136.58333333333334</v>
      </c>
      <c r="G17" s="120">
        <v>134.81666666666669</v>
      </c>
      <c r="H17" s="120">
        <v>144.1166666666667</v>
      </c>
      <c r="I17" s="120">
        <v>145.88333333333335</v>
      </c>
      <c r="J17" s="120">
        <v>148.76666666666671</v>
      </c>
      <c r="K17" s="119">
        <v>143</v>
      </c>
      <c r="L17" s="119">
        <v>138.35</v>
      </c>
      <c r="M17" s="119">
        <v>2.2090000000000001</v>
      </c>
    </row>
    <row r="18" spans="1:13" ht="12" customHeight="1">
      <c r="A18" s="65">
        <v>8</v>
      </c>
      <c r="B18" s="119" t="s">
        <v>30</v>
      </c>
      <c r="C18" s="122">
        <v>1315.95</v>
      </c>
      <c r="D18" s="120">
        <v>1301.9166666666667</v>
      </c>
      <c r="E18" s="120">
        <v>1284.5333333333335</v>
      </c>
      <c r="F18" s="120">
        <v>1253.1166666666668</v>
      </c>
      <c r="G18" s="120">
        <v>1235.7333333333336</v>
      </c>
      <c r="H18" s="120">
        <v>1333.3333333333335</v>
      </c>
      <c r="I18" s="120">
        <v>1350.7166666666667</v>
      </c>
      <c r="J18" s="120">
        <v>1382.1333333333334</v>
      </c>
      <c r="K18" s="119">
        <v>1319.3</v>
      </c>
      <c r="L18" s="119">
        <v>1270.5</v>
      </c>
      <c r="M18" s="119">
        <v>5.9287200000000002</v>
      </c>
    </row>
    <row r="19" spans="1:13" ht="12" customHeight="1">
      <c r="A19" s="65">
        <v>9</v>
      </c>
      <c r="B19" s="119" t="s">
        <v>32</v>
      </c>
      <c r="C19" s="122">
        <v>375.8</v>
      </c>
      <c r="D19" s="120">
        <v>375.55</v>
      </c>
      <c r="E19" s="120">
        <v>373.6</v>
      </c>
      <c r="F19" s="120">
        <v>371.40000000000003</v>
      </c>
      <c r="G19" s="120">
        <v>369.45000000000005</v>
      </c>
      <c r="H19" s="120">
        <v>377.75</v>
      </c>
      <c r="I19" s="120">
        <v>379.69999999999993</v>
      </c>
      <c r="J19" s="120">
        <v>381.9</v>
      </c>
      <c r="K19" s="119">
        <v>377.5</v>
      </c>
      <c r="L19" s="119">
        <v>373.35</v>
      </c>
      <c r="M19" s="119">
        <v>39.271140000000003</v>
      </c>
    </row>
    <row r="20" spans="1:13" ht="12" customHeight="1">
      <c r="A20" s="65">
        <v>10</v>
      </c>
      <c r="B20" s="119" t="s">
        <v>33</v>
      </c>
      <c r="C20" s="122">
        <v>18.25</v>
      </c>
      <c r="D20" s="120">
        <v>18.033333333333335</v>
      </c>
      <c r="E20" s="120">
        <v>17.616666666666671</v>
      </c>
      <c r="F20" s="120">
        <v>16.983333333333334</v>
      </c>
      <c r="G20" s="120">
        <v>16.56666666666667</v>
      </c>
      <c r="H20" s="120">
        <v>18.666666666666671</v>
      </c>
      <c r="I20" s="120">
        <v>19.083333333333336</v>
      </c>
      <c r="J20" s="120">
        <v>19.716666666666672</v>
      </c>
      <c r="K20" s="119">
        <v>18.45</v>
      </c>
      <c r="L20" s="119">
        <v>17.399999999999999</v>
      </c>
      <c r="M20" s="119">
        <v>199.60969</v>
      </c>
    </row>
    <row r="21" spans="1:13" ht="12" customHeight="1">
      <c r="A21" s="65">
        <v>11</v>
      </c>
      <c r="B21" s="119" t="s">
        <v>422</v>
      </c>
      <c r="C21" s="122">
        <v>132.15</v>
      </c>
      <c r="D21" s="120">
        <v>130.75</v>
      </c>
      <c r="E21" s="120">
        <v>126.5</v>
      </c>
      <c r="F21" s="120">
        <v>120.85</v>
      </c>
      <c r="G21" s="120">
        <v>116.6</v>
      </c>
      <c r="H21" s="120">
        <v>136.4</v>
      </c>
      <c r="I21" s="120">
        <v>140.65</v>
      </c>
      <c r="J21" s="120">
        <v>146.30000000000001</v>
      </c>
      <c r="K21" s="119">
        <v>135</v>
      </c>
      <c r="L21" s="119">
        <v>125.1</v>
      </c>
      <c r="M21" s="119">
        <v>6.9247899999999998</v>
      </c>
    </row>
    <row r="22" spans="1:13" ht="12" customHeight="1">
      <c r="A22" s="65">
        <v>12</v>
      </c>
      <c r="B22" s="119" t="s">
        <v>2165</v>
      </c>
      <c r="C22" s="122">
        <v>210.65</v>
      </c>
      <c r="D22" s="120">
        <v>210.20000000000002</v>
      </c>
      <c r="E22" s="120">
        <v>205.45000000000005</v>
      </c>
      <c r="F22" s="120">
        <v>200.25000000000003</v>
      </c>
      <c r="G22" s="120">
        <v>195.50000000000006</v>
      </c>
      <c r="H22" s="120">
        <v>215.40000000000003</v>
      </c>
      <c r="I22" s="120">
        <v>220.14999999999998</v>
      </c>
      <c r="J22" s="120">
        <v>225.35000000000002</v>
      </c>
      <c r="K22" s="119">
        <v>214.95</v>
      </c>
      <c r="L22" s="119">
        <v>205</v>
      </c>
      <c r="M22" s="119">
        <v>1.90367</v>
      </c>
    </row>
    <row r="23" spans="1:13">
      <c r="A23" s="65">
        <v>13</v>
      </c>
      <c r="B23" s="119" t="s">
        <v>431</v>
      </c>
      <c r="C23" s="122">
        <v>229.9</v>
      </c>
      <c r="D23" s="120">
        <v>236.01666666666665</v>
      </c>
      <c r="E23" s="120">
        <v>222.1333333333333</v>
      </c>
      <c r="F23" s="120">
        <v>214.36666666666665</v>
      </c>
      <c r="G23" s="120">
        <v>200.48333333333329</v>
      </c>
      <c r="H23" s="120">
        <v>243.7833333333333</v>
      </c>
      <c r="I23" s="120">
        <v>257.66666666666663</v>
      </c>
      <c r="J23" s="120">
        <v>265.43333333333328</v>
      </c>
      <c r="K23" s="119">
        <v>249.9</v>
      </c>
      <c r="L23" s="119">
        <v>228.25</v>
      </c>
      <c r="M23" s="119">
        <v>1.85711</v>
      </c>
    </row>
    <row r="24" spans="1:13">
      <c r="A24" s="65">
        <v>14</v>
      </c>
      <c r="B24" s="119" t="s">
        <v>435</v>
      </c>
      <c r="C24" s="122">
        <v>1549.85</v>
      </c>
      <c r="D24" s="120">
        <v>1553.05</v>
      </c>
      <c r="E24" s="120">
        <v>1541.8</v>
      </c>
      <c r="F24" s="120">
        <v>1533.75</v>
      </c>
      <c r="G24" s="120">
        <v>1522.5</v>
      </c>
      <c r="H24" s="120">
        <v>1561.1</v>
      </c>
      <c r="I24" s="120">
        <v>1572.35</v>
      </c>
      <c r="J24" s="120">
        <v>1580.3999999999999</v>
      </c>
      <c r="K24" s="119">
        <v>1564.3</v>
      </c>
      <c r="L24" s="119">
        <v>1545</v>
      </c>
      <c r="M24" s="119">
        <v>0.17562</v>
      </c>
    </row>
    <row r="25" spans="1:13">
      <c r="A25" s="65">
        <v>15</v>
      </c>
      <c r="B25" s="119" t="s">
        <v>235</v>
      </c>
      <c r="C25" s="122">
        <v>911.6</v>
      </c>
      <c r="D25" s="120">
        <v>910.11666666666667</v>
      </c>
      <c r="E25" s="120">
        <v>901.98333333333335</v>
      </c>
      <c r="F25" s="120">
        <v>892.36666666666667</v>
      </c>
      <c r="G25" s="120">
        <v>884.23333333333335</v>
      </c>
      <c r="H25" s="120">
        <v>919.73333333333335</v>
      </c>
      <c r="I25" s="120">
        <v>927.86666666666679</v>
      </c>
      <c r="J25" s="120">
        <v>937.48333333333335</v>
      </c>
      <c r="K25" s="119">
        <v>918.25</v>
      </c>
      <c r="L25" s="119">
        <v>900.5</v>
      </c>
      <c r="M25" s="119">
        <v>1.6285400000000001</v>
      </c>
    </row>
    <row r="26" spans="1:13">
      <c r="A26" s="65">
        <v>16</v>
      </c>
      <c r="B26" s="119" t="s">
        <v>443</v>
      </c>
      <c r="C26" s="122">
        <v>1850.85</v>
      </c>
      <c r="D26" s="120">
        <v>1843.3166666666666</v>
      </c>
      <c r="E26" s="120">
        <v>1806.6333333333332</v>
      </c>
      <c r="F26" s="120">
        <v>1762.4166666666665</v>
      </c>
      <c r="G26" s="120">
        <v>1725.7333333333331</v>
      </c>
      <c r="H26" s="120">
        <v>1887.5333333333333</v>
      </c>
      <c r="I26" s="120">
        <v>1924.2166666666667</v>
      </c>
      <c r="J26" s="120">
        <v>1968.4333333333334</v>
      </c>
      <c r="K26" s="119">
        <v>1880</v>
      </c>
      <c r="L26" s="119">
        <v>1799.1</v>
      </c>
      <c r="M26" s="119">
        <v>0.2094</v>
      </c>
    </row>
    <row r="27" spans="1:13">
      <c r="A27" s="65">
        <v>17</v>
      </c>
      <c r="B27" s="119" t="s">
        <v>34</v>
      </c>
      <c r="C27" s="122">
        <v>43.15</v>
      </c>
      <c r="D27" s="120">
        <v>42.1</v>
      </c>
      <c r="E27" s="120">
        <v>40.5</v>
      </c>
      <c r="F27" s="120">
        <v>37.85</v>
      </c>
      <c r="G27" s="120">
        <v>36.25</v>
      </c>
      <c r="H27" s="120">
        <v>44.75</v>
      </c>
      <c r="I27" s="120">
        <v>46.350000000000009</v>
      </c>
      <c r="J27" s="120">
        <v>49</v>
      </c>
      <c r="K27" s="119">
        <v>43.7</v>
      </c>
      <c r="L27" s="119">
        <v>39.450000000000003</v>
      </c>
      <c r="M27" s="119">
        <v>104.80287</v>
      </c>
    </row>
    <row r="28" spans="1:13">
      <c r="A28" s="65">
        <v>18</v>
      </c>
      <c r="B28" s="119" t="s">
        <v>450</v>
      </c>
      <c r="C28" s="122">
        <v>1946.4</v>
      </c>
      <c r="D28" s="120">
        <v>1934.45</v>
      </c>
      <c r="E28" s="120">
        <v>1913.95</v>
      </c>
      <c r="F28" s="120">
        <v>1881.5</v>
      </c>
      <c r="G28" s="120">
        <v>1861</v>
      </c>
      <c r="H28" s="120">
        <v>1966.9</v>
      </c>
      <c r="I28" s="120">
        <v>1987.4</v>
      </c>
      <c r="J28" s="120">
        <v>2019.8500000000001</v>
      </c>
      <c r="K28" s="119">
        <v>1954.95</v>
      </c>
      <c r="L28" s="119">
        <v>1902</v>
      </c>
      <c r="M28" s="119">
        <v>0.10911999999999999</v>
      </c>
    </row>
    <row r="29" spans="1:13">
      <c r="A29" s="65">
        <v>19</v>
      </c>
      <c r="B29" s="119" t="s">
        <v>454</v>
      </c>
      <c r="C29" s="122">
        <v>112.85</v>
      </c>
      <c r="D29" s="120">
        <v>110.64999999999999</v>
      </c>
      <c r="E29" s="120">
        <v>107.49999999999999</v>
      </c>
      <c r="F29" s="120">
        <v>102.14999999999999</v>
      </c>
      <c r="G29" s="120">
        <v>98.999999999999986</v>
      </c>
      <c r="H29" s="120">
        <v>115.99999999999999</v>
      </c>
      <c r="I29" s="120">
        <v>119.14999999999999</v>
      </c>
      <c r="J29" s="120">
        <v>124.49999999999999</v>
      </c>
      <c r="K29" s="119">
        <v>113.8</v>
      </c>
      <c r="L29" s="119">
        <v>105.3</v>
      </c>
      <c r="M29" s="119">
        <v>2.8864899999999998</v>
      </c>
    </row>
    <row r="30" spans="1:13">
      <c r="A30" s="65">
        <v>20</v>
      </c>
      <c r="B30" s="119" t="s">
        <v>187</v>
      </c>
      <c r="C30" s="122">
        <v>774.45</v>
      </c>
      <c r="D30" s="120">
        <v>773.2833333333333</v>
      </c>
      <c r="E30" s="120">
        <v>764.66666666666663</v>
      </c>
      <c r="F30" s="120">
        <v>754.88333333333333</v>
      </c>
      <c r="G30" s="120">
        <v>746.26666666666665</v>
      </c>
      <c r="H30" s="120">
        <v>783.06666666666661</v>
      </c>
      <c r="I30" s="120">
        <v>791.68333333333339</v>
      </c>
      <c r="J30" s="120">
        <v>801.46666666666658</v>
      </c>
      <c r="K30" s="119">
        <v>781.9</v>
      </c>
      <c r="L30" s="119">
        <v>763.5</v>
      </c>
      <c r="M30" s="119">
        <v>4.5324299999999997</v>
      </c>
    </row>
    <row r="31" spans="1:13">
      <c r="A31" s="65">
        <v>21</v>
      </c>
      <c r="B31" s="119" t="s">
        <v>35</v>
      </c>
      <c r="C31" s="122">
        <v>204.15</v>
      </c>
      <c r="D31" s="120">
        <v>203.80000000000004</v>
      </c>
      <c r="E31" s="120">
        <v>200.80000000000007</v>
      </c>
      <c r="F31" s="120">
        <v>197.45000000000002</v>
      </c>
      <c r="G31" s="120">
        <v>194.45000000000005</v>
      </c>
      <c r="H31" s="120">
        <v>207.15000000000009</v>
      </c>
      <c r="I31" s="120">
        <v>210.15000000000003</v>
      </c>
      <c r="J31" s="120">
        <v>213.50000000000011</v>
      </c>
      <c r="K31" s="119">
        <v>206.8</v>
      </c>
      <c r="L31" s="119">
        <v>200.45</v>
      </c>
      <c r="M31" s="119">
        <v>28.849</v>
      </c>
    </row>
    <row r="32" spans="1:13">
      <c r="A32" s="65">
        <v>22</v>
      </c>
      <c r="B32" s="119" t="s">
        <v>36</v>
      </c>
      <c r="C32" s="122">
        <v>34.4</v>
      </c>
      <c r="D32" s="120">
        <v>34.133333333333333</v>
      </c>
      <c r="E32" s="120">
        <v>33.566666666666663</v>
      </c>
      <c r="F32" s="120">
        <v>32.733333333333327</v>
      </c>
      <c r="G32" s="120">
        <v>32.166666666666657</v>
      </c>
      <c r="H32" s="120">
        <v>34.966666666666669</v>
      </c>
      <c r="I32" s="120">
        <v>35.533333333333346</v>
      </c>
      <c r="J32" s="120">
        <v>36.366666666666674</v>
      </c>
      <c r="K32" s="119">
        <v>34.700000000000003</v>
      </c>
      <c r="L32" s="119">
        <v>33.299999999999997</v>
      </c>
      <c r="M32" s="119">
        <v>39.286320000000003</v>
      </c>
    </row>
    <row r="33" spans="1:13">
      <c r="A33" s="65">
        <v>23</v>
      </c>
      <c r="B33" s="119" t="s">
        <v>478</v>
      </c>
      <c r="C33" s="122">
        <v>1789.25</v>
      </c>
      <c r="D33" s="120">
        <v>1768.6333333333332</v>
      </c>
      <c r="E33" s="120">
        <v>1712.2666666666664</v>
      </c>
      <c r="F33" s="120">
        <v>1635.2833333333333</v>
      </c>
      <c r="G33" s="120">
        <v>1578.9166666666665</v>
      </c>
      <c r="H33" s="120">
        <v>1845.6166666666663</v>
      </c>
      <c r="I33" s="120">
        <v>1901.9833333333331</v>
      </c>
      <c r="J33" s="120">
        <v>1978.9666666666662</v>
      </c>
      <c r="K33" s="119">
        <v>1825</v>
      </c>
      <c r="L33" s="119">
        <v>1691.65</v>
      </c>
      <c r="M33" s="119">
        <v>0.12545000000000001</v>
      </c>
    </row>
    <row r="34" spans="1:13">
      <c r="A34" s="65">
        <v>24</v>
      </c>
      <c r="B34" s="119" t="s">
        <v>480</v>
      </c>
      <c r="C34" s="122">
        <v>429.8</v>
      </c>
      <c r="D34" s="120">
        <v>425.61666666666662</v>
      </c>
      <c r="E34" s="120">
        <v>420.23333333333323</v>
      </c>
      <c r="F34" s="120">
        <v>410.66666666666663</v>
      </c>
      <c r="G34" s="120">
        <v>405.28333333333325</v>
      </c>
      <c r="H34" s="120">
        <v>435.18333333333322</v>
      </c>
      <c r="I34" s="120">
        <v>440.56666666666655</v>
      </c>
      <c r="J34" s="120">
        <v>450.13333333333321</v>
      </c>
      <c r="K34" s="119">
        <v>431</v>
      </c>
      <c r="L34" s="119">
        <v>416.05</v>
      </c>
      <c r="M34" s="119">
        <v>0.21395</v>
      </c>
    </row>
    <row r="35" spans="1:13">
      <c r="A35" s="65">
        <v>25</v>
      </c>
      <c r="B35" s="119" t="s">
        <v>37</v>
      </c>
      <c r="C35" s="122">
        <v>930.1</v>
      </c>
      <c r="D35" s="120">
        <v>935.11666666666667</v>
      </c>
      <c r="E35" s="120">
        <v>922.58333333333337</v>
      </c>
      <c r="F35" s="120">
        <v>915.06666666666672</v>
      </c>
      <c r="G35" s="120">
        <v>902.53333333333342</v>
      </c>
      <c r="H35" s="120">
        <v>942.63333333333333</v>
      </c>
      <c r="I35" s="120">
        <v>955.16666666666663</v>
      </c>
      <c r="J35" s="120">
        <v>962.68333333333328</v>
      </c>
      <c r="K35" s="119">
        <v>947.65</v>
      </c>
      <c r="L35" s="119">
        <v>927.6</v>
      </c>
      <c r="M35" s="119">
        <v>2.5176699999999999</v>
      </c>
    </row>
    <row r="36" spans="1:13">
      <c r="A36" s="65">
        <v>26</v>
      </c>
      <c r="B36" s="119" t="s">
        <v>38</v>
      </c>
      <c r="C36" s="122">
        <v>273.39999999999998</v>
      </c>
      <c r="D36" s="120">
        <v>271.51666666666665</v>
      </c>
      <c r="E36" s="120">
        <v>268.5333333333333</v>
      </c>
      <c r="F36" s="120">
        <v>263.66666666666663</v>
      </c>
      <c r="G36" s="120">
        <v>260.68333333333328</v>
      </c>
      <c r="H36" s="120">
        <v>276.38333333333333</v>
      </c>
      <c r="I36" s="120">
        <v>279.36666666666667</v>
      </c>
      <c r="J36" s="120">
        <v>284.23333333333335</v>
      </c>
      <c r="K36" s="119">
        <v>274.5</v>
      </c>
      <c r="L36" s="119">
        <v>266.64999999999998</v>
      </c>
      <c r="M36" s="119">
        <v>22.711680000000001</v>
      </c>
    </row>
    <row r="37" spans="1:13">
      <c r="A37" s="65">
        <v>27</v>
      </c>
      <c r="B37" s="119" t="s">
        <v>39</v>
      </c>
      <c r="C37" s="122">
        <v>394.95</v>
      </c>
      <c r="D37" s="120">
        <v>390.65000000000003</v>
      </c>
      <c r="E37" s="120">
        <v>384.30000000000007</v>
      </c>
      <c r="F37" s="120">
        <v>373.65000000000003</v>
      </c>
      <c r="G37" s="120">
        <v>367.30000000000007</v>
      </c>
      <c r="H37" s="120">
        <v>401.30000000000007</v>
      </c>
      <c r="I37" s="120">
        <v>407.65000000000009</v>
      </c>
      <c r="J37" s="120">
        <v>418.30000000000007</v>
      </c>
      <c r="K37" s="119">
        <v>397</v>
      </c>
      <c r="L37" s="119">
        <v>380</v>
      </c>
      <c r="M37" s="119">
        <v>20.953379999999999</v>
      </c>
    </row>
    <row r="38" spans="1:13">
      <c r="A38" s="65">
        <v>28</v>
      </c>
      <c r="B38" s="119" t="s">
        <v>497</v>
      </c>
      <c r="C38" s="122">
        <v>335.25</v>
      </c>
      <c r="D38" s="120">
        <v>334.34999999999997</v>
      </c>
      <c r="E38" s="120">
        <v>330.89999999999992</v>
      </c>
      <c r="F38" s="120">
        <v>326.54999999999995</v>
      </c>
      <c r="G38" s="120">
        <v>323.09999999999991</v>
      </c>
      <c r="H38" s="120">
        <v>338.69999999999993</v>
      </c>
      <c r="I38" s="120">
        <v>342.15</v>
      </c>
      <c r="J38" s="120">
        <v>346.49999999999994</v>
      </c>
      <c r="K38" s="119">
        <v>337.8</v>
      </c>
      <c r="L38" s="119">
        <v>330</v>
      </c>
      <c r="M38" s="119">
        <v>0.21990000000000001</v>
      </c>
    </row>
    <row r="39" spans="1:13">
      <c r="A39" s="65">
        <v>29</v>
      </c>
      <c r="B39" s="119" t="s">
        <v>507</v>
      </c>
      <c r="C39" s="122">
        <v>228.9</v>
      </c>
      <c r="D39" s="120">
        <v>229.61666666666667</v>
      </c>
      <c r="E39" s="120">
        <v>224.28333333333336</v>
      </c>
      <c r="F39" s="120">
        <v>219.66666666666669</v>
      </c>
      <c r="G39" s="120">
        <v>214.33333333333337</v>
      </c>
      <c r="H39" s="120">
        <v>234.23333333333335</v>
      </c>
      <c r="I39" s="120">
        <v>239.56666666666666</v>
      </c>
      <c r="J39" s="120">
        <v>244.18333333333334</v>
      </c>
      <c r="K39" s="119">
        <v>234.95</v>
      </c>
      <c r="L39" s="119">
        <v>225</v>
      </c>
      <c r="M39" s="119">
        <v>1.32203</v>
      </c>
    </row>
    <row r="40" spans="1:13">
      <c r="A40" s="65">
        <v>30</v>
      </c>
      <c r="B40" s="119" t="s">
        <v>40</v>
      </c>
      <c r="C40" s="122">
        <v>149.05000000000001</v>
      </c>
      <c r="D40" s="120">
        <v>147.81666666666669</v>
      </c>
      <c r="E40" s="120">
        <v>145.73333333333338</v>
      </c>
      <c r="F40" s="120">
        <v>142.41666666666669</v>
      </c>
      <c r="G40" s="120">
        <v>140.33333333333337</v>
      </c>
      <c r="H40" s="120">
        <v>151.13333333333338</v>
      </c>
      <c r="I40" s="120">
        <v>153.2166666666667</v>
      </c>
      <c r="J40" s="120">
        <v>156.53333333333339</v>
      </c>
      <c r="K40" s="119">
        <v>149.9</v>
      </c>
      <c r="L40" s="119">
        <v>144.5</v>
      </c>
      <c r="M40" s="119">
        <v>137.74064999999999</v>
      </c>
    </row>
    <row r="41" spans="1:13">
      <c r="A41" s="65">
        <v>31</v>
      </c>
      <c r="B41" s="119" t="s">
        <v>41</v>
      </c>
      <c r="C41" s="122">
        <v>1262.8</v>
      </c>
      <c r="D41" s="120">
        <v>1259.5833333333333</v>
      </c>
      <c r="E41" s="120">
        <v>1248.2666666666664</v>
      </c>
      <c r="F41" s="120">
        <v>1233.7333333333331</v>
      </c>
      <c r="G41" s="120">
        <v>1222.4166666666663</v>
      </c>
      <c r="H41" s="120">
        <v>1274.1166666666666</v>
      </c>
      <c r="I41" s="120">
        <v>1285.4333333333336</v>
      </c>
      <c r="J41" s="120">
        <v>1299.9666666666667</v>
      </c>
      <c r="K41" s="119">
        <v>1270.9000000000001</v>
      </c>
      <c r="L41" s="119">
        <v>1245.05</v>
      </c>
      <c r="M41" s="119">
        <v>12.11557</v>
      </c>
    </row>
    <row r="42" spans="1:13">
      <c r="A42" s="65">
        <v>32</v>
      </c>
      <c r="B42" s="119" t="s">
        <v>515</v>
      </c>
      <c r="C42" s="122">
        <v>1026.75</v>
      </c>
      <c r="D42" s="120">
        <v>1006.9</v>
      </c>
      <c r="E42" s="120">
        <v>979.84999999999991</v>
      </c>
      <c r="F42" s="120">
        <v>932.94999999999993</v>
      </c>
      <c r="G42" s="120">
        <v>905.89999999999986</v>
      </c>
      <c r="H42" s="120">
        <v>1053.8</v>
      </c>
      <c r="I42" s="120">
        <v>1080.8499999999999</v>
      </c>
      <c r="J42" s="120">
        <v>1127.75</v>
      </c>
      <c r="K42" s="119">
        <v>1033.95</v>
      </c>
      <c r="L42" s="119">
        <v>960</v>
      </c>
      <c r="M42" s="119">
        <v>0.43357000000000001</v>
      </c>
    </row>
    <row r="43" spans="1:13">
      <c r="A43" s="65">
        <v>33</v>
      </c>
      <c r="B43" s="119" t="s">
        <v>525</v>
      </c>
      <c r="C43" s="122">
        <v>2752.25</v>
      </c>
      <c r="D43" s="120">
        <v>2756.4</v>
      </c>
      <c r="E43" s="120">
        <v>2722.8500000000004</v>
      </c>
      <c r="F43" s="120">
        <v>2693.4500000000003</v>
      </c>
      <c r="G43" s="120">
        <v>2659.9000000000005</v>
      </c>
      <c r="H43" s="120">
        <v>2785.8</v>
      </c>
      <c r="I43" s="120">
        <v>2819.3500000000004</v>
      </c>
      <c r="J43" s="120">
        <v>2848.75</v>
      </c>
      <c r="K43" s="119">
        <v>2789.95</v>
      </c>
      <c r="L43" s="119">
        <v>2727</v>
      </c>
      <c r="M43" s="119">
        <v>4.0280000000000003E-2</v>
      </c>
    </row>
    <row r="44" spans="1:13">
      <c r="A44" s="65">
        <v>34</v>
      </c>
      <c r="B44" s="119" t="s">
        <v>2488</v>
      </c>
      <c r="C44" s="122">
        <v>698.7</v>
      </c>
      <c r="D44" s="120">
        <v>695.80000000000007</v>
      </c>
      <c r="E44" s="120">
        <v>686.90000000000009</v>
      </c>
      <c r="F44" s="120">
        <v>675.1</v>
      </c>
      <c r="G44" s="120">
        <v>666.2</v>
      </c>
      <c r="H44" s="120">
        <v>707.60000000000014</v>
      </c>
      <c r="I44" s="120">
        <v>716.5</v>
      </c>
      <c r="J44" s="120">
        <v>728.30000000000018</v>
      </c>
      <c r="K44" s="119">
        <v>704.7</v>
      </c>
      <c r="L44" s="119">
        <v>684</v>
      </c>
      <c r="M44" s="119">
        <v>0.69205000000000005</v>
      </c>
    </row>
    <row r="45" spans="1:13">
      <c r="A45" s="65">
        <v>35</v>
      </c>
      <c r="B45" s="119" t="s">
        <v>42</v>
      </c>
      <c r="C45" s="122">
        <v>540.85</v>
      </c>
      <c r="D45" s="120">
        <v>538.11666666666667</v>
      </c>
      <c r="E45" s="120">
        <v>532.73333333333335</v>
      </c>
      <c r="F45" s="120">
        <v>524.61666666666667</v>
      </c>
      <c r="G45" s="120">
        <v>519.23333333333335</v>
      </c>
      <c r="H45" s="120">
        <v>546.23333333333335</v>
      </c>
      <c r="I45" s="120">
        <v>551.61666666666679</v>
      </c>
      <c r="J45" s="120">
        <v>559.73333333333335</v>
      </c>
      <c r="K45" s="119">
        <v>543.5</v>
      </c>
      <c r="L45" s="119">
        <v>530</v>
      </c>
      <c r="M45" s="119">
        <v>14.492599999999999</v>
      </c>
    </row>
    <row r="46" spans="1:13">
      <c r="A46" s="65">
        <v>36</v>
      </c>
      <c r="B46" s="119" t="s">
        <v>534</v>
      </c>
      <c r="C46" s="122">
        <v>1623.7</v>
      </c>
      <c r="D46" s="120">
        <v>1517.7166666666665</v>
      </c>
      <c r="E46" s="120">
        <v>1405.9833333333329</v>
      </c>
      <c r="F46" s="120">
        <v>1188.2666666666664</v>
      </c>
      <c r="G46" s="120">
        <v>1076.5333333333328</v>
      </c>
      <c r="H46" s="120">
        <v>1735.4333333333329</v>
      </c>
      <c r="I46" s="120">
        <v>1847.1666666666665</v>
      </c>
      <c r="J46" s="120">
        <v>2064.8833333333332</v>
      </c>
      <c r="K46" s="119">
        <v>1629.45</v>
      </c>
      <c r="L46" s="119">
        <v>1300</v>
      </c>
      <c r="M46" s="119">
        <v>16.50619</v>
      </c>
    </row>
    <row r="47" spans="1:13">
      <c r="A47" s="65">
        <v>37</v>
      </c>
      <c r="B47" s="119" t="s">
        <v>43</v>
      </c>
      <c r="C47" s="122">
        <v>531.4</v>
      </c>
      <c r="D47" s="120">
        <v>530.59999999999991</v>
      </c>
      <c r="E47" s="120">
        <v>527.39999999999986</v>
      </c>
      <c r="F47" s="120">
        <v>523.4</v>
      </c>
      <c r="G47" s="120">
        <v>520.19999999999993</v>
      </c>
      <c r="H47" s="120">
        <v>534.5999999999998</v>
      </c>
      <c r="I47" s="120">
        <v>537.79999999999984</v>
      </c>
      <c r="J47" s="120">
        <v>541.79999999999973</v>
      </c>
      <c r="K47" s="119">
        <v>533.79999999999995</v>
      </c>
      <c r="L47" s="119">
        <v>526.6</v>
      </c>
      <c r="M47" s="119">
        <v>52.81259</v>
      </c>
    </row>
    <row r="48" spans="1:13">
      <c r="A48" s="65">
        <v>38</v>
      </c>
      <c r="B48" s="119" t="s">
        <v>44</v>
      </c>
      <c r="C48" s="122">
        <v>2885.25</v>
      </c>
      <c r="D48" s="120">
        <v>2886.1</v>
      </c>
      <c r="E48" s="120">
        <v>2832.7999999999997</v>
      </c>
      <c r="F48" s="120">
        <v>2780.35</v>
      </c>
      <c r="G48" s="120">
        <v>2727.0499999999997</v>
      </c>
      <c r="H48" s="120">
        <v>2938.5499999999997</v>
      </c>
      <c r="I48" s="120">
        <v>2991.85</v>
      </c>
      <c r="J48" s="120">
        <v>3044.2999999999997</v>
      </c>
      <c r="K48" s="119">
        <v>2939.4</v>
      </c>
      <c r="L48" s="119">
        <v>2833.65</v>
      </c>
      <c r="M48" s="119">
        <v>6.5428800000000003</v>
      </c>
    </row>
    <row r="49" spans="1:13">
      <c r="A49" s="65">
        <v>39</v>
      </c>
      <c r="B49" s="119" t="s">
        <v>544</v>
      </c>
      <c r="C49" s="122">
        <v>439.55</v>
      </c>
      <c r="D49" s="120">
        <v>442.38333333333338</v>
      </c>
      <c r="E49" s="120">
        <v>432.76666666666677</v>
      </c>
      <c r="F49" s="120">
        <v>425.98333333333341</v>
      </c>
      <c r="G49" s="120">
        <v>416.36666666666679</v>
      </c>
      <c r="H49" s="120">
        <v>449.16666666666674</v>
      </c>
      <c r="I49" s="120">
        <v>458.78333333333342</v>
      </c>
      <c r="J49" s="120">
        <v>465.56666666666672</v>
      </c>
      <c r="K49" s="119">
        <v>452</v>
      </c>
      <c r="L49" s="119">
        <v>435.6</v>
      </c>
      <c r="M49" s="119">
        <v>0.47326000000000001</v>
      </c>
    </row>
    <row r="50" spans="1:13">
      <c r="A50" s="65">
        <v>40</v>
      </c>
      <c r="B50" s="119" t="s">
        <v>546</v>
      </c>
      <c r="C50" s="122">
        <v>536</v>
      </c>
      <c r="D50" s="120">
        <v>520</v>
      </c>
      <c r="E50" s="120">
        <v>491</v>
      </c>
      <c r="F50" s="120">
        <v>446</v>
      </c>
      <c r="G50" s="120">
        <v>417</v>
      </c>
      <c r="H50" s="120">
        <v>565</v>
      </c>
      <c r="I50" s="120">
        <v>594</v>
      </c>
      <c r="J50" s="120">
        <v>639</v>
      </c>
      <c r="K50" s="119">
        <v>549</v>
      </c>
      <c r="L50" s="119">
        <v>475</v>
      </c>
      <c r="M50" s="119">
        <v>16.234200000000001</v>
      </c>
    </row>
    <row r="51" spans="1:13">
      <c r="A51" s="65">
        <v>41</v>
      </c>
      <c r="B51" s="119" t="s">
        <v>189</v>
      </c>
      <c r="C51" s="122">
        <v>5914.75</v>
      </c>
      <c r="D51" s="120">
        <v>5874</v>
      </c>
      <c r="E51" s="120">
        <v>5818.1</v>
      </c>
      <c r="F51" s="120">
        <v>5721.4500000000007</v>
      </c>
      <c r="G51" s="120">
        <v>5665.5500000000011</v>
      </c>
      <c r="H51" s="120">
        <v>5970.65</v>
      </c>
      <c r="I51" s="120">
        <v>6026.5499999999993</v>
      </c>
      <c r="J51" s="120">
        <v>6123.1999999999989</v>
      </c>
      <c r="K51" s="119">
        <v>5929.9</v>
      </c>
      <c r="L51" s="119">
        <v>5777.35</v>
      </c>
      <c r="M51" s="119">
        <v>1.23156</v>
      </c>
    </row>
    <row r="52" spans="1:13">
      <c r="A52" s="65">
        <v>42</v>
      </c>
      <c r="B52" s="119" t="s">
        <v>549</v>
      </c>
      <c r="C52" s="122">
        <v>7.1</v>
      </c>
      <c r="D52" s="120">
        <v>7.1833333333333336</v>
      </c>
      <c r="E52" s="120">
        <v>6.8666666666666671</v>
      </c>
      <c r="F52" s="120">
        <v>6.6333333333333337</v>
      </c>
      <c r="G52" s="120">
        <v>6.3166666666666673</v>
      </c>
      <c r="H52" s="120">
        <v>7.416666666666667</v>
      </c>
      <c r="I52" s="120">
        <v>7.7333333333333334</v>
      </c>
      <c r="J52" s="120">
        <v>7.9666666666666668</v>
      </c>
      <c r="K52" s="119">
        <v>7.5</v>
      </c>
      <c r="L52" s="119">
        <v>6.95</v>
      </c>
      <c r="M52" s="119">
        <v>37.894199999999998</v>
      </c>
    </row>
    <row r="53" spans="1:13">
      <c r="A53" s="65">
        <v>43</v>
      </c>
      <c r="B53" s="119" t="s">
        <v>551</v>
      </c>
      <c r="C53" s="122">
        <v>2762.8</v>
      </c>
      <c r="D53" s="120">
        <v>2760.5500000000006</v>
      </c>
      <c r="E53" s="120">
        <v>2731.0500000000011</v>
      </c>
      <c r="F53" s="120">
        <v>2699.3000000000006</v>
      </c>
      <c r="G53" s="120">
        <v>2669.8000000000011</v>
      </c>
      <c r="H53" s="120">
        <v>2792.3000000000011</v>
      </c>
      <c r="I53" s="120">
        <v>2821.8</v>
      </c>
      <c r="J53" s="120">
        <v>2853.5500000000011</v>
      </c>
      <c r="K53" s="119">
        <v>2790.05</v>
      </c>
      <c r="L53" s="119">
        <v>2728.8</v>
      </c>
      <c r="M53" s="119">
        <v>8.2379999999999995E-2</v>
      </c>
    </row>
    <row r="54" spans="1:13">
      <c r="A54" s="65">
        <v>44</v>
      </c>
      <c r="B54" s="119" t="s">
        <v>188</v>
      </c>
      <c r="C54" s="122">
        <v>2160.65</v>
      </c>
      <c r="D54" s="120">
        <v>2146.85</v>
      </c>
      <c r="E54" s="120">
        <v>2120.7999999999997</v>
      </c>
      <c r="F54" s="120">
        <v>2080.9499999999998</v>
      </c>
      <c r="G54" s="120">
        <v>2054.8999999999996</v>
      </c>
      <c r="H54" s="120">
        <v>2186.6999999999998</v>
      </c>
      <c r="I54" s="120">
        <v>2212.75</v>
      </c>
      <c r="J54" s="120">
        <v>2252.6</v>
      </c>
      <c r="K54" s="119">
        <v>2172.9</v>
      </c>
      <c r="L54" s="119">
        <v>2107</v>
      </c>
      <c r="M54" s="119">
        <v>18.029769999999999</v>
      </c>
    </row>
    <row r="55" spans="1:13">
      <c r="A55" s="65">
        <v>45</v>
      </c>
      <c r="B55" s="119" t="s">
        <v>557</v>
      </c>
      <c r="C55" s="122">
        <v>1099.9000000000001</v>
      </c>
      <c r="D55" s="120">
        <v>1103.3999999999999</v>
      </c>
      <c r="E55" s="120">
        <v>1086.4999999999998</v>
      </c>
      <c r="F55" s="120">
        <v>1073.0999999999999</v>
      </c>
      <c r="G55" s="120">
        <v>1056.1999999999998</v>
      </c>
      <c r="H55" s="120">
        <v>1116.7999999999997</v>
      </c>
      <c r="I55" s="120">
        <v>1133.6999999999998</v>
      </c>
      <c r="J55" s="120">
        <v>1147.0999999999997</v>
      </c>
      <c r="K55" s="119">
        <v>1120.3</v>
      </c>
      <c r="L55" s="119">
        <v>1090</v>
      </c>
      <c r="M55" s="119">
        <v>3.7337799999999999</v>
      </c>
    </row>
    <row r="56" spans="1:13">
      <c r="A56" s="65">
        <v>46</v>
      </c>
      <c r="B56" s="119" t="s">
        <v>559</v>
      </c>
      <c r="C56" s="122">
        <v>10.15</v>
      </c>
      <c r="D56" s="120">
        <v>10.083333333333334</v>
      </c>
      <c r="E56" s="120">
        <v>9.7666666666666675</v>
      </c>
      <c r="F56" s="120">
        <v>9.3833333333333329</v>
      </c>
      <c r="G56" s="120">
        <v>9.0666666666666664</v>
      </c>
      <c r="H56" s="120">
        <v>10.466666666666669</v>
      </c>
      <c r="I56" s="120">
        <v>10.783333333333335</v>
      </c>
      <c r="J56" s="120">
        <v>11.16666666666667</v>
      </c>
      <c r="K56" s="119">
        <v>10.4</v>
      </c>
      <c r="L56" s="119">
        <v>9.6999999999999993</v>
      </c>
      <c r="M56" s="119">
        <v>13.73883</v>
      </c>
    </row>
    <row r="57" spans="1:13">
      <c r="A57" s="65">
        <v>47</v>
      </c>
      <c r="B57" s="119" t="s">
        <v>561</v>
      </c>
      <c r="C57" s="122">
        <v>216.9</v>
      </c>
      <c r="D57" s="120">
        <v>216.63333333333333</v>
      </c>
      <c r="E57" s="120">
        <v>214.26666666666665</v>
      </c>
      <c r="F57" s="120">
        <v>211.63333333333333</v>
      </c>
      <c r="G57" s="120">
        <v>209.26666666666665</v>
      </c>
      <c r="H57" s="120">
        <v>219.26666666666665</v>
      </c>
      <c r="I57" s="120">
        <v>221.63333333333333</v>
      </c>
      <c r="J57" s="120">
        <v>224.26666666666665</v>
      </c>
      <c r="K57" s="119">
        <v>219</v>
      </c>
      <c r="L57" s="119">
        <v>214</v>
      </c>
      <c r="M57" s="119">
        <v>0.54430999999999996</v>
      </c>
    </row>
    <row r="58" spans="1:13">
      <c r="A58" s="65">
        <v>48</v>
      </c>
      <c r="B58" s="119" t="s">
        <v>565</v>
      </c>
      <c r="C58" s="122">
        <v>67.25</v>
      </c>
      <c r="D58" s="120">
        <v>69.666666666666671</v>
      </c>
      <c r="E58" s="120">
        <v>63.833333333333343</v>
      </c>
      <c r="F58" s="120">
        <v>60.416666666666671</v>
      </c>
      <c r="G58" s="120">
        <v>54.583333333333343</v>
      </c>
      <c r="H58" s="120">
        <v>73.083333333333343</v>
      </c>
      <c r="I58" s="120">
        <v>78.916666666666686</v>
      </c>
      <c r="J58" s="120">
        <v>82.333333333333343</v>
      </c>
      <c r="K58" s="119">
        <v>75.5</v>
      </c>
      <c r="L58" s="119">
        <v>66.25</v>
      </c>
      <c r="M58" s="119">
        <v>289.67482000000001</v>
      </c>
    </row>
    <row r="59" spans="1:13">
      <c r="A59" s="65">
        <v>49</v>
      </c>
      <c r="B59" s="119" t="s">
        <v>45</v>
      </c>
      <c r="C59" s="122">
        <v>130.25</v>
      </c>
      <c r="D59" s="120">
        <v>129.21666666666667</v>
      </c>
      <c r="E59" s="120">
        <v>127.33333333333334</v>
      </c>
      <c r="F59" s="120">
        <v>124.41666666666667</v>
      </c>
      <c r="G59" s="120">
        <v>122.53333333333335</v>
      </c>
      <c r="H59" s="120">
        <v>132.13333333333333</v>
      </c>
      <c r="I59" s="120">
        <v>134.01666666666665</v>
      </c>
      <c r="J59" s="120">
        <v>136.93333333333334</v>
      </c>
      <c r="K59" s="119">
        <v>131.1</v>
      </c>
      <c r="L59" s="119">
        <v>126.3</v>
      </c>
      <c r="M59" s="119">
        <v>255.59289999999999</v>
      </c>
    </row>
    <row r="60" spans="1:13" ht="12" customHeight="1">
      <c r="A60" s="65">
        <v>50</v>
      </c>
      <c r="B60" s="119" t="s">
        <v>46</v>
      </c>
      <c r="C60" s="122">
        <v>96</v>
      </c>
      <c r="D60" s="120">
        <v>95.25</v>
      </c>
      <c r="E60" s="120">
        <v>93.8</v>
      </c>
      <c r="F60" s="120">
        <v>91.6</v>
      </c>
      <c r="G60" s="120">
        <v>90.149999999999991</v>
      </c>
      <c r="H60" s="120">
        <v>97.45</v>
      </c>
      <c r="I60" s="120">
        <v>98.899999999999991</v>
      </c>
      <c r="J60" s="120">
        <v>101.10000000000001</v>
      </c>
      <c r="K60" s="119">
        <v>96.7</v>
      </c>
      <c r="L60" s="119">
        <v>93.05</v>
      </c>
      <c r="M60" s="119">
        <v>89.786760000000001</v>
      </c>
    </row>
    <row r="61" spans="1:13">
      <c r="A61" s="65">
        <v>51</v>
      </c>
      <c r="B61" s="119" t="s">
        <v>577</v>
      </c>
      <c r="C61" s="122">
        <v>1920.9</v>
      </c>
      <c r="D61" s="120">
        <v>1929.8333333333333</v>
      </c>
      <c r="E61" s="120">
        <v>1906.0666666666666</v>
      </c>
      <c r="F61" s="120">
        <v>1891.2333333333333</v>
      </c>
      <c r="G61" s="120">
        <v>1867.4666666666667</v>
      </c>
      <c r="H61" s="120">
        <v>1944.6666666666665</v>
      </c>
      <c r="I61" s="120">
        <v>1968.4333333333334</v>
      </c>
      <c r="J61" s="120">
        <v>1983.2666666666664</v>
      </c>
      <c r="K61" s="119">
        <v>1953.6</v>
      </c>
      <c r="L61" s="119">
        <v>1915</v>
      </c>
      <c r="M61" s="119">
        <v>0.13264000000000001</v>
      </c>
    </row>
    <row r="62" spans="1:13">
      <c r="A62" s="65">
        <v>52</v>
      </c>
      <c r="B62" s="119" t="s">
        <v>47</v>
      </c>
      <c r="C62" s="122">
        <v>750.8</v>
      </c>
      <c r="D62" s="120">
        <v>749.38333333333333</v>
      </c>
      <c r="E62" s="120">
        <v>743.81666666666661</v>
      </c>
      <c r="F62" s="120">
        <v>736.83333333333326</v>
      </c>
      <c r="G62" s="120">
        <v>731.26666666666654</v>
      </c>
      <c r="H62" s="120">
        <v>756.36666666666667</v>
      </c>
      <c r="I62" s="120">
        <v>761.93333333333351</v>
      </c>
      <c r="J62" s="120">
        <v>768.91666666666674</v>
      </c>
      <c r="K62" s="119">
        <v>754.95</v>
      </c>
      <c r="L62" s="119">
        <v>742.4</v>
      </c>
      <c r="M62" s="119">
        <v>4.9597899999999999</v>
      </c>
    </row>
    <row r="63" spans="1:13">
      <c r="A63" s="65">
        <v>53</v>
      </c>
      <c r="B63" s="119" t="s">
        <v>584</v>
      </c>
      <c r="C63" s="122">
        <v>1464</v>
      </c>
      <c r="D63" s="120">
        <v>1441.3666666666668</v>
      </c>
      <c r="E63" s="120">
        <v>1409.0333333333335</v>
      </c>
      <c r="F63" s="120">
        <v>1354.0666666666668</v>
      </c>
      <c r="G63" s="120">
        <v>1321.7333333333336</v>
      </c>
      <c r="H63" s="120">
        <v>1496.3333333333335</v>
      </c>
      <c r="I63" s="120">
        <v>1528.6666666666665</v>
      </c>
      <c r="J63" s="120">
        <v>1583.6333333333334</v>
      </c>
      <c r="K63" s="119">
        <v>1473.7</v>
      </c>
      <c r="L63" s="119">
        <v>1386.4</v>
      </c>
      <c r="M63" s="119">
        <v>1.85321</v>
      </c>
    </row>
    <row r="64" spans="1:13">
      <c r="A64" s="65">
        <v>54</v>
      </c>
      <c r="B64" s="119" t="s">
        <v>190</v>
      </c>
      <c r="C64" s="122">
        <v>116.2</v>
      </c>
      <c r="D64" s="120">
        <v>115.28333333333335</v>
      </c>
      <c r="E64" s="120">
        <v>113.66666666666669</v>
      </c>
      <c r="F64" s="120">
        <v>111.13333333333334</v>
      </c>
      <c r="G64" s="120">
        <v>109.51666666666668</v>
      </c>
      <c r="H64" s="120">
        <v>117.81666666666669</v>
      </c>
      <c r="I64" s="120">
        <v>119.43333333333334</v>
      </c>
      <c r="J64" s="120">
        <v>121.9666666666667</v>
      </c>
      <c r="K64" s="119">
        <v>116.9</v>
      </c>
      <c r="L64" s="119">
        <v>112.75</v>
      </c>
      <c r="M64" s="119">
        <v>66.607429999999994</v>
      </c>
    </row>
    <row r="65" spans="1:13">
      <c r="A65" s="65">
        <v>55</v>
      </c>
      <c r="B65" s="119" t="s">
        <v>241</v>
      </c>
      <c r="C65" s="122">
        <v>859.05</v>
      </c>
      <c r="D65" s="120">
        <v>859.13333333333333</v>
      </c>
      <c r="E65" s="120">
        <v>826.26666666666665</v>
      </c>
      <c r="F65" s="120">
        <v>793.48333333333335</v>
      </c>
      <c r="G65" s="120">
        <v>760.61666666666667</v>
      </c>
      <c r="H65" s="120">
        <v>891.91666666666663</v>
      </c>
      <c r="I65" s="120">
        <v>924.78333333333319</v>
      </c>
      <c r="J65" s="120">
        <v>957.56666666666661</v>
      </c>
      <c r="K65" s="119">
        <v>892</v>
      </c>
      <c r="L65" s="119">
        <v>826.35</v>
      </c>
      <c r="M65" s="119">
        <v>28.410219999999999</v>
      </c>
    </row>
    <row r="66" spans="1:13">
      <c r="A66" s="65">
        <v>56</v>
      </c>
      <c r="B66" s="119" t="s">
        <v>589</v>
      </c>
      <c r="C66" s="122">
        <v>282.95</v>
      </c>
      <c r="D66" s="120">
        <v>280.8</v>
      </c>
      <c r="E66" s="120">
        <v>276.60000000000002</v>
      </c>
      <c r="F66" s="120">
        <v>270.25</v>
      </c>
      <c r="G66" s="120">
        <v>266.05</v>
      </c>
      <c r="H66" s="120">
        <v>287.15000000000003</v>
      </c>
      <c r="I66" s="120">
        <v>291.34999999999997</v>
      </c>
      <c r="J66" s="120">
        <v>297.70000000000005</v>
      </c>
      <c r="K66" s="119">
        <v>285</v>
      </c>
      <c r="L66" s="119">
        <v>274.45</v>
      </c>
      <c r="M66" s="119">
        <v>4.5468700000000002</v>
      </c>
    </row>
    <row r="67" spans="1:13">
      <c r="A67" s="65">
        <v>57</v>
      </c>
      <c r="B67" s="119" t="s">
        <v>593</v>
      </c>
      <c r="C67" s="122">
        <v>339.1</v>
      </c>
      <c r="D67" s="120">
        <v>337.68333333333334</v>
      </c>
      <c r="E67" s="120">
        <v>329.41666666666669</v>
      </c>
      <c r="F67" s="120">
        <v>319.73333333333335</v>
      </c>
      <c r="G67" s="120">
        <v>311.4666666666667</v>
      </c>
      <c r="H67" s="120">
        <v>347.36666666666667</v>
      </c>
      <c r="I67" s="120">
        <v>355.63333333333333</v>
      </c>
      <c r="J67" s="120">
        <v>365.31666666666666</v>
      </c>
      <c r="K67" s="119">
        <v>345.95</v>
      </c>
      <c r="L67" s="119">
        <v>328</v>
      </c>
      <c r="M67" s="119">
        <v>4.3213600000000003</v>
      </c>
    </row>
    <row r="68" spans="1:13">
      <c r="A68" s="65">
        <v>58</v>
      </c>
      <c r="B68" s="119" t="s">
        <v>595</v>
      </c>
      <c r="C68" s="122">
        <v>91.65</v>
      </c>
      <c r="D68" s="120">
        <v>91.816666666666663</v>
      </c>
      <c r="E68" s="120">
        <v>90.333333333333329</v>
      </c>
      <c r="F68" s="120">
        <v>89.016666666666666</v>
      </c>
      <c r="G68" s="120">
        <v>87.533333333333331</v>
      </c>
      <c r="H68" s="120">
        <v>93.133333333333326</v>
      </c>
      <c r="I68" s="120">
        <v>94.616666666666674</v>
      </c>
      <c r="J68" s="120">
        <v>95.933333333333323</v>
      </c>
      <c r="K68" s="119">
        <v>93.3</v>
      </c>
      <c r="L68" s="119">
        <v>90.5</v>
      </c>
      <c r="M68" s="119">
        <v>1.56263</v>
      </c>
    </row>
    <row r="69" spans="1:13">
      <c r="A69" s="65">
        <v>59</v>
      </c>
      <c r="B69" s="119" t="s">
        <v>2138</v>
      </c>
      <c r="C69" s="122">
        <v>1169.9000000000001</v>
      </c>
      <c r="D69" s="120">
        <v>1163.3166666666666</v>
      </c>
      <c r="E69" s="120">
        <v>1152.7833333333333</v>
      </c>
      <c r="F69" s="120">
        <v>1135.6666666666667</v>
      </c>
      <c r="G69" s="120">
        <v>1125.1333333333334</v>
      </c>
      <c r="H69" s="120">
        <v>1180.4333333333332</v>
      </c>
      <c r="I69" s="120">
        <v>1190.9666666666665</v>
      </c>
      <c r="J69" s="120">
        <v>1208.083333333333</v>
      </c>
      <c r="K69" s="119">
        <v>1173.8499999999999</v>
      </c>
      <c r="L69" s="119">
        <v>1146.2</v>
      </c>
      <c r="M69" s="119">
        <v>4.0674400000000004</v>
      </c>
    </row>
    <row r="70" spans="1:13">
      <c r="A70" s="65">
        <v>60</v>
      </c>
      <c r="B70" s="119" t="s">
        <v>48</v>
      </c>
      <c r="C70" s="122">
        <v>650.15</v>
      </c>
      <c r="D70" s="120">
        <v>643.56666666666661</v>
      </c>
      <c r="E70" s="120">
        <v>634.18333333333317</v>
      </c>
      <c r="F70" s="120">
        <v>618.21666666666658</v>
      </c>
      <c r="G70" s="120">
        <v>608.83333333333314</v>
      </c>
      <c r="H70" s="120">
        <v>659.53333333333319</v>
      </c>
      <c r="I70" s="120">
        <v>668.91666666666663</v>
      </c>
      <c r="J70" s="120">
        <v>684.88333333333321</v>
      </c>
      <c r="K70" s="119">
        <v>652.95000000000005</v>
      </c>
      <c r="L70" s="119">
        <v>627.6</v>
      </c>
      <c r="M70" s="119">
        <v>15.2468</v>
      </c>
    </row>
    <row r="71" spans="1:13">
      <c r="A71" s="65">
        <v>61</v>
      </c>
      <c r="B71" s="119" t="s">
        <v>49</v>
      </c>
      <c r="C71" s="122">
        <v>379.75</v>
      </c>
      <c r="D71" s="120">
        <v>374.58333333333331</v>
      </c>
      <c r="E71" s="120">
        <v>367.26666666666665</v>
      </c>
      <c r="F71" s="120">
        <v>354.78333333333336</v>
      </c>
      <c r="G71" s="120">
        <v>347.4666666666667</v>
      </c>
      <c r="H71" s="120">
        <v>387.06666666666661</v>
      </c>
      <c r="I71" s="120">
        <v>394.38333333333333</v>
      </c>
      <c r="J71" s="120">
        <v>406.86666666666656</v>
      </c>
      <c r="K71" s="119">
        <v>381.9</v>
      </c>
      <c r="L71" s="119">
        <v>362.1</v>
      </c>
      <c r="M71" s="119">
        <v>50.164149999999999</v>
      </c>
    </row>
    <row r="72" spans="1:13">
      <c r="A72" s="65">
        <v>62</v>
      </c>
      <c r="B72" s="119" t="s">
        <v>50</v>
      </c>
      <c r="C72" s="122">
        <v>74.599999999999994</v>
      </c>
      <c r="D72" s="120">
        <v>74.233333333333334</v>
      </c>
      <c r="E72" s="120">
        <v>73.366666666666674</v>
      </c>
      <c r="F72" s="120">
        <v>72.13333333333334</v>
      </c>
      <c r="G72" s="120">
        <v>71.26666666666668</v>
      </c>
      <c r="H72" s="120">
        <v>75.466666666666669</v>
      </c>
      <c r="I72" s="120">
        <v>76.333333333333314</v>
      </c>
      <c r="J72" s="120">
        <v>77.566666666666663</v>
      </c>
      <c r="K72" s="119">
        <v>75.099999999999994</v>
      </c>
      <c r="L72" s="119">
        <v>73</v>
      </c>
      <c r="M72" s="119">
        <v>89.828469999999996</v>
      </c>
    </row>
    <row r="73" spans="1:13">
      <c r="A73" s="65">
        <v>63</v>
      </c>
      <c r="B73" s="119" t="s">
        <v>192</v>
      </c>
      <c r="C73" s="122">
        <v>38.4</v>
      </c>
      <c r="D73" s="120">
        <v>38.4</v>
      </c>
      <c r="E73" s="120">
        <v>38.4</v>
      </c>
      <c r="F73" s="120">
        <v>38.4</v>
      </c>
      <c r="G73" s="120">
        <v>38.4</v>
      </c>
      <c r="H73" s="120">
        <v>38.4</v>
      </c>
      <c r="I73" s="120">
        <v>38.4</v>
      </c>
      <c r="J73" s="120">
        <v>38.4</v>
      </c>
      <c r="K73" s="119">
        <v>38.4</v>
      </c>
      <c r="L73" s="119">
        <v>38.4</v>
      </c>
      <c r="M73" s="119">
        <v>1.80498</v>
      </c>
    </row>
    <row r="74" spans="1:13">
      <c r="A74" s="65">
        <v>64</v>
      </c>
      <c r="B74" s="119" t="s">
        <v>51</v>
      </c>
      <c r="C74" s="122">
        <v>608.35</v>
      </c>
      <c r="D74" s="120">
        <v>605.7833333333333</v>
      </c>
      <c r="E74" s="120">
        <v>593.56666666666661</v>
      </c>
      <c r="F74" s="120">
        <v>578.7833333333333</v>
      </c>
      <c r="G74" s="120">
        <v>566.56666666666661</v>
      </c>
      <c r="H74" s="120">
        <v>620.56666666666661</v>
      </c>
      <c r="I74" s="120">
        <v>632.7833333333333</v>
      </c>
      <c r="J74" s="120">
        <v>647.56666666666661</v>
      </c>
      <c r="K74" s="119">
        <v>618</v>
      </c>
      <c r="L74" s="119">
        <v>591</v>
      </c>
      <c r="M74" s="119">
        <v>81.587819999999994</v>
      </c>
    </row>
    <row r="75" spans="1:13">
      <c r="A75" s="65">
        <v>65</v>
      </c>
      <c r="B75" s="119" t="s">
        <v>611</v>
      </c>
      <c r="C75" s="122">
        <v>672.85</v>
      </c>
      <c r="D75" s="120">
        <v>676.46666666666658</v>
      </c>
      <c r="E75" s="120">
        <v>657.93333333333317</v>
      </c>
      <c r="F75" s="120">
        <v>643.01666666666654</v>
      </c>
      <c r="G75" s="120">
        <v>624.48333333333312</v>
      </c>
      <c r="H75" s="120">
        <v>691.38333333333321</v>
      </c>
      <c r="I75" s="120">
        <v>709.91666666666674</v>
      </c>
      <c r="J75" s="120">
        <v>724.83333333333326</v>
      </c>
      <c r="K75" s="119">
        <v>695</v>
      </c>
      <c r="L75" s="119">
        <v>661.55</v>
      </c>
      <c r="M75" s="119">
        <v>0.47271999999999997</v>
      </c>
    </row>
    <row r="76" spans="1:13" s="18" customFormat="1">
      <c r="A76" s="65">
        <v>66</v>
      </c>
      <c r="B76" s="119" t="s">
        <v>613</v>
      </c>
      <c r="C76" s="122">
        <v>167.5</v>
      </c>
      <c r="D76" s="120">
        <v>166.61666666666667</v>
      </c>
      <c r="E76" s="120">
        <v>165.03333333333336</v>
      </c>
      <c r="F76" s="120">
        <v>162.56666666666669</v>
      </c>
      <c r="G76" s="120">
        <v>160.98333333333338</v>
      </c>
      <c r="H76" s="120">
        <v>169.08333333333334</v>
      </c>
      <c r="I76" s="120">
        <v>170.66666666666666</v>
      </c>
      <c r="J76" s="120">
        <v>173.13333333333333</v>
      </c>
      <c r="K76" s="119">
        <v>168.2</v>
      </c>
      <c r="L76" s="119">
        <v>164.15</v>
      </c>
      <c r="M76" s="119">
        <v>1.1137900000000001</v>
      </c>
    </row>
    <row r="77" spans="1:13" s="18" customFormat="1">
      <c r="A77" s="65">
        <v>67</v>
      </c>
      <c r="B77" s="119" t="s">
        <v>619</v>
      </c>
      <c r="C77" s="122">
        <v>3536.55</v>
      </c>
      <c r="D77" s="120">
        <v>3500.1666666666665</v>
      </c>
      <c r="E77" s="120">
        <v>3426.3833333333332</v>
      </c>
      <c r="F77" s="120">
        <v>3316.2166666666667</v>
      </c>
      <c r="G77" s="120">
        <v>3242.4333333333334</v>
      </c>
      <c r="H77" s="120">
        <v>3610.333333333333</v>
      </c>
      <c r="I77" s="120">
        <v>3684.1166666666668</v>
      </c>
      <c r="J77" s="120">
        <v>3794.2833333333328</v>
      </c>
      <c r="K77" s="119">
        <v>3573.95</v>
      </c>
      <c r="L77" s="119">
        <v>3390</v>
      </c>
      <c r="M77" s="119">
        <v>2.1299999999999999E-2</v>
      </c>
    </row>
    <row r="78" spans="1:13" s="18" customFormat="1">
      <c r="A78" s="65">
        <v>68</v>
      </c>
      <c r="B78" s="119" t="s">
        <v>621</v>
      </c>
      <c r="C78" s="122">
        <v>667.7</v>
      </c>
      <c r="D78" s="120">
        <v>670.23333333333335</v>
      </c>
      <c r="E78" s="120">
        <v>660.4666666666667</v>
      </c>
      <c r="F78" s="120">
        <v>653.23333333333335</v>
      </c>
      <c r="G78" s="120">
        <v>643.4666666666667</v>
      </c>
      <c r="H78" s="120">
        <v>677.4666666666667</v>
      </c>
      <c r="I78" s="120">
        <v>687.23333333333335</v>
      </c>
      <c r="J78" s="120">
        <v>694.4666666666667</v>
      </c>
      <c r="K78" s="119">
        <v>680</v>
      </c>
      <c r="L78" s="119">
        <v>663</v>
      </c>
      <c r="M78" s="119">
        <v>0.23158999999999999</v>
      </c>
    </row>
    <row r="79" spans="1:13" s="18" customFormat="1">
      <c r="A79" s="65">
        <v>69</v>
      </c>
      <c r="B79" s="119" t="s">
        <v>625</v>
      </c>
      <c r="C79" s="122">
        <v>215.5</v>
      </c>
      <c r="D79" s="120">
        <v>215.35</v>
      </c>
      <c r="E79" s="120">
        <v>209.35</v>
      </c>
      <c r="F79" s="120">
        <v>203.2</v>
      </c>
      <c r="G79" s="120">
        <v>197.2</v>
      </c>
      <c r="H79" s="120">
        <v>221.5</v>
      </c>
      <c r="I79" s="120">
        <v>227.5</v>
      </c>
      <c r="J79" s="120">
        <v>233.65</v>
      </c>
      <c r="K79" s="119">
        <v>221.35</v>
      </c>
      <c r="L79" s="119">
        <v>209.2</v>
      </c>
      <c r="M79" s="119">
        <v>42.907110000000003</v>
      </c>
    </row>
    <row r="80" spans="1:13" s="18" customFormat="1">
      <c r="A80" s="65">
        <v>70</v>
      </c>
      <c r="B80" s="119" t="s">
        <v>52</v>
      </c>
      <c r="C80" s="122">
        <v>18958.7</v>
      </c>
      <c r="D80" s="120">
        <v>18615.5</v>
      </c>
      <c r="E80" s="120">
        <v>18131</v>
      </c>
      <c r="F80" s="120">
        <v>17303.3</v>
      </c>
      <c r="G80" s="120">
        <v>16818.8</v>
      </c>
      <c r="H80" s="120">
        <v>19443.2</v>
      </c>
      <c r="I80" s="120">
        <v>19927.7</v>
      </c>
      <c r="J80" s="120">
        <v>20755.400000000001</v>
      </c>
      <c r="K80" s="119">
        <v>19100</v>
      </c>
      <c r="L80" s="119">
        <v>17787.8</v>
      </c>
      <c r="M80" s="119">
        <v>0.23855999999999999</v>
      </c>
    </row>
    <row r="81" spans="1:13" s="18" customFormat="1">
      <c r="A81" s="65">
        <v>71</v>
      </c>
      <c r="B81" s="119" t="s">
        <v>53</v>
      </c>
      <c r="C81" s="122">
        <v>410</v>
      </c>
      <c r="D81" s="120">
        <v>409.0333333333333</v>
      </c>
      <c r="E81" s="120">
        <v>406.06666666666661</v>
      </c>
      <c r="F81" s="120">
        <v>402.13333333333333</v>
      </c>
      <c r="G81" s="120">
        <v>399.16666666666663</v>
      </c>
      <c r="H81" s="120">
        <v>412.96666666666658</v>
      </c>
      <c r="I81" s="120">
        <v>415.93333333333328</v>
      </c>
      <c r="J81" s="120">
        <v>419.86666666666656</v>
      </c>
      <c r="K81" s="119">
        <v>412</v>
      </c>
      <c r="L81" s="119">
        <v>405.1</v>
      </c>
      <c r="M81" s="119">
        <v>29.313030000000001</v>
      </c>
    </row>
    <row r="82" spans="1:13" s="18" customFormat="1">
      <c r="A82" s="65">
        <v>72</v>
      </c>
      <c r="B82" s="119" t="s">
        <v>3294</v>
      </c>
      <c r="C82" s="122">
        <v>19.899999999999999</v>
      </c>
      <c r="D82" s="120">
        <v>19.383333333333329</v>
      </c>
      <c r="E82" s="120">
        <v>18.816666666666659</v>
      </c>
      <c r="F82" s="120">
        <v>17.733333333333331</v>
      </c>
      <c r="G82" s="120">
        <v>17.166666666666661</v>
      </c>
      <c r="H82" s="120">
        <v>20.466666666666658</v>
      </c>
      <c r="I82" s="120">
        <v>21.033333333333328</v>
      </c>
      <c r="J82" s="120">
        <v>22.116666666666656</v>
      </c>
      <c r="K82" s="119">
        <v>19.95</v>
      </c>
      <c r="L82" s="119">
        <v>18.3</v>
      </c>
      <c r="M82" s="119">
        <v>0.44419999999999998</v>
      </c>
    </row>
    <row r="83" spans="1:13" s="18" customFormat="1">
      <c r="A83" s="65">
        <v>73</v>
      </c>
      <c r="B83" s="119" t="s">
        <v>631</v>
      </c>
      <c r="C83" s="122">
        <v>231.1</v>
      </c>
      <c r="D83" s="120">
        <v>232.18333333333331</v>
      </c>
      <c r="E83" s="120">
        <v>224.41666666666663</v>
      </c>
      <c r="F83" s="120">
        <v>217.73333333333332</v>
      </c>
      <c r="G83" s="120">
        <v>209.96666666666664</v>
      </c>
      <c r="H83" s="120">
        <v>238.86666666666662</v>
      </c>
      <c r="I83" s="120">
        <v>246.63333333333333</v>
      </c>
      <c r="J83" s="120">
        <v>253.31666666666661</v>
      </c>
      <c r="K83" s="119">
        <v>239.95</v>
      </c>
      <c r="L83" s="119">
        <v>225.5</v>
      </c>
      <c r="M83" s="119">
        <v>0.33043</v>
      </c>
    </row>
    <row r="84" spans="1:13" s="18" customFormat="1">
      <c r="A84" s="65">
        <v>74</v>
      </c>
      <c r="B84" s="119" t="s">
        <v>193</v>
      </c>
      <c r="C84" s="122">
        <v>5876.95</v>
      </c>
      <c r="D84" s="120">
        <v>5856.9833333333336</v>
      </c>
      <c r="E84" s="120">
        <v>5824.9666666666672</v>
      </c>
      <c r="F84" s="120">
        <v>5772.9833333333336</v>
      </c>
      <c r="G84" s="120">
        <v>5740.9666666666672</v>
      </c>
      <c r="H84" s="120">
        <v>5908.9666666666672</v>
      </c>
      <c r="I84" s="120">
        <v>5940.9833333333336</v>
      </c>
      <c r="J84" s="120">
        <v>5992.9666666666672</v>
      </c>
      <c r="K84" s="119">
        <v>5889</v>
      </c>
      <c r="L84" s="119">
        <v>5805</v>
      </c>
      <c r="M84" s="119">
        <v>0.68662000000000001</v>
      </c>
    </row>
    <row r="85" spans="1:13" s="18" customFormat="1">
      <c r="A85" s="65">
        <v>75</v>
      </c>
      <c r="B85" s="119" t="s">
        <v>258</v>
      </c>
      <c r="C85" s="122">
        <v>827.9</v>
      </c>
      <c r="D85" s="120">
        <v>828.48333333333323</v>
      </c>
      <c r="E85" s="120">
        <v>823.41666666666652</v>
      </c>
      <c r="F85" s="120">
        <v>818.93333333333328</v>
      </c>
      <c r="G85" s="120">
        <v>813.86666666666656</v>
      </c>
      <c r="H85" s="120">
        <v>832.96666666666647</v>
      </c>
      <c r="I85" s="120">
        <v>838.0333333333333</v>
      </c>
      <c r="J85" s="120">
        <v>842.51666666666642</v>
      </c>
      <c r="K85" s="119">
        <v>833.55</v>
      </c>
      <c r="L85" s="119">
        <v>824</v>
      </c>
      <c r="M85" s="119">
        <v>1.2511000000000001</v>
      </c>
    </row>
    <row r="86" spans="1:13" s="18" customFormat="1">
      <c r="A86" s="65">
        <v>77</v>
      </c>
      <c r="B86" s="119" t="s">
        <v>195</v>
      </c>
      <c r="C86" s="122">
        <v>349.95</v>
      </c>
      <c r="D86" s="120">
        <v>351.88333333333338</v>
      </c>
      <c r="E86" s="120">
        <v>343.81666666666678</v>
      </c>
      <c r="F86" s="120">
        <v>337.68333333333339</v>
      </c>
      <c r="G86" s="120">
        <v>329.61666666666679</v>
      </c>
      <c r="H86" s="120">
        <v>358.01666666666677</v>
      </c>
      <c r="I86" s="120">
        <v>366.08333333333337</v>
      </c>
      <c r="J86" s="120">
        <v>372.21666666666675</v>
      </c>
      <c r="K86" s="119">
        <v>359.95</v>
      </c>
      <c r="L86" s="119">
        <v>345.75</v>
      </c>
      <c r="M86" s="119">
        <v>13.67479</v>
      </c>
    </row>
    <row r="87" spans="1:13" s="18" customFormat="1">
      <c r="A87" s="65">
        <v>78</v>
      </c>
      <c r="B87" s="119" t="s">
        <v>54</v>
      </c>
      <c r="C87" s="122">
        <v>260.60000000000002</v>
      </c>
      <c r="D87" s="120">
        <v>258.15000000000003</v>
      </c>
      <c r="E87" s="120">
        <v>254.05000000000007</v>
      </c>
      <c r="F87" s="120">
        <v>247.50000000000003</v>
      </c>
      <c r="G87" s="120">
        <v>243.40000000000006</v>
      </c>
      <c r="H87" s="120">
        <v>264.70000000000005</v>
      </c>
      <c r="I87" s="120">
        <v>268.80000000000007</v>
      </c>
      <c r="J87" s="120">
        <v>275.35000000000008</v>
      </c>
      <c r="K87" s="119">
        <v>262.25</v>
      </c>
      <c r="L87" s="119">
        <v>251.6</v>
      </c>
      <c r="M87" s="119">
        <v>76.255170000000007</v>
      </c>
    </row>
    <row r="88" spans="1:13" s="18" customFormat="1">
      <c r="A88" s="65">
        <v>79</v>
      </c>
      <c r="B88" s="119" t="s">
        <v>644</v>
      </c>
      <c r="C88" s="122">
        <v>362.75</v>
      </c>
      <c r="D88" s="120">
        <v>359.08333333333331</v>
      </c>
      <c r="E88" s="120">
        <v>350.76666666666665</v>
      </c>
      <c r="F88" s="120">
        <v>338.78333333333336</v>
      </c>
      <c r="G88" s="120">
        <v>330.4666666666667</v>
      </c>
      <c r="H88" s="120">
        <v>371.06666666666661</v>
      </c>
      <c r="I88" s="120">
        <v>379.38333333333333</v>
      </c>
      <c r="J88" s="120">
        <v>391.36666666666656</v>
      </c>
      <c r="K88" s="119">
        <v>367.4</v>
      </c>
      <c r="L88" s="119">
        <v>347.1</v>
      </c>
      <c r="M88" s="119">
        <v>11.730880000000001</v>
      </c>
    </row>
    <row r="89" spans="1:13" s="18" customFormat="1">
      <c r="A89" s="65">
        <v>80</v>
      </c>
      <c r="B89" s="119" t="s">
        <v>645</v>
      </c>
      <c r="C89" s="122">
        <v>560.45000000000005</v>
      </c>
      <c r="D89" s="120">
        <v>555.76666666666677</v>
      </c>
      <c r="E89" s="120">
        <v>542.78333333333353</v>
      </c>
      <c r="F89" s="120">
        <v>525.11666666666679</v>
      </c>
      <c r="G89" s="120">
        <v>512.13333333333355</v>
      </c>
      <c r="H89" s="120">
        <v>573.43333333333351</v>
      </c>
      <c r="I89" s="120">
        <v>586.41666666666686</v>
      </c>
      <c r="J89" s="120">
        <v>604.08333333333348</v>
      </c>
      <c r="K89" s="119">
        <v>568.75</v>
      </c>
      <c r="L89" s="119">
        <v>538.1</v>
      </c>
      <c r="M89" s="119">
        <v>22.524419999999999</v>
      </c>
    </row>
    <row r="90" spans="1:13" s="18" customFormat="1">
      <c r="A90" s="65">
        <v>81</v>
      </c>
      <c r="B90" s="119" t="s">
        <v>647</v>
      </c>
      <c r="C90" s="122">
        <v>396.75</v>
      </c>
      <c r="D90" s="120">
        <v>376.51666666666665</v>
      </c>
      <c r="E90" s="120">
        <v>356.2833333333333</v>
      </c>
      <c r="F90" s="120">
        <v>315.81666666666666</v>
      </c>
      <c r="G90" s="120">
        <v>295.58333333333331</v>
      </c>
      <c r="H90" s="120">
        <v>416.98333333333329</v>
      </c>
      <c r="I90" s="120">
        <v>437.21666666666664</v>
      </c>
      <c r="J90" s="120">
        <v>477.68333333333328</v>
      </c>
      <c r="K90" s="119">
        <v>396.75</v>
      </c>
      <c r="L90" s="119">
        <v>336.05</v>
      </c>
      <c r="M90" s="119">
        <v>4.2314499999999997</v>
      </c>
    </row>
    <row r="91" spans="1:13" s="18" customFormat="1">
      <c r="A91" s="65">
        <v>82</v>
      </c>
      <c r="B91" s="119" t="s">
        <v>648</v>
      </c>
      <c r="C91" s="122">
        <v>327.7</v>
      </c>
      <c r="D91" s="120">
        <v>327.65000000000003</v>
      </c>
      <c r="E91" s="120">
        <v>325.30000000000007</v>
      </c>
      <c r="F91" s="120">
        <v>322.90000000000003</v>
      </c>
      <c r="G91" s="120">
        <v>320.55000000000007</v>
      </c>
      <c r="H91" s="120">
        <v>330.05000000000007</v>
      </c>
      <c r="I91" s="120">
        <v>332.40000000000009</v>
      </c>
      <c r="J91" s="120">
        <v>334.80000000000007</v>
      </c>
      <c r="K91" s="119">
        <v>330</v>
      </c>
      <c r="L91" s="119">
        <v>325.25</v>
      </c>
      <c r="M91" s="119">
        <v>0.17593</v>
      </c>
    </row>
    <row r="92" spans="1:13" s="18" customFormat="1">
      <c r="A92" s="65">
        <v>83</v>
      </c>
      <c r="B92" s="119" t="s">
        <v>652</v>
      </c>
      <c r="C92" s="122">
        <v>1307.4000000000001</v>
      </c>
      <c r="D92" s="120">
        <v>1304.1333333333334</v>
      </c>
      <c r="E92" s="120">
        <v>1289.2666666666669</v>
      </c>
      <c r="F92" s="120">
        <v>1271.1333333333334</v>
      </c>
      <c r="G92" s="120">
        <v>1256.2666666666669</v>
      </c>
      <c r="H92" s="120">
        <v>1322.2666666666669</v>
      </c>
      <c r="I92" s="120">
        <v>1337.1333333333332</v>
      </c>
      <c r="J92" s="120">
        <v>1355.2666666666669</v>
      </c>
      <c r="K92" s="119">
        <v>1319</v>
      </c>
      <c r="L92" s="119">
        <v>1286</v>
      </c>
      <c r="M92" s="119">
        <v>0.40686</v>
      </c>
    </row>
    <row r="93" spans="1:13" s="18" customFormat="1">
      <c r="A93" s="65">
        <v>84</v>
      </c>
      <c r="B93" s="119" t="s">
        <v>233</v>
      </c>
      <c r="C93" s="122">
        <v>173.95</v>
      </c>
      <c r="D93" s="120">
        <v>173</v>
      </c>
      <c r="E93" s="120">
        <v>170.55</v>
      </c>
      <c r="F93" s="120">
        <v>167.15</v>
      </c>
      <c r="G93" s="120">
        <v>164.70000000000002</v>
      </c>
      <c r="H93" s="120">
        <v>176.4</v>
      </c>
      <c r="I93" s="120">
        <v>178.85</v>
      </c>
      <c r="J93" s="120">
        <v>182.25</v>
      </c>
      <c r="K93" s="119">
        <v>175.45</v>
      </c>
      <c r="L93" s="119">
        <v>169.6</v>
      </c>
      <c r="M93" s="119">
        <v>9.2765299999999993</v>
      </c>
    </row>
    <row r="94" spans="1:13" s="18" customFormat="1">
      <c r="A94" s="65">
        <v>85</v>
      </c>
      <c r="B94" s="119" t="s">
        <v>655</v>
      </c>
      <c r="C94" s="122">
        <v>285.89999999999998</v>
      </c>
      <c r="D94" s="120">
        <v>284.01666666666665</v>
      </c>
      <c r="E94" s="120">
        <v>278.93333333333328</v>
      </c>
      <c r="F94" s="120">
        <v>271.96666666666664</v>
      </c>
      <c r="G94" s="120">
        <v>266.88333333333327</v>
      </c>
      <c r="H94" s="120">
        <v>290.98333333333329</v>
      </c>
      <c r="I94" s="120">
        <v>296.06666666666666</v>
      </c>
      <c r="J94" s="120">
        <v>303.0333333333333</v>
      </c>
      <c r="K94" s="119">
        <v>289.10000000000002</v>
      </c>
      <c r="L94" s="119">
        <v>277.05</v>
      </c>
      <c r="M94" s="119">
        <v>0.37740000000000001</v>
      </c>
    </row>
    <row r="95" spans="1:13" s="18" customFormat="1">
      <c r="A95" s="65">
        <v>86</v>
      </c>
      <c r="B95" s="119" t="s">
        <v>2476</v>
      </c>
      <c r="C95" s="122">
        <v>278.35000000000002</v>
      </c>
      <c r="D95" s="120">
        <v>276.2</v>
      </c>
      <c r="E95" s="120">
        <v>270.7</v>
      </c>
      <c r="F95" s="120">
        <v>263.05</v>
      </c>
      <c r="G95" s="120">
        <v>257.55</v>
      </c>
      <c r="H95" s="120">
        <v>283.84999999999997</v>
      </c>
      <c r="I95" s="120">
        <v>289.34999999999997</v>
      </c>
      <c r="J95" s="120">
        <v>296.99999999999994</v>
      </c>
      <c r="K95" s="119">
        <v>281.7</v>
      </c>
      <c r="L95" s="119">
        <v>268.55</v>
      </c>
      <c r="M95" s="119">
        <v>2.6600700000000002</v>
      </c>
    </row>
    <row r="96" spans="1:13" s="18" customFormat="1">
      <c r="A96" s="65">
        <v>87</v>
      </c>
      <c r="B96" s="119" t="s">
        <v>232</v>
      </c>
      <c r="C96" s="122">
        <v>1350.2</v>
      </c>
      <c r="D96" s="120">
        <v>1353.8</v>
      </c>
      <c r="E96" s="120">
        <v>1336.5</v>
      </c>
      <c r="F96" s="120">
        <v>1322.8</v>
      </c>
      <c r="G96" s="120">
        <v>1305.5</v>
      </c>
      <c r="H96" s="120">
        <v>1367.5</v>
      </c>
      <c r="I96" s="120">
        <v>1384.7999999999997</v>
      </c>
      <c r="J96" s="120">
        <v>1398.5</v>
      </c>
      <c r="K96" s="119">
        <v>1371.1</v>
      </c>
      <c r="L96" s="119">
        <v>1340.1</v>
      </c>
      <c r="M96" s="119">
        <v>5.4573700000000001</v>
      </c>
    </row>
    <row r="97" spans="1:13" s="18" customFormat="1">
      <c r="A97" s="65">
        <v>88</v>
      </c>
      <c r="B97" s="119" t="s">
        <v>662</v>
      </c>
      <c r="C97" s="122">
        <v>75.45</v>
      </c>
      <c r="D97" s="120">
        <v>74.55</v>
      </c>
      <c r="E97" s="120">
        <v>73.3</v>
      </c>
      <c r="F97" s="120">
        <v>71.150000000000006</v>
      </c>
      <c r="G97" s="120">
        <v>69.900000000000006</v>
      </c>
      <c r="H97" s="120">
        <v>76.699999999999989</v>
      </c>
      <c r="I97" s="120">
        <v>77.949999999999989</v>
      </c>
      <c r="J97" s="120">
        <v>80.09999999999998</v>
      </c>
      <c r="K97" s="119">
        <v>75.8</v>
      </c>
      <c r="L97" s="119">
        <v>72.400000000000006</v>
      </c>
      <c r="M97" s="119">
        <v>3.3767299999999998</v>
      </c>
    </row>
    <row r="98" spans="1:13" s="18" customFormat="1">
      <c r="A98" s="65">
        <v>89</v>
      </c>
      <c r="B98" s="119" t="s">
        <v>666</v>
      </c>
      <c r="C98" s="122">
        <v>250.75</v>
      </c>
      <c r="D98" s="120">
        <v>249.29999999999998</v>
      </c>
      <c r="E98" s="120">
        <v>241.7</v>
      </c>
      <c r="F98" s="120">
        <v>232.65</v>
      </c>
      <c r="G98" s="120">
        <v>225.05</v>
      </c>
      <c r="H98" s="120">
        <v>258.34999999999997</v>
      </c>
      <c r="I98" s="120">
        <v>265.94999999999993</v>
      </c>
      <c r="J98" s="120">
        <v>274.99999999999994</v>
      </c>
      <c r="K98" s="119">
        <v>256.89999999999998</v>
      </c>
      <c r="L98" s="119">
        <v>240.25</v>
      </c>
      <c r="M98" s="119">
        <v>2.1286299999999998</v>
      </c>
    </row>
    <row r="99" spans="1:13" s="18" customFormat="1">
      <c r="A99" s="65">
        <v>90</v>
      </c>
      <c r="B99" s="119" t="s">
        <v>55</v>
      </c>
      <c r="C99" s="122">
        <v>905.05</v>
      </c>
      <c r="D99" s="120">
        <v>904.36666666666667</v>
      </c>
      <c r="E99" s="120">
        <v>890.73333333333335</v>
      </c>
      <c r="F99" s="120">
        <v>876.41666666666663</v>
      </c>
      <c r="G99" s="120">
        <v>862.7833333333333</v>
      </c>
      <c r="H99" s="120">
        <v>918.68333333333339</v>
      </c>
      <c r="I99" s="120">
        <v>932.31666666666683</v>
      </c>
      <c r="J99" s="120">
        <v>946.63333333333344</v>
      </c>
      <c r="K99" s="119">
        <v>918</v>
      </c>
      <c r="L99" s="119">
        <v>890.05</v>
      </c>
      <c r="M99" s="119">
        <v>6.5096999999999996</v>
      </c>
    </row>
    <row r="100" spans="1:13" s="18" customFormat="1">
      <c r="A100" s="65">
        <v>91</v>
      </c>
      <c r="B100" s="119" t="s">
        <v>669</v>
      </c>
      <c r="C100" s="122">
        <v>2823.35</v>
      </c>
      <c r="D100" s="120">
        <v>2814.7000000000003</v>
      </c>
      <c r="E100" s="120">
        <v>2763.9000000000005</v>
      </c>
      <c r="F100" s="120">
        <v>2704.4500000000003</v>
      </c>
      <c r="G100" s="120">
        <v>2653.6500000000005</v>
      </c>
      <c r="H100" s="120">
        <v>2874.1500000000005</v>
      </c>
      <c r="I100" s="120">
        <v>2924.9500000000007</v>
      </c>
      <c r="J100" s="120">
        <v>2984.4000000000005</v>
      </c>
      <c r="K100" s="119">
        <v>2865.5</v>
      </c>
      <c r="L100" s="119">
        <v>2755.25</v>
      </c>
      <c r="M100" s="119">
        <v>7.17E-2</v>
      </c>
    </row>
    <row r="101" spans="1:13">
      <c r="A101" s="65">
        <v>92</v>
      </c>
      <c r="B101" s="119" t="s">
        <v>2351</v>
      </c>
      <c r="C101" s="122">
        <v>57.6</v>
      </c>
      <c r="D101" s="120">
        <v>57.25</v>
      </c>
      <c r="E101" s="120">
        <v>56.35</v>
      </c>
      <c r="F101" s="120">
        <v>55.1</v>
      </c>
      <c r="G101" s="120">
        <v>54.2</v>
      </c>
      <c r="H101" s="120">
        <v>58.5</v>
      </c>
      <c r="I101" s="120">
        <v>59.400000000000006</v>
      </c>
      <c r="J101" s="120">
        <v>60.65</v>
      </c>
      <c r="K101" s="119">
        <v>58.15</v>
      </c>
      <c r="L101" s="119">
        <v>56</v>
      </c>
      <c r="M101" s="119">
        <v>81.689109999999999</v>
      </c>
    </row>
    <row r="102" spans="1:13">
      <c r="A102" s="65">
        <v>93</v>
      </c>
      <c r="B102" s="119" t="s">
        <v>673</v>
      </c>
      <c r="C102" s="122">
        <v>162.85</v>
      </c>
      <c r="D102" s="120">
        <v>161.31666666666666</v>
      </c>
      <c r="E102" s="120">
        <v>157.73333333333332</v>
      </c>
      <c r="F102" s="120">
        <v>152.61666666666665</v>
      </c>
      <c r="G102" s="120">
        <v>149.0333333333333</v>
      </c>
      <c r="H102" s="120">
        <v>166.43333333333334</v>
      </c>
      <c r="I102" s="120">
        <v>170.01666666666671</v>
      </c>
      <c r="J102" s="120">
        <v>175.13333333333335</v>
      </c>
      <c r="K102" s="119">
        <v>164.9</v>
      </c>
      <c r="L102" s="119">
        <v>156.19999999999999</v>
      </c>
      <c r="M102" s="119">
        <v>5.4939400000000003</v>
      </c>
    </row>
    <row r="103" spans="1:13">
      <c r="A103" s="65">
        <v>94</v>
      </c>
      <c r="B103" s="119" t="s">
        <v>675</v>
      </c>
      <c r="C103" s="122">
        <v>294.64999999999998</v>
      </c>
      <c r="D103" s="120">
        <v>291.51666666666665</v>
      </c>
      <c r="E103" s="120">
        <v>286.0333333333333</v>
      </c>
      <c r="F103" s="120">
        <v>277.41666666666663</v>
      </c>
      <c r="G103" s="120">
        <v>271.93333333333328</v>
      </c>
      <c r="H103" s="120">
        <v>300.13333333333333</v>
      </c>
      <c r="I103" s="120">
        <v>305.61666666666667</v>
      </c>
      <c r="J103" s="120">
        <v>314.23333333333335</v>
      </c>
      <c r="K103" s="119">
        <v>297</v>
      </c>
      <c r="L103" s="119">
        <v>282.89999999999998</v>
      </c>
      <c r="M103" s="119">
        <v>5.62575</v>
      </c>
    </row>
    <row r="104" spans="1:13">
      <c r="A104" s="65">
        <v>95</v>
      </c>
      <c r="B104" s="119" t="s">
        <v>677</v>
      </c>
      <c r="C104" s="122">
        <v>1559.5</v>
      </c>
      <c r="D104" s="120">
        <v>1553</v>
      </c>
      <c r="E104" s="120">
        <v>1533.1</v>
      </c>
      <c r="F104" s="120">
        <v>1506.6999999999998</v>
      </c>
      <c r="G104" s="120">
        <v>1486.7999999999997</v>
      </c>
      <c r="H104" s="120">
        <v>1579.4</v>
      </c>
      <c r="I104" s="120">
        <v>1599.3000000000002</v>
      </c>
      <c r="J104" s="120">
        <v>1625.7000000000003</v>
      </c>
      <c r="K104" s="119">
        <v>1572.9</v>
      </c>
      <c r="L104" s="119">
        <v>1526.6</v>
      </c>
      <c r="M104" s="119">
        <v>1.0346500000000001</v>
      </c>
    </row>
    <row r="105" spans="1:13">
      <c r="A105" s="65">
        <v>96</v>
      </c>
      <c r="B105" s="119" t="s">
        <v>57</v>
      </c>
      <c r="C105" s="122">
        <v>538.45000000000005</v>
      </c>
      <c r="D105" s="120">
        <v>539.94999999999993</v>
      </c>
      <c r="E105" s="120">
        <v>531.89999999999986</v>
      </c>
      <c r="F105" s="120">
        <v>525.34999999999991</v>
      </c>
      <c r="G105" s="120">
        <v>517.29999999999984</v>
      </c>
      <c r="H105" s="120">
        <v>546.49999999999989</v>
      </c>
      <c r="I105" s="120">
        <v>554.54999999999984</v>
      </c>
      <c r="J105" s="120">
        <v>561.09999999999991</v>
      </c>
      <c r="K105" s="119">
        <v>548</v>
      </c>
      <c r="L105" s="119">
        <v>533.4</v>
      </c>
      <c r="M105" s="119">
        <v>29.097560000000001</v>
      </c>
    </row>
    <row r="106" spans="1:13">
      <c r="A106" s="65">
        <v>97</v>
      </c>
      <c r="B106" s="119" t="s">
        <v>58</v>
      </c>
      <c r="C106" s="122">
        <v>290.64999999999998</v>
      </c>
      <c r="D106" s="120">
        <v>289.11666666666662</v>
      </c>
      <c r="E106" s="120">
        <v>285.98333333333323</v>
      </c>
      <c r="F106" s="120">
        <v>281.31666666666661</v>
      </c>
      <c r="G106" s="120">
        <v>278.18333333333322</v>
      </c>
      <c r="H106" s="120">
        <v>293.78333333333325</v>
      </c>
      <c r="I106" s="120">
        <v>296.91666666666657</v>
      </c>
      <c r="J106" s="120">
        <v>301.58333333333326</v>
      </c>
      <c r="K106" s="119">
        <v>292.25</v>
      </c>
      <c r="L106" s="119">
        <v>284.45</v>
      </c>
      <c r="M106" s="119">
        <v>56.308570000000003</v>
      </c>
    </row>
    <row r="107" spans="1:13">
      <c r="A107" s="65">
        <v>98</v>
      </c>
      <c r="B107" s="119" t="s">
        <v>2516</v>
      </c>
      <c r="C107" s="122">
        <v>475.35</v>
      </c>
      <c r="D107" s="120">
        <v>474</v>
      </c>
      <c r="E107" s="120">
        <v>469.9</v>
      </c>
      <c r="F107" s="120">
        <v>464.45</v>
      </c>
      <c r="G107" s="120">
        <v>460.34999999999997</v>
      </c>
      <c r="H107" s="120">
        <v>479.45</v>
      </c>
      <c r="I107" s="120">
        <v>483.55</v>
      </c>
      <c r="J107" s="120">
        <v>489</v>
      </c>
      <c r="K107" s="119">
        <v>478.1</v>
      </c>
      <c r="L107" s="119">
        <v>468.55</v>
      </c>
      <c r="M107" s="119">
        <v>0.96657999999999999</v>
      </c>
    </row>
    <row r="108" spans="1:13">
      <c r="A108" s="65">
        <v>99</v>
      </c>
      <c r="B108" s="119" t="s">
        <v>685</v>
      </c>
      <c r="C108" s="122">
        <v>284.14999999999998</v>
      </c>
      <c r="D108" s="120">
        <v>283.45</v>
      </c>
      <c r="E108" s="120">
        <v>278.7</v>
      </c>
      <c r="F108" s="120">
        <v>273.25</v>
      </c>
      <c r="G108" s="120">
        <v>268.5</v>
      </c>
      <c r="H108" s="120">
        <v>288.89999999999998</v>
      </c>
      <c r="I108" s="120">
        <v>293.64999999999998</v>
      </c>
      <c r="J108" s="120">
        <v>299.09999999999997</v>
      </c>
      <c r="K108" s="119">
        <v>288.2</v>
      </c>
      <c r="L108" s="119">
        <v>278</v>
      </c>
      <c r="M108" s="119">
        <v>0.48809000000000002</v>
      </c>
    </row>
    <row r="109" spans="1:13">
      <c r="A109" s="65">
        <v>100</v>
      </c>
      <c r="B109" s="119" t="s">
        <v>59</v>
      </c>
      <c r="C109" s="122">
        <v>1230.45</v>
      </c>
      <c r="D109" s="120">
        <v>1234.7333333333333</v>
      </c>
      <c r="E109" s="120">
        <v>1221.5166666666667</v>
      </c>
      <c r="F109" s="120">
        <v>1212.5833333333333</v>
      </c>
      <c r="G109" s="120">
        <v>1199.3666666666666</v>
      </c>
      <c r="H109" s="120">
        <v>1243.6666666666667</v>
      </c>
      <c r="I109" s="120">
        <v>1256.8833333333334</v>
      </c>
      <c r="J109" s="120">
        <v>1265.8166666666668</v>
      </c>
      <c r="K109" s="119">
        <v>1247.95</v>
      </c>
      <c r="L109" s="119">
        <v>1225.8</v>
      </c>
      <c r="M109" s="119">
        <v>3.9577900000000001</v>
      </c>
    </row>
    <row r="110" spans="1:13">
      <c r="A110" s="65">
        <v>101</v>
      </c>
      <c r="B110" s="119" t="s">
        <v>196</v>
      </c>
      <c r="C110" s="122">
        <v>1347</v>
      </c>
      <c r="D110" s="120">
        <v>1339.3500000000001</v>
      </c>
      <c r="E110" s="120">
        <v>1328.7000000000003</v>
      </c>
      <c r="F110" s="120">
        <v>1310.4000000000001</v>
      </c>
      <c r="G110" s="120">
        <v>1299.7500000000002</v>
      </c>
      <c r="H110" s="120">
        <v>1357.6500000000003</v>
      </c>
      <c r="I110" s="120">
        <v>1368.3000000000004</v>
      </c>
      <c r="J110" s="120">
        <v>1386.6000000000004</v>
      </c>
      <c r="K110" s="119">
        <v>1350</v>
      </c>
      <c r="L110" s="119">
        <v>1321.05</v>
      </c>
      <c r="M110" s="119">
        <v>1.4027700000000001</v>
      </c>
    </row>
    <row r="111" spans="1:13">
      <c r="A111" s="65">
        <v>102</v>
      </c>
      <c r="B111" s="119" t="s">
        <v>691</v>
      </c>
      <c r="C111" s="122">
        <v>435.95</v>
      </c>
      <c r="D111" s="120">
        <v>433.91666666666669</v>
      </c>
      <c r="E111" s="120">
        <v>428.83333333333337</v>
      </c>
      <c r="F111" s="120">
        <v>421.7166666666667</v>
      </c>
      <c r="G111" s="120">
        <v>416.63333333333338</v>
      </c>
      <c r="H111" s="120">
        <v>441.03333333333336</v>
      </c>
      <c r="I111" s="120">
        <v>446.11666666666673</v>
      </c>
      <c r="J111" s="120">
        <v>453.23333333333335</v>
      </c>
      <c r="K111" s="119">
        <v>439</v>
      </c>
      <c r="L111" s="119">
        <v>426.8</v>
      </c>
      <c r="M111" s="119">
        <v>0.77941000000000005</v>
      </c>
    </row>
    <row r="112" spans="1:13">
      <c r="A112" s="65">
        <v>103</v>
      </c>
      <c r="B112" s="119" t="s">
        <v>697</v>
      </c>
      <c r="C112" s="122">
        <v>205.8</v>
      </c>
      <c r="D112" s="120">
        <v>207.1</v>
      </c>
      <c r="E112" s="120">
        <v>202.75</v>
      </c>
      <c r="F112" s="120">
        <v>199.70000000000002</v>
      </c>
      <c r="G112" s="120">
        <v>195.35000000000002</v>
      </c>
      <c r="H112" s="120">
        <v>210.14999999999998</v>
      </c>
      <c r="I112" s="120">
        <v>214.49999999999994</v>
      </c>
      <c r="J112" s="120">
        <v>217.54999999999995</v>
      </c>
      <c r="K112" s="119">
        <v>211.45</v>
      </c>
      <c r="L112" s="119">
        <v>204.05</v>
      </c>
      <c r="M112" s="119">
        <v>2.4784600000000001</v>
      </c>
    </row>
    <row r="113" spans="1:13">
      <c r="A113" s="65">
        <v>104</v>
      </c>
      <c r="B113" s="119" t="s">
        <v>194</v>
      </c>
      <c r="C113" s="122">
        <v>1843.3</v>
      </c>
      <c r="D113" s="120">
        <v>1834.1000000000001</v>
      </c>
      <c r="E113" s="120">
        <v>1809.2000000000003</v>
      </c>
      <c r="F113" s="120">
        <v>1775.1000000000001</v>
      </c>
      <c r="G113" s="120">
        <v>1750.2000000000003</v>
      </c>
      <c r="H113" s="120">
        <v>1868.2000000000003</v>
      </c>
      <c r="I113" s="120">
        <v>1893.1000000000004</v>
      </c>
      <c r="J113" s="120">
        <v>1927.2000000000003</v>
      </c>
      <c r="K113" s="119">
        <v>1859</v>
      </c>
      <c r="L113" s="119">
        <v>1800</v>
      </c>
      <c r="M113" s="119">
        <v>0.25374999999999998</v>
      </c>
    </row>
    <row r="114" spans="1:13">
      <c r="A114" s="65">
        <v>105</v>
      </c>
      <c r="B114" s="118" t="s">
        <v>703</v>
      </c>
      <c r="C114" s="122">
        <v>225</v>
      </c>
      <c r="D114" s="120">
        <v>224.75</v>
      </c>
      <c r="E114" s="120">
        <v>222.5</v>
      </c>
      <c r="F114" s="120">
        <v>220</v>
      </c>
      <c r="G114" s="120">
        <v>217.75</v>
      </c>
      <c r="H114" s="120">
        <v>227.25</v>
      </c>
      <c r="I114" s="120">
        <v>229.5</v>
      </c>
      <c r="J114" s="120">
        <v>232</v>
      </c>
      <c r="K114" s="119">
        <v>227</v>
      </c>
      <c r="L114" s="119">
        <v>222.25</v>
      </c>
      <c r="M114" s="119">
        <v>2.1517400000000002</v>
      </c>
    </row>
    <row r="115" spans="1:13">
      <c r="A115" s="65">
        <v>106</v>
      </c>
      <c r="B115" s="119" t="s">
        <v>707</v>
      </c>
      <c r="C115" s="122">
        <v>186.1</v>
      </c>
      <c r="D115" s="120">
        <v>185.9</v>
      </c>
      <c r="E115" s="120">
        <v>184.45000000000002</v>
      </c>
      <c r="F115" s="120">
        <v>182.8</v>
      </c>
      <c r="G115" s="120">
        <v>181.35000000000002</v>
      </c>
      <c r="H115" s="120">
        <v>187.55</v>
      </c>
      <c r="I115" s="120">
        <v>189</v>
      </c>
      <c r="J115" s="120">
        <v>190.65</v>
      </c>
      <c r="K115" s="119">
        <v>187.35</v>
      </c>
      <c r="L115" s="119">
        <v>184.25</v>
      </c>
      <c r="M115" s="119">
        <v>2.8314699999999999</v>
      </c>
    </row>
    <row r="116" spans="1:13">
      <c r="A116" s="65">
        <v>107</v>
      </c>
      <c r="B116" s="119" t="s">
        <v>353</v>
      </c>
      <c r="C116" s="122">
        <v>679.55</v>
      </c>
      <c r="D116" s="120">
        <v>679.44999999999993</v>
      </c>
      <c r="E116" s="120">
        <v>673.89999999999986</v>
      </c>
      <c r="F116" s="120">
        <v>668.24999999999989</v>
      </c>
      <c r="G116" s="120">
        <v>662.69999999999982</v>
      </c>
      <c r="H116" s="120">
        <v>685.09999999999991</v>
      </c>
      <c r="I116" s="120">
        <v>690.64999999999986</v>
      </c>
      <c r="J116" s="120">
        <v>696.3</v>
      </c>
      <c r="K116" s="119">
        <v>685</v>
      </c>
      <c r="L116" s="119">
        <v>673.8</v>
      </c>
      <c r="M116" s="119">
        <v>1.63672</v>
      </c>
    </row>
    <row r="117" spans="1:13">
      <c r="A117" s="65">
        <v>108</v>
      </c>
      <c r="B117" s="119" t="s">
        <v>712</v>
      </c>
      <c r="C117" s="122">
        <v>707.45</v>
      </c>
      <c r="D117" s="120">
        <v>692.85</v>
      </c>
      <c r="E117" s="120">
        <v>674.40000000000009</v>
      </c>
      <c r="F117" s="120">
        <v>641.35</v>
      </c>
      <c r="G117" s="120">
        <v>622.90000000000009</v>
      </c>
      <c r="H117" s="120">
        <v>725.90000000000009</v>
      </c>
      <c r="I117" s="120">
        <v>744.35000000000014</v>
      </c>
      <c r="J117" s="120">
        <v>777.40000000000009</v>
      </c>
      <c r="K117" s="119">
        <v>711.3</v>
      </c>
      <c r="L117" s="119">
        <v>659.8</v>
      </c>
      <c r="M117" s="119">
        <v>1.81951</v>
      </c>
    </row>
    <row r="118" spans="1:13">
      <c r="A118" s="65">
        <v>109</v>
      </c>
      <c r="B118" s="119" t="s">
        <v>60</v>
      </c>
      <c r="C118" s="122">
        <v>378.6</v>
      </c>
      <c r="D118" s="120">
        <v>379.90000000000003</v>
      </c>
      <c r="E118" s="120">
        <v>374.00000000000006</v>
      </c>
      <c r="F118" s="120">
        <v>369.40000000000003</v>
      </c>
      <c r="G118" s="120">
        <v>363.50000000000006</v>
      </c>
      <c r="H118" s="120">
        <v>384.50000000000006</v>
      </c>
      <c r="I118" s="120">
        <v>390.40000000000003</v>
      </c>
      <c r="J118" s="120">
        <v>395.00000000000006</v>
      </c>
      <c r="K118" s="119">
        <v>385.8</v>
      </c>
      <c r="L118" s="119">
        <v>375.3</v>
      </c>
      <c r="M118" s="119">
        <v>18.520779999999998</v>
      </c>
    </row>
    <row r="119" spans="1:13">
      <c r="A119" s="65">
        <v>110</v>
      </c>
      <c r="B119" s="119" t="s">
        <v>722</v>
      </c>
      <c r="C119" s="122">
        <v>258.25</v>
      </c>
      <c r="D119" s="120">
        <v>256.75</v>
      </c>
      <c r="E119" s="120">
        <v>253.5</v>
      </c>
      <c r="F119" s="120">
        <v>248.75</v>
      </c>
      <c r="G119" s="120">
        <v>245.5</v>
      </c>
      <c r="H119" s="120">
        <v>261.5</v>
      </c>
      <c r="I119" s="120">
        <v>264.75</v>
      </c>
      <c r="J119" s="120">
        <v>269.5</v>
      </c>
      <c r="K119" s="119">
        <v>260</v>
      </c>
      <c r="L119" s="119">
        <v>252</v>
      </c>
      <c r="M119" s="119">
        <v>0.77176</v>
      </c>
    </row>
    <row r="120" spans="1:13">
      <c r="A120" s="65">
        <v>111</v>
      </c>
      <c r="B120" s="119" t="s">
        <v>2174</v>
      </c>
      <c r="C120" s="122">
        <v>825.9</v>
      </c>
      <c r="D120" s="120">
        <v>814.4666666666667</v>
      </c>
      <c r="E120" s="120">
        <v>789.93333333333339</v>
      </c>
      <c r="F120" s="120">
        <v>753.9666666666667</v>
      </c>
      <c r="G120" s="120">
        <v>729.43333333333339</v>
      </c>
      <c r="H120" s="120">
        <v>850.43333333333339</v>
      </c>
      <c r="I120" s="120">
        <v>874.9666666666667</v>
      </c>
      <c r="J120" s="120">
        <v>910.93333333333339</v>
      </c>
      <c r="K120" s="119">
        <v>839</v>
      </c>
      <c r="L120" s="119">
        <v>778.5</v>
      </c>
      <c r="M120" s="119">
        <v>11.45909</v>
      </c>
    </row>
    <row r="121" spans="1:13">
      <c r="A121" s="65">
        <v>112</v>
      </c>
      <c r="B121" s="119" t="s">
        <v>724</v>
      </c>
      <c r="C121" s="122">
        <v>41.65</v>
      </c>
      <c r="D121" s="120">
        <v>41.06666666666667</v>
      </c>
      <c r="E121" s="120">
        <v>38.283333333333339</v>
      </c>
      <c r="F121" s="120">
        <v>34.916666666666671</v>
      </c>
      <c r="G121" s="120">
        <v>32.13333333333334</v>
      </c>
      <c r="H121" s="120">
        <v>44.433333333333337</v>
      </c>
      <c r="I121" s="120">
        <v>47.216666666666669</v>
      </c>
      <c r="J121" s="120">
        <v>50.583333333333336</v>
      </c>
      <c r="K121" s="119">
        <v>43.85</v>
      </c>
      <c r="L121" s="119">
        <v>37.700000000000003</v>
      </c>
      <c r="M121" s="119">
        <v>7.1586600000000002</v>
      </c>
    </row>
    <row r="122" spans="1:13">
      <c r="A122" s="65">
        <v>113</v>
      </c>
      <c r="B122" s="119" t="s">
        <v>2647</v>
      </c>
      <c r="C122" s="122">
        <v>280.64999999999998</v>
      </c>
      <c r="D122" s="120">
        <v>280.29999999999995</v>
      </c>
      <c r="E122" s="120">
        <v>273.64999999999992</v>
      </c>
      <c r="F122" s="120">
        <v>266.64999999999998</v>
      </c>
      <c r="G122" s="120">
        <v>259.99999999999994</v>
      </c>
      <c r="H122" s="120">
        <v>287.2999999999999</v>
      </c>
      <c r="I122" s="120">
        <v>293.95</v>
      </c>
      <c r="J122" s="120">
        <v>300.94999999999987</v>
      </c>
      <c r="K122" s="119">
        <v>286.95</v>
      </c>
      <c r="L122" s="119">
        <v>273.3</v>
      </c>
      <c r="M122" s="119">
        <v>1.1372899999999999</v>
      </c>
    </row>
    <row r="123" spans="1:13">
      <c r="A123" s="65">
        <v>114</v>
      </c>
      <c r="B123" s="119" t="s">
        <v>375</v>
      </c>
      <c r="C123" s="122">
        <v>179.55</v>
      </c>
      <c r="D123" s="120">
        <v>178.35</v>
      </c>
      <c r="E123" s="120">
        <v>175.85</v>
      </c>
      <c r="F123" s="120">
        <v>172.15</v>
      </c>
      <c r="G123" s="120">
        <v>169.65</v>
      </c>
      <c r="H123" s="120">
        <v>182.04999999999998</v>
      </c>
      <c r="I123" s="120">
        <v>184.54999999999998</v>
      </c>
      <c r="J123" s="120">
        <v>188.24999999999997</v>
      </c>
      <c r="K123" s="119">
        <v>180.85</v>
      </c>
      <c r="L123" s="119">
        <v>174.65</v>
      </c>
      <c r="M123" s="119">
        <v>16.748999999999999</v>
      </c>
    </row>
    <row r="124" spans="1:13">
      <c r="A124" s="65">
        <v>115</v>
      </c>
      <c r="B124" s="119" t="s">
        <v>729</v>
      </c>
      <c r="C124" s="122">
        <v>267.25</v>
      </c>
      <c r="D124" s="120">
        <v>264.45</v>
      </c>
      <c r="E124" s="120">
        <v>258.5</v>
      </c>
      <c r="F124" s="120">
        <v>249.75</v>
      </c>
      <c r="G124" s="120">
        <v>243.8</v>
      </c>
      <c r="H124" s="120">
        <v>273.2</v>
      </c>
      <c r="I124" s="120">
        <v>279.14999999999992</v>
      </c>
      <c r="J124" s="120">
        <v>287.89999999999998</v>
      </c>
      <c r="K124" s="119">
        <v>270.39999999999998</v>
      </c>
      <c r="L124" s="119">
        <v>255.7</v>
      </c>
      <c r="M124" s="119">
        <v>3.1375799999999998</v>
      </c>
    </row>
    <row r="125" spans="1:13">
      <c r="A125" s="65">
        <v>116</v>
      </c>
      <c r="B125" s="119" t="s">
        <v>732</v>
      </c>
      <c r="C125" s="122">
        <v>290.45</v>
      </c>
      <c r="D125" s="120">
        <v>288.31666666666666</v>
      </c>
      <c r="E125" s="120">
        <v>277.13333333333333</v>
      </c>
      <c r="F125" s="120">
        <v>263.81666666666666</v>
      </c>
      <c r="G125" s="120">
        <v>252.63333333333333</v>
      </c>
      <c r="H125" s="120">
        <v>301.63333333333333</v>
      </c>
      <c r="I125" s="120">
        <v>312.81666666666661</v>
      </c>
      <c r="J125" s="120">
        <v>326.13333333333333</v>
      </c>
      <c r="K125" s="119">
        <v>299.5</v>
      </c>
      <c r="L125" s="119">
        <v>275</v>
      </c>
      <c r="M125" s="119">
        <v>2.0867300000000002</v>
      </c>
    </row>
    <row r="126" spans="1:13">
      <c r="A126" s="65">
        <v>117</v>
      </c>
      <c r="B126" s="119" t="s">
        <v>737</v>
      </c>
      <c r="C126" s="122">
        <v>221.25</v>
      </c>
      <c r="D126" s="120">
        <v>219.81666666666669</v>
      </c>
      <c r="E126" s="120">
        <v>215.43333333333339</v>
      </c>
      <c r="F126" s="120">
        <v>209.6166666666667</v>
      </c>
      <c r="G126" s="120">
        <v>205.23333333333341</v>
      </c>
      <c r="H126" s="120">
        <v>225.63333333333338</v>
      </c>
      <c r="I126" s="120">
        <v>230.01666666666665</v>
      </c>
      <c r="J126" s="120">
        <v>235.83333333333337</v>
      </c>
      <c r="K126" s="119">
        <v>224.2</v>
      </c>
      <c r="L126" s="119">
        <v>214</v>
      </c>
      <c r="M126" s="119">
        <v>21.230070000000001</v>
      </c>
    </row>
    <row r="127" spans="1:13">
      <c r="A127" s="65">
        <v>118</v>
      </c>
      <c r="B127" s="119" t="s">
        <v>739</v>
      </c>
      <c r="C127" s="122">
        <v>88.75</v>
      </c>
      <c r="D127" s="120">
        <v>88.633333333333326</v>
      </c>
      <c r="E127" s="120">
        <v>87.616666666666646</v>
      </c>
      <c r="F127" s="120">
        <v>86.48333333333332</v>
      </c>
      <c r="G127" s="120">
        <v>85.46666666666664</v>
      </c>
      <c r="H127" s="120">
        <v>89.766666666666652</v>
      </c>
      <c r="I127" s="120">
        <v>90.783333333333331</v>
      </c>
      <c r="J127" s="120">
        <v>91.916666666666657</v>
      </c>
      <c r="K127" s="119">
        <v>89.65</v>
      </c>
      <c r="L127" s="119">
        <v>87.5</v>
      </c>
      <c r="M127" s="119">
        <v>0.87134</v>
      </c>
    </row>
    <row r="128" spans="1:13">
      <c r="A128" s="65">
        <v>119</v>
      </c>
      <c r="B128" s="119" t="s">
        <v>741</v>
      </c>
      <c r="C128" s="122">
        <v>15.8</v>
      </c>
      <c r="D128" s="120">
        <v>15.666666666666666</v>
      </c>
      <c r="E128" s="120">
        <v>15.433333333333332</v>
      </c>
      <c r="F128" s="120">
        <v>15.066666666666666</v>
      </c>
      <c r="G128" s="120">
        <v>14.833333333333332</v>
      </c>
      <c r="H128" s="120">
        <v>16.033333333333331</v>
      </c>
      <c r="I128" s="120">
        <v>16.266666666666666</v>
      </c>
      <c r="J128" s="120">
        <v>16.633333333333333</v>
      </c>
      <c r="K128" s="119">
        <v>15.9</v>
      </c>
      <c r="L128" s="119">
        <v>15.3</v>
      </c>
      <c r="M128" s="119">
        <v>6.8195199999999998</v>
      </c>
    </row>
    <row r="129" spans="1:13">
      <c r="A129" s="65">
        <v>120</v>
      </c>
      <c r="B129" s="119" t="s">
        <v>234</v>
      </c>
      <c r="C129" s="122">
        <v>604.85</v>
      </c>
      <c r="D129" s="120">
        <v>605.7833333333333</v>
      </c>
      <c r="E129" s="120">
        <v>599.06666666666661</v>
      </c>
      <c r="F129" s="120">
        <v>593.2833333333333</v>
      </c>
      <c r="G129" s="120">
        <v>586.56666666666661</v>
      </c>
      <c r="H129" s="120">
        <v>611.56666666666661</v>
      </c>
      <c r="I129" s="120">
        <v>618.2833333333333</v>
      </c>
      <c r="J129" s="120">
        <v>624.06666666666661</v>
      </c>
      <c r="K129" s="119">
        <v>612.5</v>
      </c>
      <c r="L129" s="119">
        <v>600</v>
      </c>
      <c r="M129" s="119">
        <v>40.991520000000001</v>
      </c>
    </row>
    <row r="130" spans="1:13">
      <c r="A130" s="65">
        <v>121</v>
      </c>
      <c r="B130" s="119" t="s">
        <v>61</v>
      </c>
      <c r="C130" s="122">
        <v>72.900000000000006</v>
      </c>
      <c r="D130" s="120">
        <v>72.966666666666669</v>
      </c>
      <c r="E130" s="120">
        <v>72.183333333333337</v>
      </c>
      <c r="F130" s="120">
        <v>71.466666666666669</v>
      </c>
      <c r="G130" s="120">
        <v>70.683333333333337</v>
      </c>
      <c r="H130" s="120">
        <v>73.683333333333337</v>
      </c>
      <c r="I130" s="120">
        <v>74.466666666666669</v>
      </c>
      <c r="J130" s="120">
        <v>75.183333333333337</v>
      </c>
      <c r="K130" s="119">
        <v>73.75</v>
      </c>
      <c r="L130" s="119">
        <v>72.25</v>
      </c>
      <c r="M130" s="119">
        <v>17.741330000000001</v>
      </c>
    </row>
    <row r="131" spans="1:13">
      <c r="A131" s="65">
        <v>122</v>
      </c>
      <c r="B131" s="119" t="s">
        <v>62</v>
      </c>
      <c r="C131" s="122">
        <v>1054.45</v>
      </c>
      <c r="D131" s="120">
        <v>1047.9833333333333</v>
      </c>
      <c r="E131" s="120">
        <v>1035.9666666666667</v>
      </c>
      <c r="F131" s="120">
        <v>1017.4833333333333</v>
      </c>
      <c r="G131" s="120">
        <v>1005.4666666666667</v>
      </c>
      <c r="H131" s="120">
        <v>1066.4666666666667</v>
      </c>
      <c r="I131" s="120">
        <v>1078.4833333333336</v>
      </c>
      <c r="J131" s="120">
        <v>1096.9666666666667</v>
      </c>
      <c r="K131" s="119">
        <v>1060</v>
      </c>
      <c r="L131" s="119">
        <v>1029.5</v>
      </c>
      <c r="M131" s="119">
        <v>2.7360199999999999</v>
      </c>
    </row>
    <row r="132" spans="1:13">
      <c r="A132" s="65">
        <v>123</v>
      </c>
      <c r="B132" s="119" t="s">
        <v>2615</v>
      </c>
      <c r="C132" s="122">
        <v>3187</v>
      </c>
      <c r="D132" s="120">
        <v>3185.2333333333336</v>
      </c>
      <c r="E132" s="120">
        <v>3141.7666666666673</v>
      </c>
      <c r="F132" s="120">
        <v>3096.5333333333338</v>
      </c>
      <c r="G132" s="120">
        <v>3053.0666666666675</v>
      </c>
      <c r="H132" s="120">
        <v>3230.4666666666672</v>
      </c>
      <c r="I132" s="120">
        <v>3273.9333333333334</v>
      </c>
      <c r="J132" s="120">
        <v>3319.166666666667</v>
      </c>
      <c r="K132" s="119">
        <v>3228.7</v>
      </c>
      <c r="L132" s="119">
        <v>3140</v>
      </c>
      <c r="M132" s="119">
        <v>7.2470000000000007E-2</v>
      </c>
    </row>
    <row r="133" spans="1:13">
      <c r="A133" s="65">
        <v>124</v>
      </c>
      <c r="B133" s="119" t="s">
        <v>63</v>
      </c>
      <c r="C133" s="122">
        <v>200.5</v>
      </c>
      <c r="D133" s="120">
        <v>200.11666666666667</v>
      </c>
      <c r="E133" s="120">
        <v>196.88333333333335</v>
      </c>
      <c r="F133" s="120">
        <v>193.26666666666668</v>
      </c>
      <c r="G133" s="120">
        <v>190.03333333333336</v>
      </c>
      <c r="H133" s="120">
        <v>203.73333333333335</v>
      </c>
      <c r="I133" s="120">
        <v>206.9666666666667</v>
      </c>
      <c r="J133" s="120">
        <v>210.58333333333334</v>
      </c>
      <c r="K133" s="119">
        <v>203.35</v>
      </c>
      <c r="L133" s="119">
        <v>196.5</v>
      </c>
      <c r="M133" s="119">
        <v>61.510930000000002</v>
      </c>
    </row>
    <row r="134" spans="1:13">
      <c r="A134" s="65">
        <v>125</v>
      </c>
      <c r="B134" s="119" t="s">
        <v>2371</v>
      </c>
      <c r="C134" s="122">
        <v>1519.55</v>
      </c>
      <c r="D134" s="120">
        <v>1494.7166666666665</v>
      </c>
      <c r="E134" s="120">
        <v>1459.4333333333329</v>
      </c>
      <c r="F134" s="120">
        <v>1399.3166666666664</v>
      </c>
      <c r="G134" s="120">
        <v>1364.0333333333328</v>
      </c>
      <c r="H134" s="120">
        <v>1554.833333333333</v>
      </c>
      <c r="I134" s="120">
        <v>1590.1166666666663</v>
      </c>
      <c r="J134" s="120">
        <v>1650.2333333333331</v>
      </c>
      <c r="K134" s="119">
        <v>1530</v>
      </c>
      <c r="L134" s="119">
        <v>1434.6</v>
      </c>
      <c r="M134" s="119">
        <v>11.61863</v>
      </c>
    </row>
    <row r="135" spans="1:13">
      <c r="A135" s="65">
        <v>126</v>
      </c>
      <c r="B135" s="119" t="s">
        <v>761</v>
      </c>
      <c r="C135" s="122">
        <v>493.55</v>
      </c>
      <c r="D135" s="120">
        <v>493.63333333333338</v>
      </c>
      <c r="E135" s="120">
        <v>483.26666666666677</v>
      </c>
      <c r="F135" s="120">
        <v>472.98333333333341</v>
      </c>
      <c r="G135" s="120">
        <v>462.61666666666679</v>
      </c>
      <c r="H135" s="120">
        <v>503.91666666666674</v>
      </c>
      <c r="I135" s="120">
        <v>514.28333333333342</v>
      </c>
      <c r="J135" s="120">
        <v>524.56666666666672</v>
      </c>
      <c r="K135" s="119">
        <v>504</v>
      </c>
      <c r="L135" s="119">
        <v>483.35</v>
      </c>
      <c r="M135" s="119">
        <v>2.6249699999999998</v>
      </c>
    </row>
    <row r="136" spans="1:13">
      <c r="A136" s="65">
        <v>127</v>
      </c>
      <c r="B136" s="119" t="s">
        <v>64</v>
      </c>
      <c r="C136" s="122">
        <v>1960.45</v>
      </c>
      <c r="D136" s="120">
        <v>1962.1166666666668</v>
      </c>
      <c r="E136" s="120">
        <v>1946.3333333333335</v>
      </c>
      <c r="F136" s="120">
        <v>1932.2166666666667</v>
      </c>
      <c r="G136" s="120">
        <v>1916.4333333333334</v>
      </c>
      <c r="H136" s="120">
        <v>1976.2333333333336</v>
      </c>
      <c r="I136" s="120">
        <v>1992.0166666666669</v>
      </c>
      <c r="J136" s="120">
        <v>2006.1333333333337</v>
      </c>
      <c r="K136" s="119">
        <v>1977.9</v>
      </c>
      <c r="L136" s="119">
        <v>1948</v>
      </c>
      <c r="M136" s="119">
        <v>4.1560499999999996</v>
      </c>
    </row>
    <row r="137" spans="1:13">
      <c r="A137" s="65">
        <v>128</v>
      </c>
      <c r="B137" s="119" t="s">
        <v>767</v>
      </c>
      <c r="C137" s="122">
        <v>1301.1500000000001</v>
      </c>
      <c r="D137" s="120">
        <v>1296.3666666666668</v>
      </c>
      <c r="E137" s="120">
        <v>1281.7833333333335</v>
      </c>
      <c r="F137" s="120">
        <v>1262.4166666666667</v>
      </c>
      <c r="G137" s="120">
        <v>1247.8333333333335</v>
      </c>
      <c r="H137" s="120">
        <v>1315.7333333333336</v>
      </c>
      <c r="I137" s="120">
        <v>1330.3166666666666</v>
      </c>
      <c r="J137" s="120">
        <v>1349.6833333333336</v>
      </c>
      <c r="K137" s="119">
        <v>1310.95</v>
      </c>
      <c r="L137" s="119">
        <v>1277</v>
      </c>
      <c r="M137" s="119">
        <v>0.13461999999999999</v>
      </c>
    </row>
    <row r="138" spans="1:13">
      <c r="A138" s="65">
        <v>129</v>
      </c>
      <c r="B138" s="119" t="s">
        <v>769</v>
      </c>
      <c r="C138" s="122">
        <v>317.95</v>
      </c>
      <c r="D138" s="120">
        <v>310.61666666666662</v>
      </c>
      <c r="E138" s="120">
        <v>302.33333333333326</v>
      </c>
      <c r="F138" s="120">
        <v>286.71666666666664</v>
      </c>
      <c r="G138" s="120">
        <v>278.43333333333328</v>
      </c>
      <c r="H138" s="120">
        <v>326.23333333333323</v>
      </c>
      <c r="I138" s="120">
        <v>334.51666666666665</v>
      </c>
      <c r="J138" s="120">
        <v>350.13333333333321</v>
      </c>
      <c r="K138" s="119">
        <v>318.89999999999998</v>
      </c>
      <c r="L138" s="119">
        <v>295</v>
      </c>
      <c r="M138" s="119">
        <v>23.289180000000002</v>
      </c>
    </row>
    <row r="139" spans="1:13">
      <c r="A139" s="65">
        <v>130</v>
      </c>
      <c r="B139" s="119" t="s">
        <v>65</v>
      </c>
      <c r="C139" s="122">
        <v>29949.25</v>
      </c>
      <c r="D139" s="120">
        <v>29740.433333333334</v>
      </c>
      <c r="E139" s="120">
        <v>29418.866666666669</v>
      </c>
      <c r="F139" s="120">
        <v>28888.483333333334</v>
      </c>
      <c r="G139" s="120">
        <v>28566.916666666668</v>
      </c>
      <c r="H139" s="120">
        <v>30270.816666666669</v>
      </c>
      <c r="I139" s="120">
        <v>30592.383333333335</v>
      </c>
      <c r="J139" s="120">
        <v>31122.76666666667</v>
      </c>
      <c r="K139" s="119">
        <v>30062</v>
      </c>
      <c r="L139" s="119">
        <v>29210.05</v>
      </c>
      <c r="M139" s="119">
        <v>0.22144</v>
      </c>
    </row>
    <row r="140" spans="1:13">
      <c r="A140" s="65">
        <v>131</v>
      </c>
      <c r="B140" s="119" t="s">
        <v>772</v>
      </c>
      <c r="C140" s="122">
        <v>229.3</v>
      </c>
      <c r="D140" s="120">
        <v>226.20000000000002</v>
      </c>
      <c r="E140" s="120">
        <v>217.70000000000005</v>
      </c>
      <c r="F140" s="120">
        <v>206.10000000000002</v>
      </c>
      <c r="G140" s="120">
        <v>197.60000000000005</v>
      </c>
      <c r="H140" s="120">
        <v>237.80000000000004</v>
      </c>
      <c r="I140" s="120">
        <v>246.29999999999998</v>
      </c>
      <c r="J140" s="120">
        <v>257.90000000000003</v>
      </c>
      <c r="K140" s="119">
        <v>234.7</v>
      </c>
      <c r="L140" s="119">
        <v>214.6</v>
      </c>
      <c r="M140" s="119">
        <v>5.6623700000000001</v>
      </c>
    </row>
    <row r="141" spans="1:13">
      <c r="A141" s="65">
        <v>132</v>
      </c>
      <c r="B141" s="119" t="s">
        <v>774</v>
      </c>
      <c r="C141" s="122">
        <v>168.95</v>
      </c>
      <c r="D141" s="120">
        <v>170.55</v>
      </c>
      <c r="E141" s="120">
        <v>166.45000000000002</v>
      </c>
      <c r="F141" s="120">
        <v>163.95000000000002</v>
      </c>
      <c r="G141" s="120">
        <v>159.85000000000002</v>
      </c>
      <c r="H141" s="120">
        <v>173.05</v>
      </c>
      <c r="I141" s="120">
        <v>177.15000000000003</v>
      </c>
      <c r="J141" s="120">
        <v>179.65</v>
      </c>
      <c r="K141" s="119">
        <v>174.65</v>
      </c>
      <c r="L141" s="119">
        <v>168.05</v>
      </c>
      <c r="M141" s="119">
        <v>1.14883</v>
      </c>
    </row>
    <row r="142" spans="1:13">
      <c r="A142" s="65">
        <v>133</v>
      </c>
      <c r="B142" s="119" t="s">
        <v>197</v>
      </c>
      <c r="C142" s="122">
        <v>1027.25</v>
      </c>
      <c r="D142" s="120">
        <v>1024.0666666666666</v>
      </c>
      <c r="E142" s="120">
        <v>1011.1833333333332</v>
      </c>
      <c r="F142" s="120">
        <v>995.11666666666656</v>
      </c>
      <c r="G142" s="120">
        <v>982.23333333333312</v>
      </c>
      <c r="H142" s="120">
        <v>1040.1333333333332</v>
      </c>
      <c r="I142" s="120">
        <v>1053.0166666666664</v>
      </c>
      <c r="J142" s="120">
        <v>1069.0833333333333</v>
      </c>
      <c r="K142" s="119">
        <v>1036.95</v>
      </c>
      <c r="L142" s="119">
        <v>1008</v>
      </c>
      <c r="M142" s="119">
        <v>3.9298299999999999</v>
      </c>
    </row>
    <row r="143" spans="1:13">
      <c r="A143" s="65">
        <v>134</v>
      </c>
      <c r="B143" s="119" t="s">
        <v>2229</v>
      </c>
      <c r="C143" s="122">
        <v>1199.7</v>
      </c>
      <c r="D143" s="120">
        <v>1209.0333333333335</v>
      </c>
      <c r="E143" s="120">
        <v>1179.366666666667</v>
      </c>
      <c r="F143" s="120">
        <v>1159.0333333333335</v>
      </c>
      <c r="G143" s="120">
        <v>1129.366666666667</v>
      </c>
      <c r="H143" s="120">
        <v>1229.366666666667</v>
      </c>
      <c r="I143" s="120">
        <v>1259.0333333333335</v>
      </c>
      <c r="J143" s="120">
        <v>1279.366666666667</v>
      </c>
      <c r="K143" s="119">
        <v>1238.7</v>
      </c>
      <c r="L143" s="119">
        <v>1188.7</v>
      </c>
      <c r="M143" s="119">
        <v>0.63153999999999999</v>
      </c>
    </row>
    <row r="144" spans="1:13">
      <c r="A144" s="65">
        <v>135</v>
      </c>
      <c r="B144" s="119" t="s">
        <v>66</v>
      </c>
      <c r="C144" s="122">
        <v>131.94999999999999</v>
      </c>
      <c r="D144" s="120">
        <v>131.36666666666665</v>
      </c>
      <c r="E144" s="120">
        <v>129.5333333333333</v>
      </c>
      <c r="F144" s="120">
        <v>127.11666666666665</v>
      </c>
      <c r="G144" s="120">
        <v>125.2833333333333</v>
      </c>
      <c r="H144" s="120">
        <v>133.7833333333333</v>
      </c>
      <c r="I144" s="120">
        <v>135.61666666666662</v>
      </c>
      <c r="J144" s="120">
        <v>138.0333333333333</v>
      </c>
      <c r="K144" s="119">
        <v>133.19999999999999</v>
      </c>
      <c r="L144" s="119">
        <v>128.94999999999999</v>
      </c>
      <c r="M144" s="119">
        <v>15.61994</v>
      </c>
    </row>
    <row r="145" spans="1:13">
      <c r="A145" s="65">
        <v>136</v>
      </c>
      <c r="B145" s="119" t="s">
        <v>792</v>
      </c>
      <c r="C145" s="122">
        <v>154.19999999999999</v>
      </c>
      <c r="D145" s="120">
        <v>153.45000000000002</v>
      </c>
      <c r="E145" s="120">
        <v>151.50000000000003</v>
      </c>
      <c r="F145" s="120">
        <v>148.80000000000001</v>
      </c>
      <c r="G145" s="120">
        <v>146.85000000000002</v>
      </c>
      <c r="H145" s="120">
        <v>156.15000000000003</v>
      </c>
      <c r="I145" s="120">
        <v>158.10000000000002</v>
      </c>
      <c r="J145" s="120">
        <v>160.80000000000004</v>
      </c>
      <c r="K145" s="119">
        <v>155.4</v>
      </c>
      <c r="L145" s="119">
        <v>150.75</v>
      </c>
      <c r="M145" s="119">
        <v>12.1404</v>
      </c>
    </row>
    <row r="146" spans="1:13">
      <c r="A146" s="65">
        <v>137</v>
      </c>
      <c r="B146" s="119" t="s">
        <v>2474</v>
      </c>
      <c r="C146" s="122">
        <v>781.45</v>
      </c>
      <c r="D146" s="120">
        <v>783.0333333333333</v>
      </c>
      <c r="E146" s="120">
        <v>773.56666666666661</v>
      </c>
      <c r="F146" s="120">
        <v>765.68333333333328</v>
      </c>
      <c r="G146" s="120">
        <v>756.21666666666658</v>
      </c>
      <c r="H146" s="120">
        <v>790.91666666666663</v>
      </c>
      <c r="I146" s="120">
        <v>800.38333333333333</v>
      </c>
      <c r="J146" s="120">
        <v>808.26666666666665</v>
      </c>
      <c r="K146" s="119">
        <v>792.5</v>
      </c>
      <c r="L146" s="119">
        <v>775.15</v>
      </c>
      <c r="M146" s="119">
        <v>4.7489999999999997E-2</v>
      </c>
    </row>
    <row r="147" spans="1:13">
      <c r="A147" s="65">
        <v>138</v>
      </c>
      <c r="B147" s="119" t="s">
        <v>794</v>
      </c>
      <c r="C147" s="122">
        <v>132.25</v>
      </c>
      <c r="D147" s="120">
        <v>130.88333333333335</v>
      </c>
      <c r="E147" s="120">
        <v>127.16666666666671</v>
      </c>
      <c r="F147" s="120">
        <v>122.08333333333336</v>
      </c>
      <c r="G147" s="120">
        <v>118.36666666666672</v>
      </c>
      <c r="H147" s="120">
        <v>135.9666666666667</v>
      </c>
      <c r="I147" s="120">
        <v>139.68333333333334</v>
      </c>
      <c r="J147" s="120">
        <v>144.76666666666671</v>
      </c>
      <c r="K147" s="119">
        <v>134.6</v>
      </c>
      <c r="L147" s="119">
        <v>125.8</v>
      </c>
      <c r="M147" s="119">
        <v>5.0141200000000001</v>
      </c>
    </row>
    <row r="148" spans="1:13">
      <c r="A148" s="65">
        <v>139</v>
      </c>
      <c r="B148" s="119" t="s">
        <v>798</v>
      </c>
      <c r="C148" s="122">
        <v>898.65</v>
      </c>
      <c r="D148" s="120">
        <v>895.95000000000016</v>
      </c>
      <c r="E148" s="120">
        <v>886.90000000000032</v>
      </c>
      <c r="F148" s="120">
        <v>875.1500000000002</v>
      </c>
      <c r="G148" s="120">
        <v>866.10000000000036</v>
      </c>
      <c r="H148" s="120">
        <v>907.70000000000027</v>
      </c>
      <c r="I148" s="120">
        <v>916.75000000000023</v>
      </c>
      <c r="J148" s="120">
        <v>928.50000000000023</v>
      </c>
      <c r="K148" s="119">
        <v>905</v>
      </c>
      <c r="L148" s="119">
        <v>884.2</v>
      </c>
      <c r="M148" s="119">
        <v>11.188269999999999</v>
      </c>
    </row>
    <row r="149" spans="1:13">
      <c r="A149" s="65">
        <v>140</v>
      </c>
      <c r="B149" s="119" t="s">
        <v>804</v>
      </c>
      <c r="C149" s="122">
        <v>244.95</v>
      </c>
      <c r="D149" s="120">
        <v>241.51666666666665</v>
      </c>
      <c r="E149" s="120">
        <v>236.0333333333333</v>
      </c>
      <c r="F149" s="120">
        <v>227.11666666666665</v>
      </c>
      <c r="G149" s="120">
        <v>221.6333333333333</v>
      </c>
      <c r="H149" s="120">
        <v>250.43333333333331</v>
      </c>
      <c r="I149" s="120">
        <v>255.91666666666666</v>
      </c>
      <c r="J149" s="120">
        <v>264.83333333333331</v>
      </c>
      <c r="K149" s="119">
        <v>247</v>
      </c>
      <c r="L149" s="119">
        <v>232.6</v>
      </c>
      <c r="M149" s="119">
        <v>0.75448999999999999</v>
      </c>
    </row>
    <row r="150" spans="1:13">
      <c r="A150" s="65">
        <v>141</v>
      </c>
      <c r="B150" s="119" t="s">
        <v>67</v>
      </c>
      <c r="C150" s="122">
        <v>257.2</v>
      </c>
      <c r="D150" s="120">
        <v>255.9</v>
      </c>
      <c r="E150" s="120">
        <v>253.55</v>
      </c>
      <c r="F150" s="120">
        <v>249.9</v>
      </c>
      <c r="G150" s="120">
        <v>247.55</v>
      </c>
      <c r="H150" s="120">
        <v>259.55</v>
      </c>
      <c r="I150" s="120">
        <v>261.89999999999998</v>
      </c>
      <c r="J150" s="120">
        <v>265.55</v>
      </c>
      <c r="K150" s="119">
        <v>258.25</v>
      </c>
      <c r="L150" s="119">
        <v>252.25</v>
      </c>
      <c r="M150" s="119">
        <v>6.0963900000000004</v>
      </c>
    </row>
    <row r="151" spans="1:13">
      <c r="A151" s="65">
        <v>142</v>
      </c>
      <c r="B151" s="119" t="s">
        <v>2232</v>
      </c>
      <c r="C151" s="122">
        <v>51.95</v>
      </c>
      <c r="D151" s="120">
        <v>51.716666666666669</v>
      </c>
      <c r="E151" s="120">
        <v>50.733333333333334</v>
      </c>
      <c r="F151" s="120">
        <v>49.516666666666666</v>
      </c>
      <c r="G151" s="120">
        <v>48.533333333333331</v>
      </c>
      <c r="H151" s="120">
        <v>52.933333333333337</v>
      </c>
      <c r="I151" s="120">
        <v>53.916666666666671</v>
      </c>
      <c r="J151" s="120">
        <v>55.13333333333334</v>
      </c>
      <c r="K151" s="119">
        <v>52.7</v>
      </c>
      <c r="L151" s="119">
        <v>50.5</v>
      </c>
      <c r="M151" s="119">
        <v>26.465520000000001</v>
      </c>
    </row>
    <row r="152" spans="1:13">
      <c r="A152" s="65">
        <v>143</v>
      </c>
      <c r="B152" s="119" t="s">
        <v>68</v>
      </c>
      <c r="C152" s="122">
        <v>83.25</v>
      </c>
      <c r="D152" s="120">
        <v>82.833333333333329</v>
      </c>
      <c r="E152" s="120">
        <v>82.066666666666663</v>
      </c>
      <c r="F152" s="120">
        <v>80.88333333333334</v>
      </c>
      <c r="G152" s="120">
        <v>80.116666666666674</v>
      </c>
      <c r="H152" s="120">
        <v>84.016666666666652</v>
      </c>
      <c r="I152" s="120">
        <v>84.783333333333331</v>
      </c>
      <c r="J152" s="120">
        <v>85.96666666666664</v>
      </c>
      <c r="K152" s="119">
        <v>83.6</v>
      </c>
      <c r="L152" s="119">
        <v>81.650000000000006</v>
      </c>
      <c r="M152" s="119">
        <v>60.076700000000002</v>
      </c>
    </row>
    <row r="153" spans="1:13">
      <c r="A153" s="65">
        <v>144</v>
      </c>
      <c r="B153" s="119" t="s">
        <v>830</v>
      </c>
      <c r="C153" s="122">
        <v>675.05</v>
      </c>
      <c r="D153" s="120">
        <v>672.58333333333337</v>
      </c>
      <c r="E153" s="120">
        <v>663.4666666666667</v>
      </c>
      <c r="F153" s="120">
        <v>651.88333333333333</v>
      </c>
      <c r="G153" s="120">
        <v>642.76666666666665</v>
      </c>
      <c r="H153" s="120">
        <v>684.16666666666674</v>
      </c>
      <c r="I153" s="120">
        <v>693.2833333333333</v>
      </c>
      <c r="J153" s="120">
        <v>704.86666666666679</v>
      </c>
      <c r="K153" s="119">
        <v>681.7</v>
      </c>
      <c r="L153" s="119">
        <v>661</v>
      </c>
      <c r="M153" s="119">
        <v>0.20068</v>
      </c>
    </row>
    <row r="154" spans="1:13">
      <c r="A154" s="65">
        <v>145</v>
      </c>
      <c r="B154" s="119" t="s">
        <v>832</v>
      </c>
      <c r="C154" s="122">
        <v>606.04999999999995</v>
      </c>
      <c r="D154" s="120">
        <v>604.11666666666667</v>
      </c>
      <c r="E154" s="120">
        <v>596.2833333333333</v>
      </c>
      <c r="F154" s="120">
        <v>586.51666666666665</v>
      </c>
      <c r="G154" s="120">
        <v>578.68333333333328</v>
      </c>
      <c r="H154" s="120">
        <v>613.88333333333333</v>
      </c>
      <c r="I154" s="120">
        <v>621.71666666666658</v>
      </c>
      <c r="J154" s="120">
        <v>631.48333333333335</v>
      </c>
      <c r="K154" s="119">
        <v>611.95000000000005</v>
      </c>
      <c r="L154" s="119">
        <v>594.35</v>
      </c>
      <c r="M154" s="119">
        <v>0.13621</v>
      </c>
    </row>
    <row r="155" spans="1:13">
      <c r="A155" s="65">
        <v>146</v>
      </c>
      <c r="B155" s="119" t="s">
        <v>834</v>
      </c>
      <c r="C155" s="122">
        <v>441</v>
      </c>
      <c r="D155" s="120">
        <v>439.15000000000003</v>
      </c>
      <c r="E155" s="120">
        <v>427.85000000000008</v>
      </c>
      <c r="F155" s="120">
        <v>414.70000000000005</v>
      </c>
      <c r="G155" s="120">
        <v>403.40000000000009</v>
      </c>
      <c r="H155" s="120">
        <v>452.30000000000007</v>
      </c>
      <c r="I155" s="120">
        <v>463.6</v>
      </c>
      <c r="J155" s="120">
        <v>476.75000000000006</v>
      </c>
      <c r="K155" s="119">
        <v>450.45</v>
      </c>
      <c r="L155" s="119">
        <v>426</v>
      </c>
      <c r="M155" s="119">
        <v>4.2630699999999999</v>
      </c>
    </row>
    <row r="156" spans="1:13">
      <c r="A156" s="65">
        <v>147</v>
      </c>
      <c r="B156" s="119" t="s">
        <v>844</v>
      </c>
      <c r="C156" s="122">
        <v>76.05</v>
      </c>
      <c r="D156" s="120">
        <v>74.716666666666669</v>
      </c>
      <c r="E156" s="120">
        <v>72.733333333333334</v>
      </c>
      <c r="F156" s="120">
        <v>69.416666666666671</v>
      </c>
      <c r="G156" s="120">
        <v>67.433333333333337</v>
      </c>
      <c r="H156" s="120">
        <v>78.033333333333331</v>
      </c>
      <c r="I156" s="120">
        <v>80.01666666666668</v>
      </c>
      <c r="J156" s="120">
        <v>83.333333333333329</v>
      </c>
      <c r="K156" s="119">
        <v>76.7</v>
      </c>
      <c r="L156" s="119">
        <v>71.400000000000006</v>
      </c>
      <c r="M156" s="119">
        <v>105.77724000000001</v>
      </c>
    </row>
    <row r="157" spans="1:13">
      <c r="A157" s="65">
        <v>148</v>
      </c>
      <c r="B157" s="119" t="s">
        <v>69</v>
      </c>
      <c r="C157" s="122">
        <v>332.95</v>
      </c>
      <c r="D157" s="120">
        <v>333.48333333333335</v>
      </c>
      <c r="E157" s="120">
        <v>329.4666666666667</v>
      </c>
      <c r="F157" s="120">
        <v>325.98333333333335</v>
      </c>
      <c r="G157" s="120">
        <v>321.9666666666667</v>
      </c>
      <c r="H157" s="120">
        <v>336.9666666666667</v>
      </c>
      <c r="I157" s="120">
        <v>340.98333333333335</v>
      </c>
      <c r="J157" s="120">
        <v>344.4666666666667</v>
      </c>
      <c r="K157" s="119">
        <v>337.5</v>
      </c>
      <c r="L157" s="119">
        <v>330</v>
      </c>
      <c r="M157" s="119">
        <v>23.45553</v>
      </c>
    </row>
    <row r="158" spans="1:13">
      <c r="A158" s="65">
        <v>149</v>
      </c>
      <c r="B158" s="119" t="s">
        <v>863</v>
      </c>
      <c r="C158" s="122">
        <v>87.9</v>
      </c>
      <c r="D158" s="120">
        <v>87.266666666666666</v>
      </c>
      <c r="E158" s="120">
        <v>85.833333333333329</v>
      </c>
      <c r="F158" s="120">
        <v>83.766666666666666</v>
      </c>
      <c r="G158" s="120">
        <v>82.333333333333329</v>
      </c>
      <c r="H158" s="120">
        <v>89.333333333333329</v>
      </c>
      <c r="I158" s="120">
        <v>90.766666666666666</v>
      </c>
      <c r="J158" s="120">
        <v>92.833333333333329</v>
      </c>
      <c r="K158" s="119">
        <v>88.7</v>
      </c>
      <c r="L158" s="119">
        <v>85.2</v>
      </c>
      <c r="M158" s="119">
        <v>6.23848</v>
      </c>
    </row>
    <row r="159" spans="1:13">
      <c r="A159" s="65">
        <v>150</v>
      </c>
      <c r="B159" s="119" t="s">
        <v>387</v>
      </c>
      <c r="C159" s="122">
        <v>183.6</v>
      </c>
      <c r="D159" s="120">
        <v>184.38333333333335</v>
      </c>
      <c r="E159" s="120">
        <v>181.76666666666671</v>
      </c>
      <c r="F159" s="120">
        <v>179.93333333333337</v>
      </c>
      <c r="G159" s="120">
        <v>177.31666666666672</v>
      </c>
      <c r="H159" s="120">
        <v>186.2166666666667</v>
      </c>
      <c r="I159" s="120">
        <v>188.83333333333331</v>
      </c>
      <c r="J159" s="120">
        <v>190.66666666666669</v>
      </c>
      <c r="K159" s="119">
        <v>187</v>
      </c>
      <c r="L159" s="119">
        <v>182.55</v>
      </c>
      <c r="M159" s="119">
        <v>4.4443400000000004</v>
      </c>
    </row>
    <row r="160" spans="1:13">
      <c r="A160" s="65">
        <v>151</v>
      </c>
      <c r="B160" s="119" t="s">
        <v>2202</v>
      </c>
      <c r="C160" s="122">
        <v>812.15</v>
      </c>
      <c r="D160" s="120">
        <v>821.45000000000016</v>
      </c>
      <c r="E160" s="120">
        <v>792.90000000000032</v>
      </c>
      <c r="F160" s="120">
        <v>773.6500000000002</v>
      </c>
      <c r="G160" s="120">
        <v>745.10000000000036</v>
      </c>
      <c r="H160" s="120">
        <v>840.70000000000027</v>
      </c>
      <c r="I160" s="120">
        <v>869.25000000000023</v>
      </c>
      <c r="J160" s="120">
        <v>888.50000000000023</v>
      </c>
      <c r="K160" s="119">
        <v>850</v>
      </c>
      <c r="L160" s="119">
        <v>802.2</v>
      </c>
      <c r="M160" s="119">
        <v>0.94016</v>
      </c>
    </row>
    <row r="161" spans="1:13">
      <c r="A161" s="65">
        <v>152</v>
      </c>
      <c r="B161" s="119" t="s">
        <v>198</v>
      </c>
      <c r="C161" s="122">
        <v>308.10000000000002</v>
      </c>
      <c r="D161" s="120">
        <v>310.15000000000003</v>
      </c>
      <c r="E161" s="120">
        <v>304.05000000000007</v>
      </c>
      <c r="F161" s="120">
        <v>300.00000000000006</v>
      </c>
      <c r="G161" s="120">
        <v>293.90000000000009</v>
      </c>
      <c r="H161" s="120">
        <v>314.20000000000005</v>
      </c>
      <c r="I161" s="120">
        <v>320.30000000000007</v>
      </c>
      <c r="J161" s="120">
        <v>324.35000000000002</v>
      </c>
      <c r="K161" s="119">
        <v>316.25</v>
      </c>
      <c r="L161" s="119">
        <v>306.10000000000002</v>
      </c>
      <c r="M161" s="119">
        <v>0.32635999999999998</v>
      </c>
    </row>
    <row r="162" spans="1:13">
      <c r="A162" s="65">
        <v>153</v>
      </c>
      <c r="B162" s="119" t="s">
        <v>2203</v>
      </c>
      <c r="C162" s="122">
        <v>299.85000000000002</v>
      </c>
      <c r="D162" s="120">
        <v>297.53333333333336</v>
      </c>
      <c r="E162" s="120">
        <v>290.31666666666672</v>
      </c>
      <c r="F162" s="120">
        <v>280.78333333333336</v>
      </c>
      <c r="G162" s="120">
        <v>273.56666666666672</v>
      </c>
      <c r="H162" s="120">
        <v>307.06666666666672</v>
      </c>
      <c r="I162" s="120">
        <v>314.2833333333333</v>
      </c>
      <c r="J162" s="120">
        <v>323.81666666666672</v>
      </c>
      <c r="K162" s="119">
        <v>304.75</v>
      </c>
      <c r="L162" s="119">
        <v>288</v>
      </c>
      <c r="M162" s="119">
        <v>0.36658000000000002</v>
      </c>
    </row>
    <row r="163" spans="1:13">
      <c r="A163" s="65">
        <v>154</v>
      </c>
      <c r="B163" s="119" t="s">
        <v>874</v>
      </c>
      <c r="C163" s="122">
        <v>271.35000000000002</v>
      </c>
      <c r="D163" s="120">
        <v>268.56666666666666</v>
      </c>
      <c r="E163" s="120">
        <v>264.2833333333333</v>
      </c>
      <c r="F163" s="120">
        <v>257.21666666666664</v>
      </c>
      <c r="G163" s="120">
        <v>252.93333333333328</v>
      </c>
      <c r="H163" s="120">
        <v>275.63333333333333</v>
      </c>
      <c r="I163" s="120">
        <v>279.91666666666674</v>
      </c>
      <c r="J163" s="120">
        <v>286.98333333333335</v>
      </c>
      <c r="K163" s="119">
        <v>272.85000000000002</v>
      </c>
      <c r="L163" s="119">
        <v>261.5</v>
      </c>
      <c r="M163" s="119">
        <v>1.0543499999999999</v>
      </c>
    </row>
    <row r="164" spans="1:13">
      <c r="A164" s="65">
        <v>155</v>
      </c>
      <c r="B164" s="119" t="s">
        <v>2692</v>
      </c>
      <c r="C164" s="122">
        <v>702.45</v>
      </c>
      <c r="D164" s="120">
        <v>702.06666666666661</v>
      </c>
      <c r="E164" s="120">
        <v>699.13333333333321</v>
      </c>
      <c r="F164" s="120">
        <v>695.81666666666661</v>
      </c>
      <c r="G164" s="120">
        <v>692.88333333333321</v>
      </c>
      <c r="H164" s="120">
        <v>705.38333333333321</v>
      </c>
      <c r="I164" s="120">
        <v>708.31666666666661</v>
      </c>
      <c r="J164" s="120">
        <v>711.63333333333321</v>
      </c>
      <c r="K164" s="119">
        <v>705</v>
      </c>
      <c r="L164" s="119">
        <v>698.75</v>
      </c>
      <c r="M164" s="119">
        <v>0.77586999999999995</v>
      </c>
    </row>
    <row r="165" spans="1:13">
      <c r="A165" s="65">
        <v>156</v>
      </c>
      <c r="B165" s="119" t="s">
        <v>878</v>
      </c>
      <c r="C165" s="122">
        <v>6543.75</v>
      </c>
      <c r="D165" s="120">
        <v>6528.95</v>
      </c>
      <c r="E165" s="120">
        <v>6489.95</v>
      </c>
      <c r="F165" s="120">
        <v>6436.15</v>
      </c>
      <c r="G165" s="120">
        <v>6397.15</v>
      </c>
      <c r="H165" s="120">
        <v>6582.75</v>
      </c>
      <c r="I165" s="120">
        <v>6621.75</v>
      </c>
      <c r="J165" s="120">
        <v>6675.55</v>
      </c>
      <c r="K165" s="119">
        <v>6567.95</v>
      </c>
      <c r="L165" s="119">
        <v>6475.15</v>
      </c>
      <c r="M165" s="119">
        <v>2.887E-2</v>
      </c>
    </row>
    <row r="166" spans="1:13">
      <c r="A166" s="65">
        <v>157</v>
      </c>
      <c r="B166" s="119" t="s">
        <v>884</v>
      </c>
      <c r="C166" s="122">
        <v>2560.6999999999998</v>
      </c>
      <c r="D166" s="120">
        <v>2548.5666666666666</v>
      </c>
      <c r="E166" s="120">
        <v>2522.1333333333332</v>
      </c>
      <c r="F166" s="120">
        <v>2483.5666666666666</v>
      </c>
      <c r="G166" s="120">
        <v>2457.1333333333332</v>
      </c>
      <c r="H166" s="120">
        <v>2587.1333333333332</v>
      </c>
      <c r="I166" s="120">
        <v>2613.5666666666666</v>
      </c>
      <c r="J166" s="120">
        <v>2652.1333333333332</v>
      </c>
      <c r="K166" s="119">
        <v>2575</v>
      </c>
      <c r="L166" s="119">
        <v>2510</v>
      </c>
      <c r="M166" s="119">
        <v>7.4709999999999999E-2</v>
      </c>
    </row>
    <row r="167" spans="1:13">
      <c r="A167" s="65">
        <v>158</v>
      </c>
      <c r="B167" s="119" t="s">
        <v>70</v>
      </c>
      <c r="C167" s="122">
        <v>537</v>
      </c>
      <c r="D167" s="120">
        <v>530.41666666666663</v>
      </c>
      <c r="E167" s="120">
        <v>520.83333333333326</v>
      </c>
      <c r="F167" s="120">
        <v>504.66666666666663</v>
      </c>
      <c r="G167" s="120">
        <v>495.08333333333326</v>
      </c>
      <c r="H167" s="120">
        <v>546.58333333333326</v>
      </c>
      <c r="I167" s="120">
        <v>556.16666666666652</v>
      </c>
      <c r="J167" s="120">
        <v>572.33333333333326</v>
      </c>
      <c r="K167" s="119">
        <v>540</v>
      </c>
      <c r="L167" s="119">
        <v>514.25</v>
      </c>
      <c r="M167" s="119">
        <v>15.867570000000001</v>
      </c>
    </row>
    <row r="168" spans="1:13">
      <c r="A168" s="65">
        <v>159</v>
      </c>
      <c r="B168" s="119" t="s">
        <v>891</v>
      </c>
      <c r="C168" s="122">
        <v>110.95</v>
      </c>
      <c r="D168" s="120">
        <v>109.15000000000002</v>
      </c>
      <c r="E168" s="120">
        <v>106.70000000000005</v>
      </c>
      <c r="F168" s="120">
        <v>102.45000000000003</v>
      </c>
      <c r="G168" s="120">
        <v>100.00000000000006</v>
      </c>
      <c r="H168" s="120">
        <v>113.40000000000003</v>
      </c>
      <c r="I168" s="120">
        <v>115.85</v>
      </c>
      <c r="J168" s="120">
        <v>120.10000000000002</v>
      </c>
      <c r="K168" s="119">
        <v>111.6</v>
      </c>
      <c r="L168" s="119">
        <v>104.9</v>
      </c>
      <c r="M168" s="119">
        <v>2.3844799999999999</v>
      </c>
    </row>
    <row r="169" spans="1:13">
      <c r="A169" s="65">
        <v>160</v>
      </c>
      <c r="B169" s="119" t="s">
        <v>71</v>
      </c>
      <c r="C169" s="122">
        <v>16.25</v>
      </c>
      <c r="D169" s="120">
        <v>16.150000000000002</v>
      </c>
      <c r="E169" s="120">
        <v>15.800000000000004</v>
      </c>
      <c r="F169" s="120">
        <v>15.350000000000001</v>
      </c>
      <c r="G169" s="120">
        <v>15.000000000000004</v>
      </c>
      <c r="H169" s="120">
        <v>16.600000000000005</v>
      </c>
      <c r="I169" s="120">
        <v>16.950000000000006</v>
      </c>
      <c r="J169" s="120">
        <v>17.400000000000006</v>
      </c>
      <c r="K169" s="119">
        <v>16.5</v>
      </c>
      <c r="L169" s="119">
        <v>15.7</v>
      </c>
      <c r="M169" s="119">
        <v>282.52886999999998</v>
      </c>
    </row>
    <row r="170" spans="1:13">
      <c r="A170" s="65">
        <v>161</v>
      </c>
      <c r="B170" s="119" t="s">
        <v>894</v>
      </c>
      <c r="C170" s="122">
        <v>464.6</v>
      </c>
      <c r="D170" s="120">
        <v>456.83333333333331</v>
      </c>
      <c r="E170" s="120">
        <v>444.66666666666663</v>
      </c>
      <c r="F170" s="120">
        <v>424.73333333333329</v>
      </c>
      <c r="G170" s="120">
        <v>412.56666666666661</v>
      </c>
      <c r="H170" s="120">
        <v>476.76666666666665</v>
      </c>
      <c r="I170" s="120">
        <v>488.93333333333328</v>
      </c>
      <c r="J170" s="120">
        <v>508.86666666666667</v>
      </c>
      <c r="K170" s="119">
        <v>469</v>
      </c>
      <c r="L170" s="119">
        <v>436.9</v>
      </c>
      <c r="M170" s="119">
        <v>11.60192</v>
      </c>
    </row>
    <row r="171" spans="1:13">
      <c r="A171" s="65">
        <v>162</v>
      </c>
      <c r="B171" s="119" t="s">
        <v>898</v>
      </c>
      <c r="C171" s="122">
        <v>730.15</v>
      </c>
      <c r="D171" s="120">
        <v>722.73333333333323</v>
      </c>
      <c r="E171" s="120">
        <v>710.46666666666647</v>
      </c>
      <c r="F171" s="120">
        <v>690.78333333333319</v>
      </c>
      <c r="G171" s="120">
        <v>678.51666666666642</v>
      </c>
      <c r="H171" s="120">
        <v>742.41666666666652</v>
      </c>
      <c r="I171" s="120">
        <v>754.68333333333317</v>
      </c>
      <c r="J171" s="120">
        <v>774.36666666666656</v>
      </c>
      <c r="K171" s="119">
        <v>735</v>
      </c>
      <c r="L171" s="119">
        <v>703.05</v>
      </c>
      <c r="M171" s="119">
        <v>0.65185000000000004</v>
      </c>
    </row>
    <row r="172" spans="1:13">
      <c r="A172" s="65">
        <v>163</v>
      </c>
      <c r="B172" s="119" t="s">
        <v>2662</v>
      </c>
      <c r="C172" s="122">
        <v>645.25</v>
      </c>
      <c r="D172" s="120">
        <v>636.15</v>
      </c>
      <c r="E172" s="120">
        <v>624.29999999999995</v>
      </c>
      <c r="F172" s="120">
        <v>603.35</v>
      </c>
      <c r="G172" s="120">
        <v>591.5</v>
      </c>
      <c r="H172" s="120">
        <v>657.09999999999991</v>
      </c>
      <c r="I172" s="120">
        <v>668.95</v>
      </c>
      <c r="J172" s="120">
        <v>689.89999999999986</v>
      </c>
      <c r="K172" s="119">
        <v>648</v>
      </c>
      <c r="L172" s="119">
        <v>615.20000000000005</v>
      </c>
      <c r="M172" s="119">
        <v>1.5247299999999999</v>
      </c>
    </row>
    <row r="173" spans="1:13">
      <c r="A173" s="65">
        <v>164</v>
      </c>
      <c r="B173" s="119" t="s">
        <v>349</v>
      </c>
      <c r="C173" s="122">
        <v>1145.8</v>
      </c>
      <c r="D173" s="120">
        <v>1145.45</v>
      </c>
      <c r="E173" s="120">
        <v>1133.7</v>
      </c>
      <c r="F173" s="120">
        <v>1121.5999999999999</v>
      </c>
      <c r="G173" s="120">
        <v>1109.8499999999999</v>
      </c>
      <c r="H173" s="120">
        <v>1157.5500000000002</v>
      </c>
      <c r="I173" s="120">
        <v>1169.3000000000002</v>
      </c>
      <c r="J173" s="120">
        <v>1181.4000000000003</v>
      </c>
      <c r="K173" s="119">
        <v>1157.2</v>
      </c>
      <c r="L173" s="119">
        <v>1133.3499999999999</v>
      </c>
      <c r="M173" s="119">
        <v>3.8605800000000001</v>
      </c>
    </row>
    <row r="174" spans="1:13">
      <c r="A174" s="65">
        <v>165</v>
      </c>
      <c r="B174" s="119" t="s">
        <v>72</v>
      </c>
      <c r="C174" s="122">
        <v>599.75</v>
      </c>
      <c r="D174" s="120">
        <v>601.69999999999993</v>
      </c>
      <c r="E174" s="120">
        <v>595.39999999999986</v>
      </c>
      <c r="F174" s="120">
        <v>591.04999999999995</v>
      </c>
      <c r="G174" s="120">
        <v>584.74999999999989</v>
      </c>
      <c r="H174" s="120">
        <v>606.04999999999984</v>
      </c>
      <c r="I174" s="120">
        <v>612.3499999999998</v>
      </c>
      <c r="J174" s="120">
        <v>616.69999999999982</v>
      </c>
      <c r="K174" s="119">
        <v>608</v>
      </c>
      <c r="L174" s="119">
        <v>597.35</v>
      </c>
      <c r="M174" s="119">
        <v>6.4983399999999998</v>
      </c>
    </row>
    <row r="175" spans="1:13">
      <c r="A175" s="65">
        <v>166</v>
      </c>
      <c r="B175" s="119" t="s">
        <v>902</v>
      </c>
      <c r="C175" s="122">
        <v>726.2</v>
      </c>
      <c r="D175" s="120">
        <v>721.0333333333333</v>
      </c>
      <c r="E175" s="120">
        <v>707.06666666666661</v>
      </c>
      <c r="F175" s="120">
        <v>687.93333333333328</v>
      </c>
      <c r="G175" s="120">
        <v>673.96666666666658</v>
      </c>
      <c r="H175" s="120">
        <v>740.16666666666663</v>
      </c>
      <c r="I175" s="120">
        <v>754.13333333333333</v>
      </c>
      <c r="J175" s="120">
        <v>773.26666666666665</v>
      </c>
      <c r="K175" s="119">
        <v>735</v>
      </c>
      <c r="L175" s="119">
        <v>701.9</v>
      </c>
      <c r="M175" s="119">
        <v>1.1149800000000001</v>
      </c>
    </row>
    <row r="176" spans="1:13">
      <c r="A176" s="65">
        <v>167</v>
      </c>
      <c r="B176" s="119" t="s">
        <v>318</v>
      </c>
      <c r="C176" s="122">
        <v>115.25</v>
      </c>
      <c r="D176" s="120">
        <v>113.91666666666667</v>
      </c>
      <c r="E176" s="120">
        <v>111.58333333333334</v>
      </c>
      <c r="F176" s="120">
        <v>107.91666666666667</v>
      </c>
      <c r="G176" s="120">
        <v>105.58333333333334</v>
      </c>
      <c r="H176" s="120">
        <v>117.58333333333334</v>
      </c>
      <c r="I176" s="120">
        <v>119.91666666666669</v>
      </c>
      <c r="J176" s="120">
        <v>123.58333333333334</v>
      </c>
      <c r="K176" s="119">
        <v>116.25</v>
      </c>
      <c r="L176" s="119">
        <v>110.25</v>
      </c>
      <c r="M176" s="119">
        <v>10.117990000000001</v>
      </c>
    </row>
    <row r="177" spans="1:13">
      <c r="A177" s="65">
        <v>168</v>
      </c>
      <c r="B177" s="119" t="s">
        <v>354</v>
      </c>
      <c r="C177" s="122">
        <v>73.75</v>
      </c>
      <c r="D177" s="120">
        <v>73.36666666666666</v>
      </c>
      <c r="E177" s="120">
        <v>72.23333333333332</v>
      </c>
      <c r="F177" s="120">
        <v>70.716666666666654</v>
      </c>
      <c r="G177" s="120">
        <v>69.583333333333314</v>
      </c>
      <c r="H177" s="120">
        <v>74.883333333333326</v>
      </c>
      <c r="I177" s="120">
        <v>76.01666666666668</v>
      </c>
      <c r="J177" s="120">
        <v>77.533333333333331</v>
      </c>
      <c r="K177" s="119">
        <v>74.5</v>
      </c>
      <c r="L177" s="119">
        <v>71.849999999999994</v>
      </c>
      <c r="M177" s="119">
        <v>19.56522</v>
      </c>
    </row>
    <row r="178" spans="1:13">
      <c r="A178" s="65">
        <v>169</v>
      </c>
      <c r="B178" s="119" t="s">
        <v>908</v>
      </c>
      <c r="C178" s="122">
        <v>799.85</v>
      </c>
      <c r="D178" s="120">
        <v>774.48333333333323</v>
      </c>
      <c r="E178" s="120">
        <v>749.11666666666645</v>
      </c>
      <c r="F178" s="120">
        <v>698.38333333333321</v>
      </c>
      <c r="G178" s="120">
        <v>673.01666666666642</v>
      </c>
      <c r="H178" s="120">
        <v>825.21666666666647</v>
      </c>
      <c r="I178" s="120">
        <v>850.58333333333326</v>
      </c>
      <c r="J178" s="120">
        <v>901.31666666666649</v>
      </c>
      <c r="K178" s="119">
        <v>799.85</v>
      </c>
      <c r="L178" s="119">
        <v>723.75</v>
      </c>
      <c r="M178" s="119">
        <v>28.923500000000001</v>
      </c>
    </row>
    <row r="179" spans="1:13">
      <c r="A179" s="65">
        <v>170</v>
      </c>
      <c r="B179" s="119" t="s">
        <v>73</v>
      </c>
      <c r="C179" s="122">
        <v>1034.0999999999999</v>
      </c>
      <c r="D179" s="120">
        <v>1029.7333333333333</v>
      </c>
      <c r="E179" s="120">
        <v>1016.8166666666666</v>
      </c>
      <c r="F179" s="120">
        <v>999.5333333333333</v>
      </c>
      <c r="G179" s="120">
        <v>986.61666666666656</v>
      </c>
      <c r="H179" s="120">
        <v>1047.0166666666667</v>
      </c>
      <c r="I179" s="120">
        <v>1059.9333333333332</v>
      </c>
      <c r="J179" s="120">
        <v>1077.2166666666667</v>
      </c>
      <c r="K179" s="119">
        <v>1042.6500000000001</v>
      </c>
      <c r="L179" s="119">
        <v>1012.45</v>
      </c>
      <c r="M179" s="119">
        <v>5.9531799999999997</v>
      </c>
    </row>
    <row r="180" spans="1:13">
      <c r="A180" s="65">
        <v>171</v>
      </c>
      <c r="B180" s="119" t="s">
        <v>911</v>
      </c>
      <c r="C180" s="122">
        <v>125.35</v>
      </c>
      <c r="D180" s="120">
        <v>123.81666666666666</v>
      </c>
      <c r="E180" s="120">
        <v>121.73333333333332</v>
      </c>
      <c r="F180" s="120">
        <v>118.11666666666666</v>
      </c>
      <c r="G180" s="120">
        <v>116.03333333333332</v>
      </c>
      <c r="H180" s="120">
        <v>127.43333333333332</v>
      </c>
      <c r="I180" s="120">
        <v>129.51666666666665</v>
      </c>
      <c r="J180" s="120">
        <v>133.13333333333333</v>
      </c>
      <c r="K180" s="119">
        <v>125.9</v>
      </c>
      <c r="L180" s="119">
        <v>120.2</v>
      </c>
      <c r="M180" s="119">
        <v>4.5682</v>
      </c>
    </row>
    <row r="181" spans="1:13">
      <c r="A181" s="65">
        <v>172</v>
      </c>
      <c r="B181" s="119" t="s">
        <v>915</v>
      </c>
      <c r="C181" s="122">
        <v>241.8</v>
      </c>
      <c r="D181" s="120">
        <v>241.5</v>
      </c>
      <c r="E181" s="120">
        <v>234.05</v>
      </c>
      <c r="F181" s="120">
        <v>226.3</v>
      </c>
      <c r="G181" s="120">
        <v>218.85000000000002</v>
      </c>
      <c r="H181" s="120">
        <v>249.25</v>
      </c>
      <c r="I181" s="120">
        <v>256.7</v>
      </c>
      <c r="J181" s="120">
        <v>264.45</v>
      </c>
      <c r="K181" s="119">
        <v>248.95</v>
      </c>
      <c r="L181" s="119">
        <v>233.75</v>
      </c>
      <c r="M181" s="119">
        <v>1.63323</v>
      </c>
    </row>
    <row r="182" spans="1:13">
      <c r="A182" s="65">
        <v>173</v>
      </c>
      <c r="B182" s="119" t="s">
        <v>921</v>
      </c>
      <c r="C182" s="122">
        <v>356.85</v>
      </c>
      <c r="D182" s="120">
        <v>349.7</v>
      </c>
      <c r="E182" s="120">
        <v>333.4</v>
      </c>
      <c r="F182" s="120">
        <v>309.95</v>
      </c>
      <c r="G182" s="120">
        <v>293.64999999999998</v>
      </c>
      <c r="H182" s="120">
        <v>373.15</v>
      </c>
      <c r="I182" s="120">
        <v>389.45000000000005</v>
      </c>
      <c r="J182" s="120">
        <v>412.9</v>
      </c>
      <c r="K182" s="119">
        <v>366</v>
      </c>
      <c r="L182" s="119">
        <v>326.25</v>
      </c>
      <c r="M182" s="119">
        <v>4.9029600000000002</v>
      </c>
    </row>
    <row r="183" spans="1:13">
      <c r="A183" s="65">
        <v>174</v>
      </c>
      <c r="B183" s="119" t="s">
        <v>316</v>
      </c>
      <c r="C183" s="122">
        <v>111.3</v>
      </c>
      <c r="D183" s="120">
        <v>109.13333333333333</v>
      </c>
      <c r="E183" s="120">
        <v>106.26666666666665</v>
      </c>
      <c r="F183" s="120">
        <v>101.23333333333332</v>
      </c>
      <c r="G183" s="120">
        <v>98.366666666666646</v>
      </c>
      <c r="H183" s="120">
        <v>114.16666666666666</v>
      </c>
      <c r="I183" s="120">
        <v>117.03333333333333</v>
      </c>
      <c r="J183" s="120">
        <v>122.06666666666666</v>
      </c>
      <c r="K183" s="119">
        <v>112</v>
      </c>
      <c r="L183" s="119">
        <v>104.1</v>
      </c>
      <c r="M183" s="119">
        <v>21.839009999999998</v>
      </c>
    </row>
    <row r="184" spans="1:13">
      <c r="A184" s="65">
        <v>175</v>
      </c>
      <c r="B184" s="119" t="s">
        <v>182</v>
      </c>
      <c r="C184" s="122">
        <v>6482.15</v>
      </c>
      <c r="D184" s="120">
        <v>6495.8666666666659</v>
      </c>
      <c r="E184" s="120">
        <v>6402.2833333333319</v>
      </c>
      <c r="F184" s="120">
        <v>6322.4166666666661</v>
      </c>
      <c r="G184" s="120">
        <v>6228.8333333333321</v>
      </c>
      <c r="H184" s="120">
        <v>6575.7333333333318</v>
      </c>
      <c r="I184" s="120">
        <v>6669.3166666666657</v>
      </c>
      <c r="J184" s="120">
        <v>6749.1833333333316</v>
      </c>
      <c r="K184" s="119">
        <v>6589.45</v>
      </c>
      <c r="L184" s="119">
        <v>6416</v>
      </c>
      <c r="M184" s="119">
        <v>0.13400999999999999</v>
      </c>
    </row>
    <row r="185" spans="1:13">
      <c r="A185" s="65">
        <v>176</v>
      </c>
      <c r="B185" s="119" t="s">
        <v>199</v>
      </c>
      <c r="C185" s="122">
        <v>180</v>
      </c>
      <c r="D185" s="120">
        <v>180.26666666666665</v>
      </c>
      <c r="E185" s="120">
        <v>177.43333333333331</v>
      </c>
      <c r="F185" s="120">
        <v>174.86666666666665</v>
      </c>
      <c r="G185" s="120">
        <v>172.0333333333333</v>
      </c>
      <c r="H185" s="120">
        <v>182.83333333333331</v>
      </c>
      <c r="I185" s="120">
        <v>185.66666666666669</v>
      </c>
      <c r="J185" s="120">
        <v>188.23333333333332</v>
      </c>
      <c r="K185" s="119">
        <v>183.1</v>
      </c>
      <c r="L185" s="119">
        <v>177.7</v>
      </c>
      <c r="M185" s="119">
        <v>3.1222500000000002</v>
      </c>
    </row>
    <row r="186" spans="1:13">
      <c r="A186" s="65">
        <v>177</v>
      </c>
      <c r="B186" s="119" t="s">
        <v>930</v>
      </c>
      <c r="C186" s="122">
        <v>605.6</v>
      </c>
      <c r="D186" s="120">
        <v>593.95000000000005</v>
      </c>
      <c r="E186" s="120">
        <v>576.60000000000014</v>
      </c>
      <c r="F186" s="120">
        <v>547.60000000000014</v>
      </c>
      <c r="G186" s="120">
        <v>530.25000000000023</v>
      </c>
      <c r="H186" s="120">
        <v>622.95000000000005</v>
      </c>
      <c r="I186" s="120">
        <v>640.29999999999995</v>
      </c>
      <c r="J186" s="120">
        <v>669.3</v>
      </c>
      <c r="K186" s="119">
        <v>611.29999999999995</v>
      </c>
      <c r="L186" s="119">
        <v>564.95000000000005</v>
      </c>
      <c r="M186" s="119">
        <v>0.70033999999999996</v>
      </c>
    </row>
    <row r="187" spans="1:13">
      <c r="A187" s="65">
        <v>178</v>
      </c>
      <c r="B187" s="119" t="s">
        <v>932</v>
      </c>
      <c r="C187" s="122">
        <v>748.65</v>
      </c>
      <c r="D187" s="120">
        <v>748</v>
      </c>
      <c r="E187" s="120">
        <v>735.55</v>
      </c>
      <c r="F187" s="120">
        <v>722.44999999999993</v>
      </c>
      <c r="G187" s="120">
        <v>709.99999999999989</v>
      </c>
      <c r="H187" s="120">
        <v>761.1</v>
      </c>
      <c r="I187" s="120">
        <v>773.55000000000007</v>
      </c>
      <c r="J187" s="120">
        <v>786.65000000000009</v>
      </c>
      <c r="K187" s="119">
        <v>760.45</v>
      </c>
      <c r="L187" s="119">
        <v>734.9</v>
      </c>
      <c r="M187" s="119">
        <v>0.17307</v>
      </c>
    </row>
    <row r="188" spans="1:13">
      <c r="A188" s="65">
        <v>179</v>
      </c>
      <c r="B188" s="119" t="s">
        <v>934</v>
      </c>
      <c r="C188" s="122">
        <v>829.3</v>
      </c>
      <c r="D188" s="120">
        <v>830.75</v>
      </c>
      <c r="E188" s="120">
        <v>823.55</v>
      </c>
      <c r="F188" s="120">
        <v>817.8</v>
      </c>
      <c r="G188" s="120">
        <v>810.59999999999991</v>
      </c>
      <c r="H188" s="120">
        <v>836.5</v>
      </c>
      <c r="I188" s="120">
        <v>843.7</v>
      </c>
      <c r="J188" s="120">
        <v>849.45</v>
      </c>
      <c r="K188" s="119">
        <v>837.95</v>
      </c>
      <c r="L188" s="119">
        <v>825</v>
      </c>
      <c r="M188" s="119">
        <v>6.1499999999999999E-2</v>
      </c>
    </row>
    <row r="189" spans="1:13">
      <c r="A189" s="65">
        <v>180</v>
      </c>
      <c r="B189" s="119" t="s">
        <v>936</v>
      </c>
      <c r="C189" s="122">
        <v>827.05</v>
      </c>
      <c r="D189" s="120">
        <v>827.5333333333333</v>
      </c>
      <c r="E189" s="120">
        <v>811.11666666666656</v>
      </c>
      <c r="F189" s="120">
        <v>795.18333333333328</v>
      </c>
      <c r="G189" s="120">
        <v>778.76666666666654</v>
      </c>
      <c r="H189" s="120">
        <v>843.46666666666658</v>
      </c>
      <c r="I189" s="120">
        <v>859.88333333333333</v>
      </c>
      <c r="J189" s="120">
        <v>875.81666666666661</v>
      </c>
      <c r="K189" s="119">
        <v>843.95</v>
      </c>
      <c r="L189" s="119">
        <v>811.6</v>
      </c>
      <c r="M189" s="119">
        <v>7.3440000000000005E-2</v>
      </c>
    </row>
    <row r="190" spans="1:13">
      <c r="A190" s="65">
        <v>181</v>
      </c>
      <c r="B190" s="119" t="s">
        <v>2943</v>
      </c>
      <c r="C190" s="122">
        <v>11.35</v>
      </c>
      <c r="D190" s="120">
        <v>11.200000000000001</v>
      </c>
      <c r="E190" s="120">
        <v>10.800000000000002</v>
      </c>
      <c r="F190" s="120">
        <v>10.250000000000002</v>
      </c>
      <c r="G190" s="120">
        <v>9.8500000000000032</v>
      </c>
      <c r="H190" s="120">
        <v>11.750000000000002</v>
      </c>
      <c r="I190" s="120">
        <v>12.15</v>
      </c>
      <c r="J190" s="120">
        <v>12.700000000000001</v>
      </c>
      <c r="K190" s="119">
        <v>11.6</v>
      </c>
      <c r="L190" s="119">
        <v>10.65</v>
      </c>
      <c r="M190" s="119">
        <v>59.798389999999998</v>
      </c>
    </row>
    <row r="191" spans="1:13">
      <c r="A191" s="65">
        <v>182</v>
      </c>
      <c r="B191" s="119" t="s">
        <v>943</v>
      </c>
      <c r="C191" s="122">
        <v>27.9</v>
      </c>
      <c r="D191" s="120">
        <v>27.533333333333331</v>
      </c>
      <c r="E191" s="120">
        <v>26.866666666666664</v>
      </c>
      <c r="F191" s="120">
        <v>25.833333333333332</v>
      </c>
      <c r="G191" s="120">
        <v>25.166666666666664</v>
      </c>
      <c r="H191" s="120">
        <v>28.566666666666663</v>
      </c>
      <c r="I191" s="120">
        <v>29.233333333333334</v>
      </c>
      <c r="J191" s="120">
        <v>30.266666666666662</v>
      </c>
      <c r="K191" s="119">
        <v>28.2</v>
      </c>
      <c r="L191" s="119">
        <v>26.5</v>
      </c>
      <c r="M191" s="119">
        <v>7.2192600000000002</v>
      </c>
    </row>
    <row r="192" spans="1:13">
      <c r="A192" s="65">
        <v>183</v>
      </c>
      <c r="B192" s="119" t="s">
        <v>945</v>
      </c>
      <c r="C192" s="122">
        <v>712.05</v>
      </c>
      <c r="D192" s="120">
        <v>707.25</v>
      </c>
      <c r="E192" s="120">
        <v>699.8</v>
      </c>
      <c r="F192" s="120">
        <v>687.55</v>
      </c>
      <c r="G192" s="120">
        <v>680.09999999999991</v>
      </c>
      <c r="H192" s="120">
        <v>719.5</v>
      </c>
      <c r="I192" s="120">
        <v>726.95</v>
      </c>
      <c r="J192" s="120">
        <v>739.2</v>
      </c>
      <c r="K192" s="119">
        <v>714.7</v>
      </c>
      <c r="L192" s="119">
        <v>695</v>
      </c>
      <c r="M192" s="119">
        <v>0.13508999999999999</v>
      </c>
    </row>
    <row r="193" spans="1:13">
      <c r="A193" s="65">
        <v>184</v>
      </c>
      <c r="B193" s="119" t="s">
        <v>74</v>
      </c>
      <c r="C193" s="122">
        <v>533.20000000000005</v>
      </c>
      <c r="D193" s="120">
        <v>530.0333333333333</v>
      </c>
      <c r="E193" s="120">
        <v>525.26666666666665</v>
      </c>
      <c r="F193" s="120">
        <v>517.33333333333337</v>
      </c>
      <c r="G193" s="120">
        <v>512.56666666666672</v>
      </c>
      <c r="H193" s="120">
        <v>537.96666666666658</v>
      </c>
      <c r="I193" s="120">
        <v>542.73333333333323</v>
      </c>
      <c r="J193" s="120">
        <v>550.66666666666652</v>
      </c>
      <c r="K193" s="119">
        <v>534.79999999999995</v>
      </c>
      <c r="L193" s="119">
        <v>522.1</v>
      </c>
      <c r="M193" s="119">
        <v>9.8143899999999995</v>
      </c>
    </row>
    <row r="194" spans="1:13">
      <c r="A194" s="65">
        <v>185</v>
      </c>
      <c r="B194" s="119" t="s">
        <v>950</v>
      </c>
      <c r="C194" s="122">
        <v>14.2</v>
      </c>
      <c r="D194" s="120">
        <v>14.433333333333332</v>
      </c>
      <c r="E194" s="120">
        <v>13.816666666666663</v>
      </c>
      <c r="F194" s="120">
        <v>13.433333333333332</v>
      </c>
      <c r="G194" s="120">
        <v>12.816666666666663</v>
      </c>
      <c r="H194" s="120">
        <v>14.816666666666663</v>
      </c>
      <c r="I194" s="120">
        <v>15.433333333333334</v>
      </c>
      <c r="J194" s="120">
        <v>15.816666666666663</v>
      </c>
      <c r="K194" s="119">
        <v>15.05</v>
      </c>
      <c r="L194" s="119">
        <v>14.05</v>
      </c>
      <c r="M194" s="119">
        <v>111.11138</v>
      </c>
    </row>
    <row r="195" spans="1:13">
      <c r="A195" s="65">
        <v>186</v>
      </c>
      <c r="B195" s="119" t="s">
        <v>955</v>
      </c>
      <c r="C195" s="122">
        <v>35.799999999999997</v>
      </c>
      <c r="D195" s="120">
        <v>35.216666666666669</v>
      </c>
      <c r="E195" s="120">
        <v>34.233333333333334</v>
      </c>
      <c r="F195" s="120">
        <v>32.666666666666664</v>
      </c>
      <c r="G195" s="120">
        <v>31.68333333333333</v>
      </c>
      <c r="H195" s="120">
        <v>36.783333333333339</v>
      </c>
      <c r="I195" s="120">
        <v>37.766666666666673</v>
      </c>
      <c r="J195" s="120">
        <v>39.333333333333343</v>
      </c>
      <c r="K195" s="119">
        <v>36.200000000000003</v>
      </c>
      <c r="L195" s="119">
        <v>33.65</v>
      </c>
      <c r="M195" s="119">
        <v>18.089549999999999</v>
      </c>
    </row>
    <row r="196" spans="1:13">
      <c r="A196" s="65">
        <v>187</v>
      </c>
      <c r="B196" s="119" t="s">
        <v>75</v>
      </c>
      <c r="C196" s="122">
        <v>908.95</v>
      </c>
      <c r="D196" s="120">
        <v>905.58333333333337</v>
      </c>
      <c r="E196" s="120">
        <v>893.36666666666679</v>
      </c>
      <c r="F196" s="120">
        <v>877.78333333333342</v>
      </c>
      <c r="G196" s="120">
        <v>865.56666666666683</v>
      </c>
      <c r="H196" s="120">
        <v>921.16666666666674</v>
      </c>
      <c r="I196" s="120">
        <v>933.38333333333321</v>
      </c>
      <c r="J196" s="120">
        <v>948.9666666666667</v>
      </c>
      <c r="K196" s="119">
        <v>917.8</v>
      </c>
      <c r="L196" s="119">
        <v>890</v>
      </c>
      <c r="M196" s="119">
        <v>11.688560000000001</v>
      </c>
    </row>
    <row r="197" spans="1:13">
      <c r="A197" s="65">
        <v>188</v>
      </c>
      <c r="B197" s="119" t="s">
        <v>76</v>
      </c>
      <c r="C197" s="122">
        <v>1858.45</v>
      </c>
      <c r="D197" s="120">
        <v>1852.7</v>
      </c>
      <c r="E197" s="120">
        <v>1843.9</v>
      </c>
      <c r="F197" s="120">
        <v>1829.3500000000001</v>
      </c>
      <c r="G197" s="120">
        <v>1820.5500000000002</v>
      </c>
      <c r="H197" s="120">
        <v>1867.25</v>
      </c>
      <c r="I197" s="120">
        <v>1876.0499999999997</v>
      </c>
      <c r="J197" s="120">
        <v>1890.6</v>
      </c>
      <c r="K197" s="119">
        <v>1861.5</v>
      </c>
      <c r="L197" s="119">
        <v>1838.15</v>
      </c>
      <c r="M197" s="119">
        <v>12.228289999999999</v>
      </c>
    </row>
    <row r="198" spans="1:13">
      <c r="A198" s="65">
        <v>189</v>
      </c>
      <c r="B198" s="119" t="s">
        <v>77</v>
      </c>
      <c r="C198" s="122">
        <v>2057.35</v>
      </c>
      <c r="D198" s="120">
        <v>2055.7166666666667</v>
      </c>
      <c r="E198" s="120">
        <v>2046.6333333333332</v>
      </c>
      <c r="F198" s="120">
        <v>2035.9166666666665</v>
      </c>
      <c r="G198" s="120">
        <v>2026.833333333333</v>
      </c>
      <c r="H198" s="120">
        <v>2066.4333333333334</v>
      </c>
      <c r="I198" s="120">
        <v>2075.5166666666664</v>
      </c>
      <c r="J198" s="120">
        <v>2086.2333333333336</v>
      </c>
      <c r="K198" s="119">
        <v>2064.8000000000002</v>
      </c>
      <c r="L198" s="119">
        <v>2045</v>
      </c>
      <c r="M198" s="119">
        <v>24.454999999999998</v>
      </c>
    </row>
    <row r="199" spans="1:13">
      <c r="A199" s="65">
        <v>190</v>
      </c>
      <c r="B199" s="119" t="s">
        <v>78</v>
      </c>
      <c r="C199" s="122">
        <v>20.7</v>
      </c>
      <c r="D199" s="120">
        <v>21.083333333333332</v>
      </c>
      <c r="E199" s="120">
        <v>19.966666666666665</v>
      </c>
      <c r="F199" s="120">
        <v>19.233333333333334</v>
      </c>
      <c r="G199" s="120">
        <v>18.116666666666667</v>
      </c>
      <c r="H199" s="120">
        <v>21.816666666666663</v>
      </c>
      <c r="I199" s="120">
        <v>22.93333333333333</v>
      </c>
      <c r="J199" s="120">
        <v>23.666666666666661</v>
      </c>
      <c r="K199" s="119">
        <v>22.2</v>
      </c>
      <c r="L199" s="119">
        <v>20.350000000000001</v>
      </c>
      <c r="M199" s="119">
        <v>136.42240000000001</v>
      </c>
    </row>
    <row r="200" spans="1:13">
      <c r="A200" s="65">
        <v>191</v>
      </c>
      <c r="B200" s="119" t="s">
        <v>963</v>
      </c>
      <c r="C200" s="122">
        <v>3188</v>
      </c>
      <c r="D200" s="120">
        <v>3086.7999999999997</v>
      </c>
      <c r="E200" s="120">
        <v>2985.5999999999995</v>
      </c>
      <c r="F200" s="120">
        <v>2783.2</v>
      </c>
      <c r="G200" s="120">
        <v>2681.9999999999995</v>
      </c>
      <c r="H200" s="120">
        <v>3289.1999999999994</v>
      </c>
      <c r="I200" s="120">
        <v>3390.3999999999992</v>
      </c>
      <c r="J200" s="120">
        <v>3592.7999999999993</v>
      </c>
      <c r="K200" s="119">
        <v>3188</v>
      </c>
      <c r="L200" s="119">
        <v>2884.4</v>
      </c>
      <c r="M200" s="119">
        <v>6.7607400000000002</v>
      </c>
    </row>
    <row r="201" spans="1:13">
      <c r="A201" s="65">
        <v>192</v>
      </c>
      <c r="B201" s="119" t="s">
        <v>965</v>
      </c>
      <c r="C201" s="122">
        <v>143.9</v>
      </c>
      <c r="D201" s="120">
        <v>142.9</v>
      </c>
      <c r="E201" s="120">
        <v>140.80000000000001</v>
      </c>
      <c r="F201" s="120">
        <v>137.70000000000002</v>
      </c>
      <c r="G201" s="120">
        <v>135.60000000000002</v>
      </c>
      <c r="H201" s="120">
        <v>146</v>
      </c>
      <c r="I201" s="120">
        <v>148.09999999999997</v>
      </c>
      <c r="J201" s="120">
        <v>151.19999999999999</v>
      </c>
      <c r="K201" s="119">
        <v>145</v>
      </c>
      <c r="L201" s="119">
        <v>139.80000000000001</v>
      </c>
      <c r="M201" s="119">
        <v>1.2620899999999999</v>
      </c>
    </row>
    <row r="202" spans="1:13">
      <c r="A202" s="65">
        <v>193</v>
      </c>
      <c r="B202" s="119" t="s">
        <v>969</v>
      </c>
      <c r="C202" s="122">
        <v>676.15</v>
      </c>
      <c r="D202" s="120">
        <v>672.94999999999993</v>
      </c>
      <c r="E202" s="120">
        <v>663.19999999999982</v>
      </c>
      <c r="F202" s="120">
        <v>650.24999999999989</v>
      </c>
      <c r="G202" s="120">
        <v>640.49999999999977</v>
      </c>
      <c r="H202" s="120">
        <v>685.89999999999986</v>
      </c>
      <c r="I202" s="120">
        <v>695.65000000000009</v>
      </c>
      <c r="J202" s="120">
        <v>708.59999999999991</v>
      </c>
      <c r="K202" s="119">
        <v>682.7</v>
      </c>
      <c r="L202" s="119">
        <v>660</v>
      </c>
      <c r="M202" s="119">
        <v>0.69057000000000002</v>
      </c>
    </row>
    <row r="203" spans="1:13">
      <c r="A203" s="65">
        <v>194</v>
      </c>
      <c r="B203" s="119" t="s">
        <v>79</v>
      </c>
      <c r="C203" s="122">
        <v>3635.2</v>
      </c>
      <c r="D203" s="120">
        <v>3624.4</v>
      </c>
      <c r="E203" s="120">
        <v>3608.8</v>
      </c>
      <c r="F203" s="120">
        <v>3582.4</v>
      </c>
      <c r="G203" s="120">
        <v>3566.8</v>
      </c>
      <c r="H203" s="120">
        <v>3650.8</v>
      </c>
      <c r="I203" s="120">
        <v>3666.3999999999996</v>
      </c>
      <c r="J203" s="120">
        <v>3692.8</v>
      </c>
      <c r="K203" s="119">
        <v>3640</v>
      </c>
      <c r="L203" s="119">
        <v>3598</v>
      </c>
      <c r="M203" s="119">
        <v>2.1156799999999998</v>
      </c>
    </row>
    <row r="204" spans="1:13">
      <c r="A204" s="65">
        <v>195</v>
      </c>
      <c r="B204" s="119" t="s">
        <v>80</v>
      </c>
      <c r="C204" s="122">
        <v>426.4</v>
      </c>
      <c r="D204" s="120">
        <v>418.59999999999997</v>
      </c>
      <c r="E204" s="120">
        <v>408.34999999999991</v>
      </c>
      <c r="F204" s="120">
        <v>390.29999999999995</v>
      </c>
      <c r="G204" s="120">
        <v>380.0499999999999</v>
      </c>
      <c r="H204" s="120">
        <v>436.64999999999992</v>
      </c>
      <c r="I204" s="120">
        <v>446.90000000000003</v>
      </c>
      <c r="J204" s="120">
        <v>464.94999999999993</v>
      </c>
      <c r="K204" s="119">
        <v>428.85</v>
      </c>
      <c r="L204" s="119">
        <v>400.55</v>
      </c>
      <c r="M204" s="119">
        <v>25.058900000000001</v>
      </c>
    </row>
    <row r="205" spans="1:13">
      <c r="A205" s="65">
        <v>196</v>
      </c>
      <c r="B205" s="119" t="s">
        <v>974</v>
      </c>
      <c r="C205" s="122">
        <v>27.5</v>
      </c>
      <c r="D205" s="120">
        <v>26.766666666666666</v>
      </c>
      <c r="E205" s="120">
        <v>25.783333333333331</v>
      </c>
      <c r="F205" s="120">
        <v>24.066666666666666</v>
      </c>
      <c r="G205" s="120">
        <v>23.083333333333332</v>
      </c>
      <c r="H205" s="120">
        <v>28.483333333333331</v>
      </c>
      <c r="I205" s="120">
        <v>29.466666666666665</v>
      </c>
      <c r="J205" s="120">
        <v>31.18333333333333</v>
      </c>
      <c r="K205" s="119">
        <v>27.75</v>
      </c>
      <c r="L205" s="119">
        <v>25.05</v>
      </c>
      <c r="M205" s="119">
        <v>109.69983999999999</v>
      </c>
    </row>
    <row r="206" spans="1:13">
      <c r="A206" s="65">
        <v>197</v>
      </c>
      <c r="B206" s="119" t="s">
        <v>982</v>
      </c>
      <c r="C206" s="122">
        <v>346.35</v>
      </c>
      <c r="D206" s="120">
        <v>343.4666666666667</v>
      </c>
      <c r="E206" s="120">
        <v>338.93333333333339</v>
      </c>
      <c r="F206" s="120">
        <v>331.51666666666671</v>
      </c>
      <c r="G206" s="120">
        <v>326.98333333333341</v>
      </c>
      <c r="H206" s="120">
        <v>350.88333333333338</v>
      </c>
      <c r="I206" s="120">
        <v>355.41666666666669</v>
      </c>
      <c r="J206" s="120">
        <v>362.83333333333337</v>
      </c>
      <c r="K206" s="119">
        <v>348</v>
      </c>
      <c r="L206" s="119">
        <v>336.05</v>
      </c>
      <c r="M206" s="119">
        <v>0.17802999999999999</v>
      </c>
    </row>
    <row r="207" spans="1:13">
      <c r="A207" s="65">
        <v>198</v>
      </c>
      <c r="B207" s="119" t="s">
        <v>81</v>
      </c>
      <c r="C207" s="122">
        <v>248.1</v>
      </c>
      <c r="D207" s="120">
        <v>246.38333333333333</v>
      </c>
      <c r="E207" s="120">
        <v>243.21666666666664</v>
      </c>
      <c r="F207" s="120">
        <v>238.33333333333331</v>
      </c>
      <c r="G207" s="120">
        <v>235.16666666666663</v>
      </c>
      <c r="H207" s="120">
        <v>251.26666666666665</v>
      </c>
      <c r="I207" s="120">
        <v>254.43333333333334</v>
      </c>
      <c r="J207" s="120">
        <v>259.31666666666666</v>
      </c>
      <c r="K207" s="119">
        <v>249.55</v>
      </c>
      <c r="L207" s="119">
        <v>241.5</v>
      </c>
      <c r="M207" s="119">
        <v>64.559079999999994</v>
      </c>
    </row>
    <row r="208" spans="1:13">
      <c r="A208" s="65">
        <v>199</v>
      </c>
      <c r="B208" s="119" t="s">
        <v>986</v>
      </c>
      <c r="C208" s="122">
        <v>67.3</v>
      </c>
      <c r="D208" s="120">
        <v>66.399999999999991</v>
      </c>
      <c r="E208" s="120">
        <v>65.149999999999977</v>
      </c>
      <c r="F208" s="120">
        <v>62.999999999999986</v>
      </c>
      <c r="G208" s="120">
        <v>61.749999999999972</v>
      </c>
      <c r="H208" s="120">
        <v>68.549999999999983</v>
      </c>
      <c r="I208" s="120">
        <v>69.800000000000011</v>
      </c>
      <c r="J208" s="120">
        <v>71.949999999999989</v>
      </c>
      <c r="K208" s="119">
        <v>67.650000000000006</v>
      </c>
      <c r="L208" s="119">
        <v>64.25</v>
      </c>
      <c r="M208" s="119">
        <v>23.125979999999998</v>
      </c>
    </row>
    <row r="209" spans="1:13">
      <c r="A209" s="65">
        <v>200</v>
      </c>
      <c r="B209" s="119" t="s">
        <v>82</v>
      </c>
      <c r="C209" s="122">
        <v>310.8</v>
      </c>
      <c r="D209" s="120">
        <v>312.2</v>
      </c>
      <c r="E209" s="120">
        <v>307.59999999999997</v>
      </c>
      <c r="F209" s="120">
        <v>304.39999999999998</v>
      </c>
      <c r="G209" s="120">
        <v>299.79999999999995</v>
      </c>
      <c r="H209" s="120">
        <v>315.39999999999998</v>
      </c>
      <c r="I209" s="120">
        <v>320</v>
      </c>
      <c r="J209" s="120">
        <v>323.2</v>
      </c>
      <c r="K209" s="119">
        <v>316.8</v>
      </c>
      <c r="L209" s="119">
        <v>309</v>
      </c>
      <c r="M209" s="119">
        <v>61.519269999999999</v>
      </c>
    </row>
    <row r="210" spans="1:13">
      <c r="A210" s="65">
        <v>201</v>
      </c>
      <c r="B210" s="119" t="s">
        <v>83</v>
      </c>
      <c r="C210" s="122">
        <v>1571.15</v>
      </c>
      <c r="D210" s="120">
        <v>1569.2</v>
      </c>
      <c r="E210" s="120">
        <v>1559.4</v>
      </c>
      <c r="F210" s="120">
        <v>1547.65</v>
      </c>
      <c r="G210" s="120">
        <v>1537.8500000000001</v>
      </c>
      <c r="H210" s="120">
        <v>1580.95</v>
      </c>
      <c r="I210" s="120">
        <v>1590.7499999999998</v>
      </c>
      <c r="J210" s="120">
        <v>1602.5</v>
      </c>
      <c r="K210" s="119">
        <v>1579</v>
      </c>
      <c r="L210" s="119">
        <v>1557.45</v>
      </c>
      <c r="M210" s="119">
        <v>10.85135</v>
      </c>
    </row>
    <row r="211" spans="1:13">
      <c r="A211" s="65">
        <v>202</v>
      </c>
      <c r="B211" s="119" t="s">
        <v>84</v>
      </c>
      <c r="C211" s="122">
        <v>297.45</v>
      </c>
      <c r="D211" s="120">
        <v>293.91666666666669</v>
      </c>
      <c r="E211" s="120">
        <v>288.53333333333336</v>
      </c>
      <c r="F211" s="120">
        <v>279.61666666666667</v>
      </c>
      <c r="G211" s="120">
        <v>274.23333333333335</v>
      </c>
      <c r="H211" s="120">
        <v>302.83333333333337</v>
      </c>
      <c r="I211" s="120">
        <v>308.2166666666667</v>
      </c>
      <c r="J211" s="120">
        <v>317.13333333333338</v>
      </c>
      <c r="K211" s="119">
        <v>299.3</v>
      </c>
      <c r="L211" s="119">
        <v>285</v>
      </c>
      <c r="M211" s="119">
        <v>29.820650000000001</v>
      </c>
    </row>
    <row r="212" spans="1:13">
      <c r="A212" s="65">
        <v>203</v>
      </c>
      <c r="B212" s="119" t="s">
        <v>1001</v>
      </c>
      <c r="C212" s="122">
        <v>18484.849999999999</v>
      </c>
      <c r="D212" s="120">
        <v>18378.616666666665</v>
      </c>
      <c r="E212" s="120">
        <v>18257.23333333333</v>
      </c>
      <c r="F212" s="120">
        <v>18029.616666666665</v>
      </c>
      <c r="G212" s="120">
        <v>17908.23333333333</v>
      </c>
      <c r="H212" s="120">
        <v>18606.23333333333</v>
      </c>
      <c r="I212" s="120">
        <v>18727.616666666669</v>
      </c>
      <c r="J212" s="120">
        <v>18955.23333333333</v>
      </c>
      <c r="K212" s="119">
        <v>18500</v>
      </c>
      <c r="L212" s="119">
        <v>18151</v>
      </c>
      <c r="M212" s="119">
        <v>9.3500000000000007E-3</v>
      </c>
    </row>
    <row r="213" spans="1:13">
      <c r="A213" s="65">
        <v>204</v>
      </c>
      <c r="B213" s="119" t="s">
        <v>2177</v>
      </c>
      <c r="C213" s="122">
        <v>118.15</v>
      </c>
      <c r="D213" s="120">
        <v>116.25</v>
      </c>
      <c r="E213" s="120">
        <v>111.45</v>
      </c>
      <c r="F213" s="120">
        <v>104.75</v>
      </c>
      <c r="G213" s="120">
        <v>99.95</v>
      </c>
      <c r="H213" s="120">
        <v>122.95</v>
      </c>
      <c r="I213" s="120">
        <v>127.75000000000001</v>
      </c>
      <c r="J213" s="120">
        <v>134.44999999999999</v>
      </c>
      <c r="K213" s="119">
        <v>121.05</v>
      </c>
      <c r="L213" s="119">
        <v>109.55</v>
      </c>
      <c r="M213" s="119">
        <v>27.481100000000001</v>
      </c>
    </row>
    <row r="214" spans="1:13">
      <c r="A214" s="65">
        <v>205</v>
      </c>
      <c r="B214" s="119" t="s">
        <v>303</v>
      </c>
      <c r="C214" s="122">
        <v>328.95</v>
      </c>
      <c r="D214" s="120">
        <v>326.76666666666665</v>
      </c>
      <c r="E214" s="120">
        <v>321.98333333333329</v>
      </c>
      <c r="F214" s="120">
        <v>315.01666666666665</v>
      </c>
      <c r="G214" s="120">
        <v>310.23333333333329</v>
      </c>
      <c r="H214" s="120">
        <v>333.73333333333329</v>
      </c>
      <c r="I214" s="120">
        <v>338.51666666666659</v>
      </c>
      <c r="J214" s="120">
        <v>345.48333333333329</v>
      </c>
      <c r="K214" s="119">
        <v>331.55</v>
      </c>
      <c r="L214" s="119">
        <v>319.8</v>
      </c>
      <c r="M214" s="119">
        <v>0.27373999999999998</v>
      </c>
    </row>
    <row r="215" spans="1:13">
      <c r="A215" s="65">
        <v>206</v>
      </c>
      <c r="B215" s="119" t="s">
        <v>1008</v>
      </c>
      <c r="C215" s="122">
        <v>77.900000000000006</v>
      </c>
      <c r="D215" s="120">
        <v>77.233333333333334</v>
      </c>
      <c r="E215" s="120">
        <v>76.116666666666674</v>
      </c>
      <c r="F215" s="120">
        <v>74.333333333333343</v>
      </c>
      <c r="G215" s="120">
        <v>73.216666666666683</v>
      </c>
      <c r="H215" s="120">
        <v>79.016666666666666</v>
      </c>
      <c r="I215" s="120">
        <v>80.133333333333312</v>
      </c>
      <c r="J215" s="120">
        <v>81.916666666666657</v>
      </c>
      <c r="K215" s="119">
        <v>78.349999999999994</v>
      </c>
      <c r="L215" s="119">
        <v>75.45</v>
      </c>
      <c r="M215" s="119">
        <v>1.19499</v>
      </c>
    </row>
    <row r="216" spans="1:13">
      <c r="A216" s="65">
        <v>207</v>
      </c>
      <c r="B216" s="119" t="s">
        <v>2408</v>
      </c>
      <c r="C216" s="122">
        <v>56.3</v>
      </c>
      <c r="D216" s="120">
        <v>55.983333333333327</v>
      </c>
      <c r="E216" s="120">
        <v>55.216666666666654</v>
      </c>
      <c r="F216" s="120">
        <v>54.133333333333326</v>
      </c>
      <c r="G216" s="120">
        <v>53.366666666666653</v>
      </c>
      <c r="H216" s="120">
        <v>57.066666666666656</v>
      </c>
      <c r="I216" s="120">
        <v>57.833333333333321</v>
      </c>
      <c r="J216" s="120">
        <v>58.916666666666657</v>
      </c>
      <c r="K216" s="119">
        <v>56.75</v>
      </c>
      <c r="L216" s="119">
        <v>54.9</v>
      </c>
      <c r="M216" s="119">
        <v>9.0541599999999995</v>
      </c>
    </row>
    <row r="217" spans="1:13">
      <c r="A217" s="65">
        <v>208</v>
      </c>
      <c r="B217" s="119" t="s">
        <v>85</v>
      </c>
      <c r="C217" s="122">
        <v>177.95</v>
      </c>
      <c r="D217" s="120">
        <v>177.35</v>
      </c>
      <c r="E217" s="120">
        <v>172.89999999999998</v>
      </c>
      <c r="F217" s="120">
        <v>167.85</v>
      </c>
      <c r="G217" s="120">
        <v>163.39999999999998</v>
      </c>
      <c r="H217" s="120">
        <v>182.39999999999998</v>
      </c>
      <c r="I217" s="120">
        <v>186.84999999999997</v>
      </c>
      <c r="J217" s="120">
        <v>191.89999999999998</v>
      </c>
      <c r="K217" s="119">
        <v>181.8</v>
      </c>
      <c r="L217" s="119">
        <v>172.3</v>
      </c>
      <c r="M217" s="119">
        <v>86.211449999999999</v>
      </c>
    </row>
    <row r="218" spans="1:13">
      <c r="A218" s="65">
        <v>209</v>
      </c>
      <c r="B218" s="119" t="s">
        <v>86</v>
      </c>
      <c r="C218" s="122">
        <v>1180.0999999999999</v>
      </c>
      <c r="D218" s="120">
        <v>1174.7666666666667</v>
      </c>
      <c r="E218" s="120">
        <v>1155.5333333333333</v>
      </c>
      <c r="F218" s="120">
        <v>1130.9666666666667</v>
      </c>
      <c r="G218" s="120">
        <v>1111.7333333333333</v>
      </c>
      <c r="H218" s="120">
        <v>1199.3333333333333</v>
      </c>
      <c r="I218" s="120">
        <v>1218.5666666666664</v>
      </c>
      <c r="J218" s="120">
        <v>1243.1333333333332</v>
      </c>
      <c r="K218" s="119">
        <v>1194</v>
      </c>
      <c r="L218" s="119">
        <v>1150.2</v>
      </c>
      <c r="M218" s="119">
        <v>16.084440000000001</v>
      </c>
    </row>
    <row r="219" spans="1:13">
      <c r="A219" s="65">
        <v>210</v>
      </c>
      <c r="B219" s="119" t="s">
        <v>1014</v>
      </c>
      <c r="C219" s="122">
        <v>408.9</v>
      </c>
      <c r="D219" s="120">
        <v>407.2</v>
      </c>
      <c r="E219" s="120">
        <v>400</v>
      </c>
      <c r="F219" s="120">
        <v>391.1</v>
      </c>
      <c r="G219" s="120">
        <v>383.90000000000003</v>
      </c>
      <c r="H219" s="120">
        <v>416.09999999999997</v>
      </c>
      <c r="I219" s="120">
        <v>423.2999999999999</v>
      </c>
      <c r="J219" s="120">
        <v>432.19999999999993</v>
      </c>
      <c r="K219" s="119">
        <v>414.4</v>
      </c>
      <c r="L219" s="119">
        <v>398.3</v>
      </c>
      <c r="M219" s="119">
        <v>18.735949999999999</v>
      </c>
    </row>
    <row r="220" spans="1:13">
      <c r="A220" s="65">
        <v>211</v>
      </c>
      <c r="B220" s="119" t="s">
        <v>87</v>
      </c>
      <c r="C220" s="122">
        <v>283.89999999999998</v>
      </c>
      <c r="D220" s="120">
        <v>283.96666666666664</v>
      </c>
      <c r="E220" s="120">
        <v>281.0333333333333</v>
      </c>
      <c r="F220" s="120">
        <v>278.16666666666669</v>
      </c>
      <c r="G220" s="120">
        <v>275.23333333333335</v>
      </c>
      <c r="H220" s="120">
        <v>286.83333333333326</v>
      </c>
      <c r="I220" s="120">
        <v>289.76666666666654</v>
      </c>
      <c r="J220" s="120">
        <v>292.63333333333321</v>
      </c>
      <c r="K220" s="119">
        <v>286.89999999999998</v>
      </c>
      <c r="L220" s="119">
        <v>281.10000000000002</v>
      </c>
      <c r="M220" s="119">
        <v>168.73633000000001</v>
      </c>
    </row>
    <row r="221" spans="1:13">
      <c r="A221" s="65">
        <v>212</v>
      </c>
      <c r="B221" s="119" t="s">
        <v>2629</v>
      </c>
      <c r="C221" s="122">
        <v>727.15</v>
      </c>
      <c r="D221" s="120">
        <v>729.1</v>
      </c>
      <c r="E221" s="120">
        <v>721.2</v>
      </c>
      <c r="F221" s="120">
        <v>715.25</v>
      </c>
      <c r="G221" s="120">
        <v>707.35</v>
      </c>
      <c r="H221" s="120">
        <v>735.05000000000007</v>
      </c>
      <c r="I221" s="120">
        <v>742.94999999999993</v>
      </c>
      <c r="J221" s="120">
        <v>748.90000000000009</v>
      </c>
      <c r="K221" s="119">
        <v>737</v>
      </c>
      <c r="L221" s="119">
        <v>723.15</v>
      </c>
      <c r="M221" s="119">
        <v>0.29429</v>
      </c>
    </row>
    <row r="222" spans="1:13">
      <c r="A222" s="65">
        <v>213</v>
      </c>
      <c r="B222" s="119" t="s">
        <v>2218</v>
      </c>
      <c r="C222" s="122">
        <v>406.25</v>
      </c>
      <c r="D222" s="120">
        <v>406.51666666666665</v>
      </c>
      <c r="E222" s="120">
        <v>402.18333333333328</v>
      </c>
      <c r="F222" s="120">
        <v>398.11666666666662</v>
      </c>
      <c r="G222" s="120">
        <v>393.78333333333325</v>
      </c>
      <c r="H222" s="120">
        <v>410.58333333333331</v>
      </c>
      <c r="I222" s="120">
        <v>414.91666666666669</v>
      </c>
      <c r="J222" s="120">
        <v>418.98333333333335</v>
      </c>
      <c r="K222" s="119">
        <v>410.85</v>
      </c>
      <c r="L222" s="119">
        <v>402.45</v>
      </c>
      <c r="M222" s="119">
        <v>5.87209</v>
      </c>
    </row>
    <row r="223" spans="1:13">
      <c r="A223" s="65">
        <v>214</v>
      </c>
      <c r="B223" s="119" t="s">
        <v>355</v>
      </c>
      <c r="C223" s="122">
        <v>71</v>
      </c>
      <c r="D223" s="120">
        <v>70.066666666666663</v>
      </c>
      <c r="E223" s="120">
        <v>68.133333333333326</v>
      </c>
      <c r="F223" s="120">
        <v>65.266666666666666</v>
      </c>
      <c r="G223" s="120">
        <v>63.333333333333329</v>
      </c>
      <c r="H223" s="120">
        <v>72.933333333333323</v>
      </c>
      <c r="I223" s="120">
        <v>74.86666666666666</v>
      </c>
      <c r="J223" s="120">
        <v>77.73333333333332</v>
      </c>
      <c r="K223" s="119">
        <v>72</v>
      </c>
      <c r="L223" s="119">
        <v>67.2</v>
      </c>
      <c r="M223" s="119">
        <v>2.2236500000000001</v>
      </c>
    </row>
    <row r="224" spans="1:13">
      <c r="A224" s="65">
        <v>215</v>
      </c>
      <c r="B224" s="119" t="s">
        <v>88</v>
      </c>
      <c r="C224" s="122">
        <v>57.3</v>
      </c>
      <c r="D224" s="120">
        <v>57.733333333333327</v>
      </c>
      <c r="E224" s="120">
        <v>56.566666666666656</v>
      </c>
      <c r="F224" s="120">
        <v>55.833333333333329</v>
      </c>
      <c r="G224" s="120">
        <v>54.666666666666657</v>
      </c>
      <c r="H224" s="120">
        <v>58.466666666666654</v>
      </c>
      <c r="I224" s="120">
        <v>59.633333333333326</v>
      </c>
      <c r="J224" s="120">
        <v>60.366666666666653</v>
      </c>
      <c r="K224" s="119">
        <v>58.9</v>
      </c>
      <c r="L224" s="119">
        <v>57</v>
      </c>
      <c r="M224" s="119">
        <v>143.00608</v>
      </c>
    </row>
    <row r="225" spans="1:13">
      <c r="A225" s="65">
        <v>216</v>
      </c>
      <c r="B225" s="119" t="s">
        <v>89</v>
      </c>
      <c r="C225" s="122">
        <v>58.95</v>
      </c>
      <c r="D225" s="120">
        <v>57.916666666666664</v>
      </c>
      <c r="E225" s="120">
        <v>56.383333333333326</v>
      </c>
      <c r="F225" s="120">
        <v>53.816666666666663</v>
      </c>
      <c r="G225" s="120">
        <v>52.283333333333324</v>
      </c>
      <c r="H225" s="120">
        <v>60.483333333333327</v>
      </c>
      <c r="I225" s="120">
        <v>62.016666666666673</v>
      </c>
      <c r="J225" s="120">
        <v>64.583333333333329</v>
      </c>
      <c r="K225" s="119">
        <v>59.45</v>
      </c>
      <c r="L225" s="119">
        <v>55.35</v>
      </c>
      <c r="M225" s="119">
        <v>216.05255</v>
      </c>
    </row>
    <row r="226" spans="1:13">
      <c r="A226" s="65">
        <v>217</v>
      </c>
      <c r="B226" s="119" t="s">
        <v>90</v>
      </c>
      <c r="C226" s="122">
        <v>48.3</v>
      </c>
      <c r="D226" s="120">
        <v>47.933333333333337</v>
      </c>
      <c r="E226" s="120">
        <v>47.116666666666674</v>
      </c>
      <c r="F226" s="120">
        <v>45.933333333333337</v>
      </c>
      <c r="G226" s="120">
        <v>45.116666666666674</v>
      </c>
      <c r="H226" s="120">
        <v>49.116666666666674</v>
      </c>
      <c r="I226" s="120">
        <v>49.933333333333337</v>
      </c>
      <c r="J226" s="120">
        <v>51.116666666666674</v>
      </c>
      <c r="K226" s="119">
        <v>48.75</v>
      </c>
      <c r="L226" s="119">
        <v>46.75</v>
      </c>
      <c r="M226" s="119">
        <v>62.448430000000002</v>
      </c>
    </row>
    <row r="227" spans="1:13">
      <c r="A227" s="65">
        <v>218</v>
      </c>
      <c r="B227" s="119" t="s">
        <v>1023</v>
      </c>
      <c r="C227" s="122">
        <v>41</v>
      </c>
      <c r="D227" s="120">
        <v>40.5</v>
      </c>
      <c r="E227" s="120">
        <v>39.450000000000003</v>
      </c>
      <c r="F227" s="120">
        <v>37.900000000000006</v>
      </c>
      <c r="G227" s="120">
        <v>36.850000000000009</v>
      </c>
      <c r="H227" s="120">
        <v>42.05</v>
      </c>
      <c r="I227" s="120">
        <v>43.099999999999994</v>
      </c>
      <c r="J227" s="120">
        <v>44.649999999999991</v>
      </c>
      <c r="K227" s="119">
        <v>41.55</v>
      </c>
      <c r="L227" s="119">
        <v>38.950000000000003</v>
      </c>
      <c r="M227" s="119">
        <v>408.07173</v>
      </c>
    </row>
    <row r="228" spans="1:13">
      <c r="A228" s="65">
        <v>219</v>
      </c>
      <c r="B228" s="119" t="s">
        <v>2688</v>
      </c>
      <c r="C228" s="122">
        <v>1595.65</v>
      </c>
      <c r="D228" s="120">
        <v>1584.9833333333333</v>
      </c>
      <c r="E228" s="120">
        <v>1559.9666666666667</v>
      </c>
      <c r="F228" s="120">
        <v>1524.2833333333333</v>
      </c>
      <c r="G228" s="120">
        <v>1499.2666666666667</v>
      </c>
      <c r="H228" s="120">
        <v>1620.6666666666667</v>
      </c>
      <c r="I228" s="120">
        <v>1645.6833333333336</v>
      </c>
      <c r="J228" s="120">
        <v>1681.3666666666668</v>
      </c>
      <c r="K228" s="119">
        <v>1610</v>
      </c>
      <c r="L228" s="119">
        <v>1549.3</v>
      </c>
      <c r="M228" s="119">
        <v>6.5320000000000003E-2</v>
      </c>
    </row>
    <row r="229" spans="1:13">
      <c r="A229" s="65">
        <v>220</v>
      </c>
      <c r="B229" s="119" t="s">
        <v>1025</v>
      </c>
      <c r="C229" s="122">
        <v>1104.25</v>
      </c>
      <c r="D229" s="120">
        <v>1101.7333333333333</v>
      </c>
      <c r="E229" s="120">
        <v>1075.1166666666668</v>
      </c>
      <c r="F229" s="120">
        <v>1045.9833333333333</v>
      </c>
      <c r="G229" s="120">
        <v>1019.3666666666668</v>
      </c>
      <c r="H229" s="120">
        <v>1130.8666666666668</v>
      </c>
      <c r="I229" s="120">
        <v>1157.4833333333331</v>
      </c>
      <c r="J229" s="120">
        <v>1186.6166666666668</v>
      </c>
      <c r="K229" s="119">
        <v>1128.3499999999999</v>
      </c>
      <c r="L229" s="119">
        <v>1072.5999999999999</v>
      </c>
      <c r="M229" s="119">
        <v>0.25791999999999998</v>
      </c>
    </row>
    <row r="230" spans="1:13">
      <c r="A230" s="65">
        <v>221</v>
      </c>
      <c r="B230" s="119" t="s">
        <v>91</v>
      </c>
      <c r="C230" s="122">
        <v>16.2</v>
      </c>
      <c r="D230" s="120">
        <v>16</v>
      </c>
      <c r="E230" s="120">
        <v>15.7</v>
      </c>
      <c r="F230" s="120">
        <v>15.2</v>
      </c>
      <c r="G230" s="120">
        <v>14.899999999999999</v>
      </c>
      <c r="H230" s="120">
        <v>16.5</v>
      </c>
      <c r="I230" s="120">
        <v>16.799999999999997</v>
      </c>
      <c r="J230" s="120">
        <v>17.3</v>
      </c>
      <c r="K230" s="119">
        <v>16.3</v>
      </c>
      <c r="L230" s="119">
        <v>15.5</v>
      </c>
      <c r="M230" s="119">
        <v>63.103610000000003</v>
      </c>
    </row>
    <row r="231" spans="1:13">
      <c r="A231" s="65">
        <v>222</v>
      </c>
      <c r="B231" s="119" t="s">
        <v>92</v>
      </c>
      <c r="C231" s="122">
        <v>262.89999999999998</v>
      </c>
      <c r="D231" s="120">
        <v>260.81666666666666</v>
      </c>
      <c r="E231" s="120">
        <v>258.08333333333331</v>
      </c>
      <c r="F231" s="120">
        <v>253.26666666666665</v>
      </c>
      <c r="G231" s="120">
        <v>250.5333333333333</v>
      </c>
      <c r="H231" s="120">
        <v>265.63333333333333</v>
      </c>
      <c r="I231" s="120">
        <v>268.36666666666667</v>
      </c>
      <c r="J231" s="120">
        <v>273.18333333333334</v>
      </c>
      <c r="K231" s="119">
        <v>263.55</v>
      </c>
      <c r="L231" s="119">
        <v>256</v>
      </c>
      <c r="M231" s="119">
        <v>20.44933</v>
      </c>
    </row>
    <row r="232" spans="1:13">
      <c r="A232" s="65">
        <v>223</v>
      </c>
      <c r="B232" s="119" t="s">
        <v>2712</v>
      </c>
      <c r="C232" s="122">
        <v>679.95</v>
      </c>
      <c r="D232" s="120">
        <v>677.66666666666674</v>
      </c>
      <c r="E232" s="120">
        <v>662.48333333333346</v>
      </c>
      <c r="F232" s="120">
        <v>645.01666666666677</v>
      </c>
      <c r="G232" s="120">
        <v>629.83333333333348</v>
      </c>
      <c r="H232" s="120">
        <v>695.13333333333344</v>
      </c>
      <c r="I232" s="120">
        <v>710.31666666666683</v>
      </c>
      <c r="J232" s="120">
        <v>727.78333333333342</v>
      </c>
      <c r="K232" s="119">
        <v>692.85</v>
      </c>
      <c r="L232" s="119">
        <v>660.2</v>
      </c>
      <c r="M232" s="119">
        <v>0.61517999999999995</v>
      </c>
    </row>
    <row r="233" spans="1:13">
      <c r="A233" s="65">
        <v>224</v>
      </c>
      <c r="B233" s="119" t="s">
        <v>1032</v>
      </c>
      <c r="C233" s="122">
        <v>46.55</v>
      </c>
      <c r="D233" s="120">
        <v>46.483333333333327</v>
      </c>
      <c r="E233" s="120">
        <v>45.466666666666654</v>
      </c>
      <c r="F233" s="120">
        <v>44.383333333333326</v>
      </c>
      <c r="G233" s="120">
        <v>43.366666666666653</v>
      </c>
      <c r="H233" s="120">
        <v>47.566666666666656</v>
      </c>
      <c r="I233" s="120">
        <v>48.583333333333321</v>
      </c>
      <c r="J233" s="120">
        <v>49.666666666666657</v>
      </c>
      <c r="K233" s="119">
        <v>47.5</v>
      </c>
      <c r="L233" s="119">
        <v>45.4</v>
      </c>
      <c r="M233" s="119">
        <v>2.2797200000000002</v>
      </c>
    </row>
    <row r="234" spans="1:13">
      <c r="A234" s="65">
        <v>225</v>
      </c>
      <c r="B234" s="119" t="s">
        <v>200</v>
      </c>
      <c r="C234" s="122">
        <v>134</v>
      </c>
      <c r="D234" s="120">
        <v>133.70000000000002</v>
      </c>
      <c r="E234" s="120">
        <v>131.85000000000002</v>
      </c>
      <c r="F234" s="120">
        <v>129.70000000000002</v>
      </c>
      <c r="G234" s="120">
        <v>127.85000000000002</v>
      </c>
      <c r="H234" s="120">
        <v>135.85000000000002</v>
      </c>
      <c r="I234" s="120">
        <v>137.69999999999999</v>
      </c>
      <c r="J234" s="120">
        <v>139.85000000000002</v>
      </c>
      <c r="K234" s="119">
        <v>135.55000000000001</v>
      </c>
      <c r="L234" s="119">
        <v>131.55000000000001</v>
      </c>
      <c r="M234" s="119">
        <v>16.34816</v>
      </c>
    </row>
    <row r="235" spans="1:13">
      <c r="A235" s="65">
        <v>226</v>
      </c>
      <c r="B235" s="119" t="s">
        <v>93</v>
      </c>
      <c r="C235" s="122">
        <v>116</v>
      </c>
      <c r="D235" s="120">
        <v>115.08333333333333</v>
      </c>
      <c r="E235" s="120">
        <v>113.01666666666665</v>
      </c>
      <c r="F235" s="120">
        <v>110.03333333333332</v>
      </c>
      <c r="G235" s="120">
        <v>107.96666666666664</v>
      </c>
      <c r="H235" s="120">
        <v>118.06666666666666</v>
      </c>
      <c r="I235" s="120">
        <v>120.13333333333335</v>
      </c>
      <c r="J235" s="120">
        <v>123.11666666666667</v>
      </c>
      <c r="K235" s="119">
        <v>117.15</v>
      </c>
      <c r="L235" s="119">
        <v>112.1</v>
      </c>
      <c r="M235" s="119">
        <v>32.709220000000002</v>
      </c>
    </row>
    <row r="236" spans="1:13">
      <c r="A236" s="65">
        <v>227</v>
      </c>
      <c r="B236" s="119" t="s">
        <v>1040</v>
      </c>
      <c r="C236" s="122">
        <v>346.65</v>
      </c>
      <c r="D236" s="120">
        <v>340.7833333333333</v>
      </c>
      <c r="E236" s="120">
        <v>332.91666666666663</v>
      </c>
      <c r="F236" s="120">
        <v>319.18333333333334</v>
      </c>
      <c r="G236" s="120">
        <v>311.31666666666666</v>
      </c>
      <c r="H236" s="120">
        <v>354.51666666666659</v>
      </c>
      <c r="I236" s="120">
        <v>362.38333333333327</v>
      </c>
      <c r="J236" s="120">
        <v>376.11666666666656</v>
      </c>
      <c r="K236" s="119">
        <v>348.65</v>
      </c>
      <c r="L236" s="119">
        <v>327.05</v>
      </c>
      <c r="M236" s="119">
        <v>18.925080000000001</v>
      </c>
    </row>
    <row r="237" spans="1:13">
      <c r="A237" s="65">
        <v>228</v>
      </c>
      <c r="B237" s="119" t="s">
        <v>1046</v>
      </c>
      <c r="C237" s="122">
        <v>1170.4000000000001</v>
      </c>
      <c r="D237" s="120">
        <v>1176.8166666666666</v>
      </c>
      <c r="E237" s="120">
        <v>1154.8333333333333</v>
      </c>
      <c r="F237" s="120">
        <v>1139.2666666666667</v>
      </c>
      <c r="G237" s="120">
        <v>1117.2833333333333</v>
      </c>
      <c r="H237" s="120">
        <v>1192.3833333333332</v>
      </c>
      <c r="I237" s="120">
        <v>1214.3666666666668</v>
      </c>
      <c r="J237" s="120">
        <v>1229.9333333333332</v>
      </c>
      <c r="K237" s="119">
        <v>1198.8</v>
      </c>
      <c r="L237" s="119">
        <v>1161.25</v>
      </c>
      <c r="M237" s="119">
        <v>6.1180599999999998</v>
      </c>
    </row>
    <row r="238" spans="1:13">
      <c r="A238" s="65">
        <v>229</v>
      </c>
      <c r="B238" s="119" t="s">
        <v>1049</v>
      </c>
      <c r="C238" s="122">
        <v>187.1</v>
      </c>
      <c r="D238" s="120">
        <v>185.03333333333333</v>
      </c>
      <c r="E238" s="120">
        <v>181.06666666666666</v>
      </c>
      <c r="F238" s="120">
        <v>175.03333333333333</v>
      </c>
      <c r="G238" s="120">
        <v>171.06666666666666</v>
      </c>
      <c r="H238" s="120">
        <v>191.06666666666666</v>
      </c>
      <c r="I238" s="120">
        <v>195.0333333333333</v>
      </c>
      <c r="J238" s="120">
        <v>201.06666666666666</v>
      </c>
      <c r="K238" s="119">
        <v>189</v>
      </c>
      <c r="L238" s="119">
        <v>179</v>
      </c>
      <c r="M238" s="119">
        <v>0.32668000000000003</v>
      </c>
    </row>
    <row r="239" spans="1:13">
      <c r="A239" s="65">
        <v>230</v>
      </c>
      <c r="B239" s="119" t="s">
        <v>94</v>
      </c>
      <c r="C239" s="122">
        <v>1919.8</v>
      </c>
      <c r="D239" s="120">
        <v>1909.8833333333332</v>
      </c>
      <c r="E239" s="120">
        <v>1891.2666666666664</v>
      </c>
      <c r="F239" s="120">
        <v>1862.7333333333331</v>
      </c>
      <c r="G239" s="120">
        <v>1844.1166666666663</v>
      </c>
      <c r="H239" s="120">
        <v>1938.4166666666665</v>
      </c>
      <c r="I239" s="120">
        <v>1957.0333333333333</v>
      </c>
      <c r="J239" s="120">
        <v>1985.5666666666666</v>
      </c>
      <c r="K239" s="119">
        <v>1928.5</v>
      </c>
      <c r="L239" s="119">
        <v>1881.35</v>
      </c>
      <c r="M239" s="119">
        <v>5.0895299999999999</v>
      </c>
    </row>
    <row r="240" spans="1:13">
      <c r="A240" s="65">
        <v>231</v>
      </c>
      <c r="B240" s="119" t="s">
        <v>1062</v>
      </c>
      <c r="C240" s="122">
        <v>149.5</v>
      </c>
      <c r="D240" s="120">
        <v>151.4</v>
      </c>
      <c r="E240" s="120">
        <v>147.10000000000002</v>
      </c>
      <c r="F240" s="120">
        <v>144.70000000000002</v>
      </c>
      <c r="G240" s="120">
        <v>140.40000000000003</v>
      </c>
      <c r="H240" s="120">
        <v>153.80000000000001</v>
      </c>
      <c r="I240" s="120">
        <v>158.10000000000002</v>
      </c>
      <c r="J240" s="120">
        <v>160.5</v>
      </c>
      <c r="K240" s="119">
        <v>155.69999999999999</v>
      </c>
      <c r="L240" s="119">
        <v>149</v>
      </c>
      <c r="M240" s="119">
        <v>69.200360000000003</v>
      </c>
    </row>
    <row r="241" spans="1:13">
      <c r="A241" s="65">
        <v>232</v>
      </c>
      <c r="B241" s="119" t="s">
        <v>191</v>
      </c>
      <c r="C241" s="122">
        <v>294.60000000000002</v>
      </c>
      <c r="D241" s="120">
        <v>294.84999999999997</v>
      </c>
      <c r="E241" s="120">
        <v>292.49999999999994</v>
      </c>
      <c r="F241" s="120">
        <v>290.39999999999998</v>
      </c>
      <c r="G241" s="120">
        <v>288.04999999999995</v>
      </c>
      <c r="H241" s="120">
        <v>296.94999999999993</v>
      </c>
      <c r="I241" s="120">
        <v>299.29999999999995</v>
      </c>
      <c r="J241" s="120">
        <v>301.39999999999992</v>
      </c>
      <c r="K241" s="119">
        <v>297.2</v>
      </c>
      <c r="L241" s="119">
        <v>292.75</v>
      </c>
      <c r="M241" s="119">
        <v>14.34703</v>
      </c>
    </row>
    <row r="242" spans="1:13">
      <c r="A242" s="65">
        <v>233</v>
      </c>
      <c r="B242" s="119" t="s">
        <v>95</v>
      </c>
      <c r="C242" s="122">
        <v>1237.45</v>
      </c>
      <c r="D242" s="120">
        <v>1233.0166666666667</v>
      </c>
      <c r="E242" s="120">
        <v>1224.4833333333333</v>
      </c>
      <c r="F242" s="120">
        <v>1211.5166666666667</v>
      </c>
      <c r="G242" s="120">
        <v>1202.9833333333333</v>
      </c>
      <c r="H242" s="120">
        <v>1245.9833333333333</v>
      </c>
      <c r="I242" s="120">
        <v>1254.5166666666667</v>
      </c>
      <c r="J242" s="120">
        <v>1267.4833333333333</v>
      </c>
      <c r="K242" s="119">
        <v>1241.55</v>
      </c>
      <c r="L242" s="119">
        <v>1220.05</v>
      </c>
      <c r="M242" s="119">
        <v>20.190919999999998</v>
      </c>
    </row>
    <row r="243" spans="1:13">
      <c r="A243" s="65">
        <v>234</v>
      </c>
      <c r="B243" s="119" t="s">
        <v>1070</v>
      </c>
      <c r="C243" s="122">
        <v>271.35000000000002</v>
      </c>
      <c r="D243" s="120">
        <v>271.93333333333334</v>
      </c>
      <c r="E243" s="120">
        <v>264.06666666666666</v>
      </c>
      <c r="F243" s="120">
        <v>256.7833333333333</v>
      </c>
      <c r="G243" s="120">
        <v>248.91666666666663</v>
      </c>
      <c r="H243" s="120">
        <v>279.2166666666667</v>
      </c>
      <c r="I243" s="120">
        <v>287.08333333333337</v>
      </c>
      <c r="J243" s="120">
        <v>294.36666666666673</v>
      </c>
      <c r="K243" s="119">
        <v>279.8</v>
      </c>
      <c r="L243" s="119">
        <v>264.64999999999998</v>
      </c>
      <c r="M243" s="119">
        <v>1.0828199999999999</v>
      </c>
    </row>
    <row r="244" spans="1:13">
      <c r="A244" s="65">
        <v>235</v>
      </c>
      <c r="B244" s="119" t="s">
        <v>1072</v>
      </c>
      <c r="C244" s="122">
        <v>86.6</v>
      </c>
      <c r="D244" s="120">
        <v>86.633333333333326</v>
      </c>
      <c r="E244" s="120">
        <v>85.116666666666646</v>
      </c>
      <c r="F244" s="120">
        <v>83.633333333333326</v>
      </c>
      <c r="G244" s="120">
        <v>82.116666666666646</v>
      </c>
      <c r="H244" s="120">
        <v>88.116666666666646</v>
      </c>
      <c r="I244" s="120">
        <v>89.633333333333326</v>
      </c>
      <c r="J244" s="120">
        <v>91.116666666666646</v>
      </c>
      <c r="K244" s="119">
        <v>88.15</v>
      </c>
      <c r="L244" s="119">
        <v>85.15</v>
      </c>
      <c r="M244" s="119">
        <v>1.0728800000000001</v>
      </c>
    </row>
    <row r="245" spans="1:13">
      <c r="A245" s="65">
        <v>236</v>
      </c>
      <c r="B245" s="119" t="s">
        <v>1076</v>
      </c>
      <c r="C245" s="122">
        <v>185.2</v>
      </c>
      <c r="D245" s="120">
        <v>183.63333333333333</v>
      </c>
      <c r="E245" s="120">
        <v>179.41666666666666</v>
      </c>
      <c r="F245" s="120">
        <v>173.63333333333333</v>
      </c>
      <c r="G245" s="120">
        <v>169.41666666666666</v>
      </c>
      <c r="H245" s="120">
        <v>189.41666666666666</v>
      </c>
      <c r="I245" s="120">
        <v>193.63333333333335</v>
      </c>
      <c r="J245" s="120">
        <v>199.41666666666666</v>
      </c>
      <c r="K245" s="119">
        <v>187.85</v>
      </c>
      <c r="L245" s="119">
        <v>177.85</v>
      </c>
      <c r="M245" s="119">
        <v>8.3658999999999999</v>
      </c>
    </row>
    <row r="246" spans="1:13">
      <c r="A246" s="65">
        <v>237</v>
      </c>
      <c r="B246" s="119" t="s">
        <v>96</v>
      </c>
      <c r="C246" s="122">
        <v>15.65</v>
      </c>
      <c r="D246" s="120">
        <v>15.533333333333333</v>
      </c>
      <c r="E246" s="120">
        <v>15.366666666666667</v>
      </c>
      <c r="F246" s="120">
        <v>15.083333333333334</v>
      </c>
      <c r="G246" s="120">
        <v>14.916666666666668</v>
      </c>
      <c r="H246" s="120">
        <v>15.816666666666666</v>
      </c>
      <c r="I246" s="120">
        <v>15.983333333333334</v>
      </c>
      <c r="J246" s="120">
        <v>16.266666666666666</v>
      </c>
      <c r="K246" s="119">
        <v>15.7</v>
      </c>
      <c r="L246" s="119">
        <v>15.25</v>
      </c>
      <c r="M246" s="119">
        <v>2.6502400000000002</v>
      </c>
    </row>
    <row r="247" spans="1:13">
      <c r="A247" s="65">
        <v>238</v>
      </c>
      <c r="B247" s="119" t="s">
        <v>97</v>
      </c>
      <c r="C247" s="122">
        <v>174.9</v>
      </c>
      <c r="D247" s="120">
        <v>174.11666666666667</v>
      </c>
      <c r="E247" s="120">
        <v>172.83333333333334</v>
      </c>
      <c r="F247" s="120">
        <v>170.76666666666668</v>
      </c>
      <c r="G247" s="120">
        <v>169.48333333333335</v>
      </c>
      <c r="H247" s="120">
        <v>176.18333333333334</v>
      </c>
      <c r="I247" s="120">
        <v>177.46666666666664</v>
      </c>
      <c r="J247" s="120">
        <v>179.53333333333333</v>
      </c>
      <c r="K247" s="119">
        <v>175.4</v>
      </c>
      <c r="L247" s="119">
        <v>172.05</v>
      </c>
      <c r="M247" s="119">
        <v>36.55986</v>
      </c>
    </row>
    <row r="248" spans="1:13">
      <c r="A248" s="65">
        <v>239</v>
      </c>
      <c r="B248" s="119" t="s">
        <v>201</v>
      </c>
      <c r="C248" s="122">
        <v>639.29999999999995</v>
      </c>
      <c r="D248" s="120">
        <v>641.58333333333337</v>
      </c>
      <c r="E248" s="120">
        <v>628.7166666666667</v>
      </c>
      <c r="F248" s="120">
        <v>618.13333333333333</v>
      </c>
      <c r="G248" s="120">
        <v>605.26666666666665</v>
      </c>
      <c r="H248" s="120">
        <v>652.16666666666674</v>
      </c>
      <c r="I248" s="120">
        <v>665.0333333333333</v>
      </c>
      <c r="J248" s="120">
        <v>675.61666666666679</v>
      </c>
      <c r="K248" s="119">
        <v>654.45000000000005</v>
      </c>
      <c r="L248" s="119">
        <v>631</v>
      </c>
      <c r="M248" s="119">
        <v>0.92630999999999997</v>
      </c>
    </row>
    <row r="249" spans="1:13">
      <c r="A249" s="65">
        <v>240</v>
      </c>
      <c r="B249" s="119" t="s">
        <v>98</v>
      </c>
      <c r="C249" s="122">
        <v>235</v>
      </c>
      <c r="D249" s="120">
        <v>232.5</v>
      </c>
      <c r="E249" s="120">
        <v>228</v>
      </c>
      <c r="F249" s="120">
        <v>221</v>
      </c>
      <c r="G249" s="120">
        <v>216.5</v>
      </c>
      <c r="H249" s="120">
        <v>239.5</v>
      </c>
      <c r="I249" s="120">
        <v>244</v>
      </c>
      <c r="J249" s="120">
        <v>251</v>
      </c>
      <c r="K249" s="119">
        <v>237</v>
      </c>
      <c r="L249" s="119">
        <v>225.5</v>
      </c>
      <c r="M249" s="119">
        <v>12.808579999999999</v>
      </c>
    </row>
    <row r="250" spans="1:13">
      <c r="A250" s="65">
        <v>241</v>
      </c>
      <c r="B250" s="119" t="s">
        <v>99</v>
      </c>
      <c r="C250" s="122">
        <v>270.39999999999998</v>
      </c>
      <c r="D250" s="120">
        <v>269.7833333333333</v>
      </c>
      <c r="E250" s="120">
        <v>268.41666666666663</v>
      </c>
      <c r="F250" s="120">
        <v>266.43333333333334</v>
      </c>
      <c r="G250" s="120">
        <v>265.06666666666666</v>
      </c>
      <c r="H250" s="120">
        <v>271.76666666666659</v>
      </c>
      <c r="I250" s="120">
        <v>273.13333333333327</v>
      </c>
      <c r="J250" s="120">
        <v>275.11666666666656</v>
      </c>
      <c r="K250" s="119">
        <v>271.14999999999998</v>
      </c>
      <c r="L250" s="119">
        <v>267.8</v>
      </c>
      <c r="M250" s="119">
        <v>72.967969999999994</v>
      </c>
    </row>
    <row r="251" spans="1:13">
      <c r="A251" s="65">
        <v>242</v>
      </c>
      <c r="B251" s="119" t="s">
        <v>2317</v>
      </c>
      <c r="C251" s="122">
        <v>365.35</v>
      </c>
      <c r="D251" s="120">
        <v>363.8</v>
      </c>
      <c r="E251" s="120">
        <v>354.6</v>
      </c>
      <c r="F251" s="120">
        <v>343.85</v>
      </c>
      <c r="G251" s="120">
        <v>334.65000000000003</v>
      </c>
      <c r="H251" s="120">
        <v>374.55</v>
      </c>
      <c r="I251" s="120">
        <v>383.74999999999994</v>
      </c>
      <c r="J251" s="120">
        <v>394.5</v>
      </c>
      <c r="K251" s="119">
        <v>373</v>
      </c>
      <c r="L251" s="119">
        <v>353.05</v>
      </c>
      <c r="M251" s="119">
        <v>0.16245999999999999</v>
      </c>
    </row>
    <row r="252" spans="1:13">
      <c r="A252" s="65">
        <v>243</v>
      </c>
      <c r="B252" s="119" t="s">
        <v>1087</v>
      </c>
      <c r="C252" s="122">
        <v>150.69999999999999</v>
      </c>
      <c r="D252" s="120">
        <v>149.61666666666667</v>
      </c>
      <c r="E252" s="120">
        <v>146.48333333333335</v>
      </c>
      <c r="F252" s="120">
        <v>142.26666666666668</v>
      </c>
      <c r="G252" s="120">
        <v>139.13333333333335</v>
      </c>
      <c r="H252" s="120">
        <v>153.83333333333334</v>
      </c>
      <c r="I252" s="120">
        <v>156.96666666666667</v>
      </c>
      <c r="J252" s="120">
        <v>161.18333333333334</v>
      </c>
      <c r="K252" s="119">
        <v>152.75</v>
      </c>
      <c r="L252" s="119">
        <v>145.4</v>
      </c>
      <c r="M252" s="119">
        <v>0.55954999999999999</v>
      </c>
    </row>
    <row r="253" spans="1:13">
      <c r="A253" s="65">
        <v>244</v>
      </c>
      <c r="B253" s="119" t="s">
        <v>1089</v>
      </c>
      <c r="C253" s="122">
        <v>80.349999999999994</v>
      </c>
      <c r="D253" s="120">
        <v>78.583333333333329</v>
      </c>
      <c r="E253" s="120">
        <v>75.11666666666666</v>
      </c>
      <c r="F253" s="120">
        <v>69.883333333333326</v>
      </c>
      <c r="G253" s="120">
        <v>66.416666666666657</v>
      </c>
      <c r="H253" s="120">
        <v>83.816666666666663</v>
      </c>
      <c r="I253" s="120">
        <v>87.283333333333331</v>
      </c>
      <c r="J253" s="120">
        <v>92.516666666666666</v>
      </c>
      <c r="K253" s="119">
        <v>82.05</v>
      </c>
      <c r="L253" s="119">
        <v>73.349999999999994</v>
      </c>
      <c r="M253" s="119">
        <v>15.72626</v>
      </c>
    </row>
    <row r="254" spans="1:13">
      <c r="A254" s="65">
        <v>245</v>
      </c>
      <c r="B254" s="119" t="s">
        <v>202</v>
      </c>
      <c r="C254" s="122">
        <v>57.2</v>
      </c>
      <c r="D254" s="120">
        <v>57.483333333333327</v>
      </c>
      <c r="E254" s="120">
        <v>56.266666666666652</v>
      </c>
      <c r="F254" s="120">
        <v>55.333333333333321</v>
      </c>
      <c r="G254" s="120">
        <v>54.116666666666646</v>
      </c>
      <c r="H254" s="120">
        <v>58.416666666666657</v>
      </c>
      <c r="I254" s="120">
        <v>59.63333333333334</v>
      </c>
      <c r="J254" s="120">
        <v>60.566666666666663</v>
      </c>
      <c r="K254" s="119">
        <v>58.7</v>
      </c>
      <c r="L254" s="119">
        <v>56.55</v>
      </c>
      <c r="M254" s="119">
        <v>6.5756100000000002</v>
      </c>
    </row>
    <row r="255" spans="1:13">
      <c r="A255" s="65">
        <v>246</v>
      </c>
      <c r="B255" s="119" t="s">
        <v>1096</v>
      </c>
      <c r="C255" s="122">
        <v>163</v>
      </c>
      <c r="D255" s="120">
        <v>162.63333333333333</v>
      </c>
      <c r="E255" s="120">
        <v>161.76666666666665</v>
      </c>
      <c r="F255" s="120">
        <v>160.53333333333333</v>
      </c>
      <c r="G255" s="120">
        <v>159.66666666666666</v>
      </c>
      <c r="H255" s="120">
        <v>163.86666666666665</v>
      </c>
      <c r="I255" s="120">
        <v>164.73333333333332</v>
      </c>
      <c r="J255" s="120">
        <v>165.96666666666664</v>
      </c>
      <c r="K255" s="119">
        <v>163.5</v>
      </c>
      <c r="L255" s="119">
        <v>161.4</v>
      </c>
      <c r="M255" s="119">
        <v>2.3446199999999999</v>
      </c>
    </row>
    <row r="256" spans="1:13">
      <c r="A256" s="65">
        <v>247</v>
      </c>
      <c r="B256" s="119" t="s">
        <v>1100</v>
      </c>
      <c r="C256" s="122">
        <v>120.7</v>
      </c>
      <c r="D256" s="120">
        <v>118.8</v>
      </c>
      <c r="E256" s="120">
        <v>115.89999999999999</v>
      </c>
      <c r="F256" s="120">
        <v>111.1</v>
      </c>
      <c r="G256" s="120">
        <v>108.19999999999999</v>
      </c>
      <c r="H256" s="120">
        <v>123.6</v>
      </c>
      <c r="I256" s="120">
        <v>126.5</v>
      </c>
      <c r="J256" s="120">
        <v>131.30000000000001</v>
      </c>
      <c r="K256" s="119">
        <v>121.7</v>
      </c>
      <c r="L256" s="119">
        <v>114</v>
      </c>
      <c r="M256" s="119">
        <v>15.96346</v>
      </c>
    </row>
    <row r="257" spans="1:13">
      <c r="A257" s="65">
        <v>248</v>
      </c>
      <c r="B257" s="119" t="s">
        <v>1107</v>
      </c>
      <c r="C257" s="122">
        <v>257.45</v>
      </c>
      <c r="D257" s="120">
        <v>257.11666666666662</v>
      </c>
      <c r="E257" s="120">
        <v>254.83333333333326</v>
      </c>
      <c r="F257" s="120">
        <v>252.21666666666664</v>
      </c>
      <c r="G257" s="120">
        <v>249.93333333333328</v>
      </c>
      <c r="H257" s="120">
        <v>259.73333333333323</v>
      </c>
      <c r="I257" s="120">
        <v>262.01666666666665</v>
      </c>
      <c r="J257" s="120">
        <v>264.63333333333321</v>
      </c>
      <c r="K257" s="119">
        <v>259.39999999999998</v>
      </c>
      <c r="L257" s="119">
        <v>254.5</v>
      </c>
      <c r="M257" s="119">
        <v>0.42598000000000003</v>
      </c>
    </row>
    <row r="258" spans="1:13">
      <c r="A258" s="65">
        <v>249</v>
      </c>
      <c r="B258" s="119" t="s">
        <v>3295</v>
      </c>
      <c r="C258" s="122">
        <v>74.099999999999994</v>
      </c>
      <c r="D258" s="120">
        <v>75.016666666666666</v>
      </c>
      <c r="E258" s="120">
        <v>73.183333333333337</v>
      </c>
      <c r="F258" s="120">
        <v>72.266666666666666</v>
      </c>
      <c r="G258" s="120">
        <v>70.433333333333337</v>
      </c>
      <c r="H258" s="120">
        <v>75.933333333333337</v>
      </c>
      <c r="I258" s="120">
        <v>77.76666666666668</v>
      </c>
      <c r="J258" s="120">
        <v>78.683333333333337</v>
      </c>
      <c r="K258" s="119">
        <v>76.849999999999994</v>
      </c>
      <c r="L258" s="119">
        <v>74.099999999999994</v>
      </c>
      <c r="M258" s="119">
        <v>0.16755999999999999</v>
      </c>
    </row>
    <row r="259" spans="1:13">
      <c r="A259" s="65">
        <v>250</v>
      </c>
      <c r="B259" s="119" t="s">
        <v>2200</v>
      </c>
      <c r="C259" s="122">
        <v>2509.1</v>
      </c>
      <c r="D259" s="120">
        <v>2514.9166666666665</v>
      </c>
      <c r="E259" s="120">
        <v>2469.1833333333329</v>
      </c>
      <c r="F259" s="120">
        <v>2429.2666666666664</v>
      </c>
      <c r="G259" s="120">
        <v>2383.5333333333328</v>
      </c>
      <c r="H259" s="120">
        <v>2554.833333333333</v>
      </c>
      <c r="I259" s="120">
        <v>2600.5666666666666</v>
      </c>
      <c r="J259" s="120">
        <v>2640.4833333333331</v>
      </c>
      <c r="K259" s="119">
        <v>2560.65</v>
      </c>
      <c r="L259" s="119">
        <v>2475</v>
      </c>
      <c r="M259" s="119">
        <v>6.0609999999999997E-2</v>
      </c>
    </row>
    <row r="260" spans="1:13">
      <c r="A260" s="65">
        <v>251</v>
      </c>
      <c r="B260" s="119" t="s">
        <v>348</v>
      </c>
      <c r="C260" s="122">
        <v>402.4</v>
      </c>
      <c r="D260" s="120">
        <v>399.63333333333338</v>
      </c>
      <c r="E260" s="120">
        <v>394.26666666666677</v>
      </c>
      <c r="F260" s="120">
        <v>386.13333333333338</v>
      </c>
      <c r="G260" s="120">
        <v>380.76666666666677</v>
      </c>
      <c r="H260" s="120">
        <v>407.76666666666677</v>
      </c>
      <c r="I260" s="120">
        <v>413.13333333333344</v>
      </c>
      <c r="J260" s="120">
        <v>421.26666666666677</v>
      </c>
      <c r="K260" s="119">
        <v>405</v>
      </c>
      <c r="L260" s="119">
        <v>391.5</v>
      </c>
      <c r="M260" s="119">
        <v>29.437629999999999</v>
      </c>
    </row>
    <row r="261" spans="1:13">
      <c r="A261" s="65">
        <v>252</v>
      </c>
      <c r="B261" s="119" t="s">
        <v>1112</v>
      </c>
      <c r="C261" s="122">
        <v>222.95</v>
      </c>
      <c r="D261" s="120">
        <v>221.28333333333333</v>
      </c>
      <c r="E261" s="120">
        <v>215.16666666666666</v>
      </c>
      <c r="F261" s="120">
        <v>207.38333333333333</v>
      </c>
      <c r="G261" s="120">
        <v>201.26666666666665</v>
      </c>
      <c r="H261" s="120">
        <v>229.06666666666666</v>
      </c>
      <c r="I261" s="120">
        <v>235.18333333333334</v>
      </c>
      <c r="J261" s="120">
        <v>242.96666666666667</v>
      </c>
      <c r="K261" s="119">
        <v>227.4</v>
      </c>
      <c r="L261" s="119">
        <v>213.5</v>
      </c>
      <c r="M261" s="119">
        <v>1.23912</v>
      </c>
    </row>
    <row r="262" spans="1:13">
      <c r="A262" s="65">
        <v>253</v>
      </c>
      <c r="B262" s="119" t="s">
        <v>2198</v>
      </c>
      <c r="C262" s="122">
        <v>91.85</v>
      </c>
      <c r="D262" s="120">
        <v>92</v>
      </c>
      <c r="E262" s="120">
        <v>90.1</v>
      </c>
      <c r="F262" s="120">
        <v>88.35</v>
      </c>
      <c r="G262" s="120">
        <v>86.449999999999989</v>
      </c>
      <c r="H262" s="120">
        <v>93.75</v>
      </c>
      <c r="I262" s="120">
        <v>95.65</v>
      </c>
      <c r="J262" s="120">
        <v>97.4</v>
      </c>
      <c r="K262" s="119">
        <v>93.9</v>
      </c>
      <c r="L262" s="119">
        <v>90.25</v>
      </c>
      <c r="M262" s="119">
        <v>14.37195</v>
      </c>
    </row>
    <row r="263" spans="1:13">
      <c r="A263" s="65">
        <v>254</v>
      </c>
      <c r="B263" s="119" t="s">
        <v>100</v>
      </c>
      <c r="C263" s="122">
        <v>234.9</v>
      </c>
      <c r="D263" s="120">
        <v>233.06666666666669</v>
      </c>
      <c r="E263" s="120">
        <v>228.73333333333338</v>
      </c>
      <c r="F263" s="120">
        <v>222.56666666666669</v>
      </c>
      <c r="G263" s="120">
        <v>218.23333333333338</v>
      </c>
      <c r="H263" s="120">
        <v>239.23333333333338</v>
      </c>
      <c r="I263" s="120">
        <v>243.56666666666669</v>
      </c>
      <c r="J263" s="120">
        <v>249.73333333333338</v>
      </c>
      <c r="K263" s="119">
        <v>237.4</v>
      </c>
      <c r="L263" s="119">
        <v>226.9</v>
      </c>
      <c r="M263" s="119">
        <v>67.086470000000006</v>
      </c>
    </row>
    <row r="264" spans="1:13">
      <c r="A264" s="65">
        <v>255</v>
      </c>
      <c r="B264" s="119" t="s">
        <v>101</v>
      </c>
      <c r="C264" s="122">
        <v>101.4</v>
      </c>
      <c r="D264" s="120">
        <v>100.33333333333333</v>
      </c>
      <c r="E264" s="120">
        <v>98.86666666666666</v>
      </c>
      <c r="F264" s="120">
        <v>96.333333333333329</v>
      </c>
      <c r="G264" s="120">
        <v>94.86666666666666</v>
      </c>
      <c r="H264" s="120">
        <v>102.86666666666666</v>
      </c>
      <c r="I264" s="120">
        <v>104.33333333333333</v>
      </c>
      <c r="J264" s="120">
        <v>106.86666666666666</v>
      </c>
      <c r="K264" s="119">
        <v>101.8</v>
      </c>
      <c r="L264" s="119">
        <v>97.8</v>
      </c>
      <c r="M264" s="119">
        <v>39.706150000000001</v>
      </c>
    </row>
    <row r="265" spans="1:13">
      <c r="A265" s="65">
        <v>256</v>
      </c>
      <c r="B265" s="119" t="s">
        <v>1120</v>
      </c>
      <c r="C265" s="122">
        <v>910.35</v>
      </c>
      <c r="D265" s="120">
        <v>908.7833333333333</v>
      </c>
      <c r="E265" s="120">
        <v>902.56666666666661</v>
      </c>
      <c r="F265" s="120">
        <v>894.7833333333333</v>
      </c>
      <c r="G265" s="120">
        <v>888.56666666666661</v>
      </c>
      <c r="H265" s="120">
        <v>916.56666666666661</v>
      </c>
      <c r="I265" s="120">
        <v>922.7833333333333</v>
      </c>
      <c r="J265" s="120">
        <v>930.56666666666661</v>
      </c>
      <c r="K265" s="119">
        <v>915</v>
      </c>
      <c r="L265" s="119">
        <v>901</v>
      </c>
      <c r="M265" s="119">
        <v>0.14085</v>
      </c>
    </row>
    <row r="266" spans="1:13">
      <c r="A266" s="65">
        <v>257</v>
      </c>
      <c r="B266" s="119" t="s">
        <v>2519</v>
      </c>
      <c r="C266" s="122">
        <v>260.64999999999998</v>
      </c>
      <c r="D266" s="120">
        <v>261.71666666666664</v>
      </c>
      <c r="E266" s="120">
        <v>254.48333333333329</v>
      </c>
      <c r="F266" s="120">
        <v>248.31666666666666</v>
      </c>
      <c r="G266" s="120">
        <v>241.08333333333331</v>
      </c>
      <c r="H266" s="120">
        <v>267.88333333333327</v>
      </c>
      <c r="I266" s="120">
        <v>275.11666666666662</v>
      </c>
      <c r="J266" s="120">
        <v>281.28333333333325</v>
      </c>
      <c r="K266" s="119">
        <v>268.95</v>
      </c>
      <c r="L266" s="119">
        <v>255.55</v>
      </c>
      <c r="M266" s="119">
        <v>0.75129999999999997</v>
      </c>
    </row>
    <row r="267" spans="1:13">
      <c r="A267" s="65">
        <v>258</v>
      </c>
      <c r="B267" s="119" t="s">
        <v>1122</v>
      </c>
      <c r="C267" s="122">
        <v>337.6</v>
      </c>
      <c r="D267" s="120">
        <v>334.81666666666666</v>
      </c>
      <c r="E267" s="120">
        <v>328.08333333333331</v>
      </c>
      <c r="F267" s="120">
        <v>318.56666666666666</v>
      </c>
      <c r="G267" s="120">
        <v>311.83333333333331</v>
      </c>
      <c r="H267" s="120">
        <v>344.33333333333331</v>
      </c>
      <c r="I267" s="120">
        <v>351.06666666666666</v>
      </c>
      <c r="J267" s="120">
        <v>360.58333333333331</v>
      </c>
      <c r="K267" s="119">
        <v>341.55</v>
      </c>
      <c r="L267" s="119">
        <v>325.3</v>
      </c>
      <c r="M267" s="119">
        <v>0.47262999999999999</v>
      </c>
    </row>
    <row r="268" spans="1:13">
      <c r="A268" s="65">
        <v>259</v>
      </c>
      <c r="B268" s="119" t="s">
        <v>1126</v>
      </c>
      <c r="C268" s="122">
        <v>121</v>
      </c>
      <c r="D268" s="120">
        <v>120.86666666666667</v>
      </c>
      <c r="E268" s="120">
        <v>118.63333333333335</v>
      </c>
      <c r="F268" s="120">
        <v>116.26666666666668</v>
      </c>
      <c r="G268" s="120">
        <v>114.03333333333336</v>
      </c>
      <c r="H268" s="120">
        <v>123.23333333333335</v>
      </c>
      <c r="I268" s="120">
        <v>125.46666666666667</v>
      </c>
      <c r="J268" s="120">
        <v>127.83333333333334</v>
      </c>
      <c r="K268" s="119">
        <v>123.1</v>
      </c>
      <c r="L268" s="119">
        <v>118.5</v>
      </c>
      <c r="M268" s="119">
        <v>17.0562</v>
      </c>
    </row>
    <row r="269" spans="1:13">
      <c r="A269" s="65">
        <v>260</v>
      </c>
      <c r="B269" s="119" t="s">
        <v>1130</v>
      </c>
      <c r="C269" s="122">
        <v>132.44999999999999</v>
      </c>
      <c r="D269" s="120">
        <v>131.85</v>
      </c>
      <c r="E269" s="120">
        <v>130.29999999999998</v>
      </c>
      <c r="F269" s="120">
        <v>128.14999999999998</v>
      </c>
      <c r="G269" s="120">
        <v>126.59999999999997</v>
      </c>
      <c r="H269" s="120">
        <v>134</v>
      </c>
      <c r="I269" s="120">
        <v>135.55000000000001</v>
      </c>
      <c r="J269" s="120">
        <v>137.70000000000002</v>
      </c>
      <c r="K269" s="119">
        <v>133.4</v>
      </c>
      <c r="L269" s="119">
        <v>129.69999999999999</v>
      </c>
      <c r="M269" s="119">
        <v>4.8676300000000001</v>
      </c>
    </row>
    <row r="270" spans="1:13">
      <c r="A270" s="65">
        <v>261</v>
      </c>
      <c r="B270" s="119" t="s">
        <v>102</v>
      </c>
      <c r="C270" s="122">
        <v>14.15</v>
      </c>
      <c r="D270" s="120">
        <v>14.1</v>
      </c>
      <c r="E270" s="120">
        <v>13.75</v>
      </c>
      <c r="F270" s="120">
        <v>13.35</v>
      </c>
      <c r="G270" s="120">
        <v>13</v>
      </c>
      <c r="H270" s="120">
        <v>14.5</v>
      </c>
      <c r="I270" s="120">
        <v>14.849999999999998</v>
      </c>
      <c r="J270" s="120">
        <v>15.25</v>
      </c>
      <c r="K270" s="119">
        <v>14.45</v>
      </c>
      <c r="L270" s="119">
        <v>13.7</v>
      </c>
      <c r="M270" s="119">
        <v>233.72325000000001</v>
      </c>
    </row>
    <row r="271" spans="1:13">
      <c r="A271" s="65">
        <v>262</v>
      </c>
      <c r="B271" s="119" t="s">
        <v>246</v>
      </c>
      <c r="C271" s="122">
        <v>3.6</v>
      </c>
      <c r="D271" s="120">
        <v>3.4333333333333336</v>
      </c>
      <c r="E271" s="120">
        <v>3.2166666666666672</v>
      </c>
      <c r="F271" s="120">
        <v>2.8333333333333335</v>
      </c>
      <c r="G271" s="120">
        <v>2.6166666666666671</v>
      </c>
      <c r="H271" s="120">
        <v>3.8166666666666673</v>
      </c>
      <c r="I271" s="120">
        <v>4.0333333333333341</v>
      </c>
      <c r="J271" s="120">
        <v>4.4166666666666679</v>
      </c>
      <c r="K271" s="119">
        <v>3.65</v>
      </c>
      <c r="L271" s="119">
        <v>3.05</v>
      </c>
      <c r="M271" s="119">
        <v>78.858289999999997</v>
      </c>
    </row>
    <row r="272" spans="1:13">
      <c r="A272" s="65">
        <v>263</v>
      </c>
      <c r="B272" s="119" t="s">
        <v>1138</v>
      </c>
      <c r="C272" s="122">
        <v>76.55</v>
      </c>
      <c r="D272" s="120">
        <v>75.533333333333331</v>
      </c>
      <c r="E272" s="120">
        <v>73.666666666666657</v>
      </c>
      <c r="F272" s="120">
        <v>70.783333333333331</v>
      </c>
      <c r="G272" s="120">
        <v>68.916666666666657</v>
      </c>
      <c r="H272" s="120">
        <v>78.416666666666657</v>
      </c>
      <c r="I272" s="120">
        <v>80.283333333333331</v>
      </c>
      <c r="J272" s="120">
        <v>83.166666666666657</v>
      </c>
      <c r="K272" s="119">
        <v>77.400000000000006</v>
      </c>
      <c r="L272" s="119">
        <v>72.650000000000006</v>
      </c>
      <c r="M272" s="119">
        <v>2.9264800000000002</v>
      </c>
    </row>
    <row r="273" spans="1:13">
      <c r="A273" s="65">
        <v>264</v>
      </c>
      <c r="B273" s="119" t="s">
        <v>1140</v>
      </c>
      <c r="C273" s="122">
        <v>160.25</v>
      </c>
      <c r="D273" s="120">
        <v>161.04999999999998</v>
      </c>
      <c r="E273" s="120">
        <v>157.39999999999998</v>
      </c>
      <c r="F273" s="120">
        <v>154.54999999999998</v>
      </c>
      <c r="G273" s="120">
        <v>150.89999999999998</v>
      </c>
      <c r="H273" s="120">
        <v>163.89999999999998</v>
      </c>
      <c r="I273" s="120">
        <v>167.55</v>
      </c>
      <c r="J273" s="120">
        <v>170.39999999999998</v>
      </c>
      <c r="K273" s="119">
        <v>164.7</v>
      </c>
      <c r="L273" s="119">
        <v>158.19999999999999</v>
      </c>
      <c r="M273" s="119">
        <v>5.79467</v>
      </c>
    </row>
    <row r="274" spans="1:13">
      <c r="A274" s="65">
        <v>265</v>
      </c>
      <c r="B274" s="119" t="s">
        <v>103</v>
      </c>
      <c r="C274" s="122">
        <v>73.8</v>
      </c>
      <c r="D274" s="120">
        <v>72.816666666666677</v>
      </c>
      <c r="E274" s="120">
        <v>71.633333333333354</v>
      </c>
      <c r="F274" s="120">
        <v>69.466666666666683</v>
      </c>
      <c r="G274" s="120">
        <v>68.28333333333336</v>
      </c>
      <c r="H274" s="120">
        <v>74.983333333333348</v>
      </c>
      <c r="I274" s="120">
        <v>76.166666666666657</v>
      </c>
      <c r="J274" s="120">
        <v>78.333333333333343</v>
      </c>
      <c r="K274" s="119">
        <v>74</v>
      </c>
      <c r="L274" s="119">
        <v>70.650000000000006</v>
      </c>
      <c r="M274" s="119">
        <v>7.3550300000000002</v>
      </c>
    </row>
    <row r="275" spans="1:13">
      <c r="A275" s="65">
        <v>266</v>
      </c>
      <c r="B275" s="119" t="s">
        <v>104</v>
      </c>
      <c r="C275" s="122">
        <v>338</v>
      </c>
      <c r="D275" s="120">
        <v>335.05</v>
      </c>
      <c r="E275" s="120">
        <v>331</v>
      </c>
      <c r="F275" s="120">
        <v>324</v>
      </c>
      <c r="G275" s="120">
        <v>319.95</v>
      </c>
      <c r="H275" s="120">
        <v>342.05</v>
      </c>
      <c r="I275" s="120">
        <v>346.10000000000008</v>
      </c>
      <c r="J275" s="120">
        <v>353.1</v>
      </c>
      <c r="K275" s="119">
        <v>339.1</v>
      </c>
      <c r="L275" s="119">
        <v>328.05</v>
      </c>
      <c r="M275" s="119">
        <v>31.48197</v>
      </c>
    </row>
    <row r="276" spans="1:13">
      <c r="A276" s="65">
        <v>267</v>
      </c>
      <c r="B276" s="119" t="s">
        <v>1145</v>
      </c>
      <c r="C276" s="122">
        <v>732.25</v>
      </c>
      <c r="D276" s="120">
        <v>723.98333333333323</v>
      </c>
      <c r="E276" s="120">
        <v>698.26666666666642</v>
      </c>
      <c r="F276" s="120">
        <v>664.28333333333319</v>
      </c>
      <c r="G276" s="120">
        <v>638.56666666666638</v>
      </c>
      <c r="H276" s="120">
        <v>757.96666666666647</v>
      </c>
      <c r="I276" s="120">
        <v>783.68333333333339</v>
      </c>
      <c r="J276" s="120">
        <v>817.66666666666652</v>
      </c>
      <c r="K276" s="119">
        <v>749.7</v>
      </c>
      <c r="L276" s="119">
        <v>690</v>
      </c>
      <c r="M276" s="119">
        <v>2.9495300000000002</v>
      </c>
    </row>
    <row r="277" spans="1:13">
      <c r="A277" s="65">
        <v>268</v>
      </c>
      <c r="B277" s="119" t="s">
        <v>105</v>
      </c>
      <c r="C277" s="122">
        <v>2631.55</v>
      </c>
      <c r="D277" s="120">
        <v>2610.0166666666669</v>
      </c>
      <c r="E277" s="120">
        <v>2581.5333333333338</v>
      </c>
      <c r="F277" s="120">
        <v>2531.5166666666669</v>
      </c>
      <c r="G277" s="120">
        <v>2503.0333333333338</v>
      </c>
      <c r="H277" s="120">
        <v>2660.0333333333338</v>
      </c>
      <c r="I277" s="120">
        <v>2688.5166666666664</v>
      </c>
      <c r="J277" s="120">
        <v>2738.5333333333338</v>
      </c>
      <c r="K277" s="119">
        <v>2638.5</v>
      </c>
      <c r="L277" s="119">
        <v>2560</v>
      </c>
      <c r="M277" s="119">
        <v>8.9231599999999993</v>
      </c>
    </row>
    <row r="278" spans="1:13">
      <c r="A278" s="65">
        <v>269</v>
      </c>
      <c r="B278" s="119" t="s">
        <v>106</v>
      </c>
      <c r="C278" s="122">
        <v>532.54999999999995</v>
      </c>
      <c r="D278" s="120">
        <v>530.06666666666672</v>
      </c>
      <c r="E278" s="120">
        <v>514.78333333333342</v>
      </c>
      <c r="F278" s="120">
        <v>497.01666666666665</v>
      </c>
      <c r="G278" s="120">
        <v>481.73333333333335</v>
      </c>
      <c r="H278" s="120">
        <v>547.83333333333348</v>
      </c>
      <c r="I278" s="120">
        <v>563.11666666666679</v>
      </c>
      <c r="J278" s="120">
        <v>580.88333333333355</v>
      </c>
      <c r="K278" s="119">
        <v>545.35</v>
      </c>
      <c r="L278" s="119">
        <v>512.29999999999995</v>
      </c>
      <c r="M278" s="119">
        <v>79.873999999999995</v>
      </c>
    </row>
    <row r="279" spans="1:13">
      <c r="A279" s="65">
        <v>270</v>
      </c>
      <c r="B279" s="119" t="s">
        <v>1153</v>
      </c>
      <c r="C279" s="122">
        <v>405.2</v>
      </c>
      <c r="D279" s="120">
        <v>404.4666666666667</v>
      </c>
      <c r="E279" s="120">
        <v>396.73333333333341</v>
      </c>
      <c r="F279" s="120">
        <v>388.26666666666671</v>
      </c>
      <c r="G279" s="120">
        <v>380.53333333333342</v>
      </c>
      <c r="H279" s="120">
        <v>412.93333333333339</v>
      </c>
      <c r="I279" s="120">
        <v>420.66666666666674</v>
      </c>
      <c r="J279" s="120">
        <v>429.13333333333338</v>
      </c>
      <c r="K279" s="119">
        <v>412.2</v>
      </c>
      <c r="L279" s="119">
        <v>396</v>
      </c>
      <c r="M279" s="119">
        <v>1.00105</v>
      </c>
    </row>
    <row r="280" spans="1:13">
      <c r="A280" s="65">
        <v>271</v>
      </c>
      <c r="B280" s="119" t="s">
        <v>1157</v>
      </c>
      <c r="C280" s="122">
        <v>523.6</v>
      </c>
      <c r="D280" s="120">
        <v>522.88333333333333</v>
      </c>
      <c r="E280" s="120">
        <v>517.76666666666665</v>
      </c>
      <c r="F280" s="120">
        <v>511.93333333333328</v>
      </c>
      <c r="G280" s="120">
        <v>506.81666666666661</v>
      </c>
      <c r="H280" s="120">
        <v>528.7166666666667</v>
      </c>
      <c r="I280" s="120">
        <v>533.83333333333326</v>
      </c>
      <c r="J280" s="120">
        <v>539.66666666666674</v>
      </c>
      <c r="K280" s="119">
        <v>528</v>
      </c>
      <c r="L280" s="119">
        <v>517.04999999999995</v>
      </c>
      <c r="M280" s="119">
        <v>3.4544899999999998</v>
      </c>
    </row>
    <row r="281" spans="1:13">
      <c r="A281" s="65">
        <v>272</v>
      </c>
      <c r="B281" s="119" t="s">
        <v>1160</v>
      </c>
      <c r="C281" s="122">
        <v>425.3</v>
      </c>
      <c r="D281" s="120">
        <v>419.73333333333335</v>
      </c>
      <c r="E281" s="120">
        <v>406.66666666666669</v>
      </c>
      <c r="F281" s="120">
        <v>388.03333333333336</v>
      </c>
      <c r="G281" s="120">
        <v>374.9666666666667</v>
      </c>
      <c r="H281" s="120">
        <v>438.36666666666667</v>
      </c>
      <c r="I281" s="120">
        <v>451.43333333333328</v>
      </c>
      <c r="J281" s="120">
        <v>470.06666666666666</v>
      </c>
      <c r="K281" s="119">
        <v>432.8</v>
      </c>
      <c r="L281" s="119">
        <v>401.1</v>
      </c>
      <c r="M281" s="119">
        <v>0.52795000000000003</v>
      </c>
    </row>
    <row r="282" spans="1:13">
      <c r="A282" s="65">
        <v>273</v>
      </c>
      <c r="B282" s="119" t="s">
        <v>204</v>
      </c>
      <c r="C282" s="122">
        <v>465.85</v>
      </c>
      <c r="D282" s="120">
        <v>467.75</v>
      </c>
      <c r="E282" s="120">
        <v>462.1</v>
      </c>
      <c r="F282" s="120">
        <v>458.35</v>
      </c>
      <c r="G282" s="120">
        <v>452.70000000000005</v>
      </c>
      <c r="H282" s="120">
        <v>471.5</v>
      </c>
      <c r="I282" s="120">
        <v>477.15</v>
      </c>
      <c r="J282" s="120">
        <v>480.9</v>
      </c>
      <c r="K282" s="119">
        <v>473.4</v>
      </c>
      <c r="L282" s="119">
        <v>464</v>
      </c>
      <c r="M282" s="119">
        <v>1.9041999999999999</v>
      </c>
    </row>
    <row r="283" spans="1:13">
      <c r="A283" s="65">
        <v>274</v>
      </c>
      <c r="B283" s="119" t="s">
        <v>205</v>
      </c>
      <c r="C283" s="122">
        <v>103.5</v>
      </c>
      <c r="D283" s="120">
        <v>103.03333333333335</v>
      </c>
      <c r="E283" s="120">
        <v>102.16666666666669</v>
      </c>
      <c r="F283" s="120">
        <v>100.83333333333334</v>
      </c>
      <c r="G283" s="120">
        <v>99.966666666666683</v>
      </c>
      <c r="H283" s="120">
        <v>104.36666666666669</v>
      </c>
      <c r="I283" s="120">
        <v>105.23333333333333</v>
      </c>
      <c r="J283" s="120">
        <v>106.56666666666669</v>
      </c>
      <c r="K283" s="119">
        <v>103.9</v>
      </c>
      <c r="L283" s="119">
        <v>101.7</v>
      </c>
      <c r="M283" s="119">
        <v>11.11056</v>
      </c>
    </row>
    <row r="284" spans="1:13">
      <c r="A284" s="65">
        <v>275</v>
      </c>
      <c r="B284" s="119" t="s">
        <v>1173</v>
      </c>
      <c r="C284" s="122">
        <v>336.15</v>
      </c>
      <c r="D284" s="120">
        <v>329.15</v>
      </c>
      <c r="E284" s="120">
        <v>317.39999999999998</v>
      </c>
      <c r="F284" s="120">
        <v>298.64999999999998</v>
      </c>
      <c r="G284" s="120">
        <v>286.89999999999998</v>
      </c>
      <c r="H284" s="120">
        <v>347.9</v>
      </c>
      <c r="I284" s="120">
        <v>359.65</v>
      </c>
      <c r="J284" s="120">
        <v>378.4</v>
      </c>
      <c r="K284" s="119">
        <v>340.9</v>
      </c>
      <c r="L284" s="119">
        <v>310.39999999999998</v>
      </c>
      <c r="M284" s="119">
        <v>9.2894199999999998</v>
      </c>
    </row>
    <row r="285" spans="1:13">
      <c r="A285" s="65">
        <v>276</v>
      </c>
      <c r="B285" s="119" t="s">
        <v>1181</v>
      </c>
      <c r="C285" s="122">
        <v>84.1</v>
      </c>
      <c r="D285" s="120">
        <v>82.649999999999991</v>
      </c>
      <c r="E285" s="120">
        <v>79.749999999999986</v>
      </c>
      <c r="F285" s="120">
        <v>75.399999999999991</v>
      </c>
      <c r="G285" s="120">
        <v>72.499999999999986</v>
      </c>
      <c r="H285" s="120">
        <v>86.999999999999986</v>
      </c>
      <c r="I285" s="120">
        <v>89.899999999999991</v>
      </c>
      <c r="J285" s="120">
        <v>94.249999999999986</v>
      </c>
      <c r="K285" s="119">
        <v>85.55</v>
      </c>
      <c r="L285" s="119">
        <v>78.3</v>
      </c>
      <c r="M285" s="119">
        <v>3.1773500000000001</v>
      </c>
    </row>
    <row r="286" spans="1:13">
      <c r="A286" s="65">
        <v>277</v>
      </c>
      <c r="B286" s="119" t="s">
        <v>1193</v>
      </c>
      <c r="C286" s="122">
        <v>150.6</v>
      </c>
      <c r="D286" s="120">
        <v>150.4</v>
      </c>
      <c r="E286" s="120">
        <v>145.80000000000001</v>
      </c>
      <c r="F286" s="120">
        <v>141</v>
      </c>
      <c r="G286" s="120">
        <v>136.4</v>
      </c>
      <c r="H286" s="120">
        <v>155.20000000000002</v>
      </c>
      <c r="I286" s="120">
        <v>159.79999999999998</v>
      </c>
      <c r="J286" s="120">
        <v>164.60000000000002</v>
      </c>
      <c r="K286" s="119">
        <v>155</v>
      </c>
      <c r="L286" s="119">
        <v>145.6</v>
      </c>
      <c r="M286" s="119">
        <v>0.70408999999999999</v>
      </c>
    </row>
    <row r="287" spans="1:13">
      <c r="A287" s="65">
        <v>278</v>
      </c>
      <c r="B287" s="119" t="s">
        <v>1197</v>
      </c>
      <c r="C287" s="122">
        <v>268.45</v>
      </c>
      <c r="D287" s="120">
        <v>269.54999999999995</v>
      </c>
      <c r="E287" s="120">
        <v>263.44999999999993</v>
      </c>
      <c r="F287" s="120">
        <v>258.45</v>
      </c>
      <c r="G287" s="120">
        <v>252.34999999999997</v>
      </c>
      <c r="H287" s="120">
        <v>274.5499999999999</v>
      </c>
      <c r="I287" s="120">
        <v>280.64999999999992</v>
      </c>
      <c r="J287" s="120">
        <v>285.64999999999986</v>
      </c>
      <c r="K287" s="119">
        <v>275.64999999999998</v>
      </c>
      <c r="L287" s="119">
        <v>264.55</v>
      </c>
      <c r="M287" s="119">
        <v>2.2383500000000001</v>
      </c>
    </row>
    <row r="288" spans="1:13">
      <c r="A288" s="65">
        <v>279</v>
      </c>
      <c r="B288" s="119" t="s">
        <v>1202</v>
      </c>
      <c r="C288" s="122">
        <v>291.25</v>
      </c>
      <c r="D288" s="120">
        <v>287.3</v>
      </c>
      <c r="E288" s="120">
        <v>277.60000000000002</v>
      </c>
      <c r="F288" s="120">
        <v>263.95</v>
      </c>
      <c r="G288" s="120">
        <v>254.25</v>
      </c>
      <c r="H288" s="120">
        <v>300.95000000000005</v>
      </c>
      <c r="I288" s="120">
        <v>310.64999999999998</v>
      </c>
      <c r="J288" s="120">
        <v>324.30000000000007</v>
      </c>
      <c r="K288" s="119">
        <v>297</v>
      </c>
      <c r="L288" s="119">
        <v>273.64999999999998</v>
      </c>
      <c r="M288" s="119">
        <v>1.60364</v>
      </c>
    </row>
    <row r="289" spans="1:13">
      <c r="A289" s="65">
        <v>280</v>
      </c>
      <c r="B289" s="119" t="s">
        <v>107</v>
      </c>
      <c r="C289" s="122">
        <v>1315.7</v>
      </c>
      <c r="D289" s="120">
        <v>1312.2166666666667</v>
      </c>
      <c r="E289" s="120">
        <v>1303.4833333333333</v>
      </c>
      <c r="F289" s="120">
        <v>1291.2666666666667</v>
      </c>
      <c r="G289" s="120">
        <v>1282.5333333333333</v>
      </c>
      <c r="H289" s="120">
        <v>1324.4333333333334</v>
      </c>
      <c r="I289" s="120">
        <v>1333.166666666667</v>
      </c>
      <c r="J289" s="120">
        <v>1345.3833333333334</v>
      </c>
      <c r="K289" s="119">
        <v>1320.95</v>
      </c>
      <c r="L289" s="119">
        <v>1300</v>
      </c>
      <c r="M289" s="119">
        <v>10.30269</v>
      </c>
    </row>
    <row r="290" spans="1:13">
      <c r="A290" s="65">
        <v>281</v>
      </c>
      <c r="B290" s="119" t="s">
        <v>203</v>
      </c>
      <c r="C290" s="122">
        <v>265.75</v>
      </c>
      <c r="D290" s="120">
        <v>261.28333333333336</v>
      </c>
      <c r="E290" s="120">
        <v>254.56666666666672</v>
      </c>
      <c r="F290" s="120">
        <v>243.38333333333335</v>
      </c>
      <c r="G290" s="120">
        <v>236.66666666666671</v>
      </c>
      <c r="H290" s="120">
        <v>272.4666666666667</v>
      </c>
      <c r="I290" s="120">
        <v>279.18333333333328</v>
      </c>
      <c r="J290" s="120">
        <v>290.36666666666673</v>
      </c>
      <c r="K290" s="119">
        <v>268</v>
      </c>
      <c r="L290" s="119">
        <v>250.1</v>
      </c>
      <c r="M290" s="119">
        <v>45.455129999999997</v>
      </c>
    </row>
    <row r="291" spans="1:13">
      <c r="A291" s="65">
        <v>282</v>
      </c>
      <c r="B291" s="119" t="s">
        <v>1219</v>
      </c>
      <c r="C291" s="122">
        <v>581.70000000000005</v>
      </c>
      <c r="D291" s="120">
        <v>578.30000000000007</v>
      </c>
      <c r="E291" s="120">
        <v>570.60000000000014</v>
      </c>
      <c r="F291" s="120">
        <v>559.50000000000011</v>
      </c>
      <c r="G291" s="120">
        <v>551.80000000000018</v>
      </c>
      <c r="H291" s="120">
        <v>589.40000000000009</v>
      </c>
      <c r="I291" s="120">
        <v>597.10000000000014</v>
      </c>
      <c r="J291" s="120">
        <v>608.20000000000005</v>
      </c>
      <c r="K291" s="119">
        <v>586</v>
      </c>
      <c r="L291" s="119">
        <v>567.20000000000005</v>
      </c>
      <c r="M291" s="119">
        <v>0.14188000000000001</v>
      </c>
    </row>
    <row r="292" spans="1:13">
      <c r="A292" s="65">
        <v>283</v>
      </c>
      <c r="B292" s="119" t="s">
        <v>1220</v>
      </c>
      <c r="C292" s="122">
        <v>516.70000000000005</v>
      </c>
      <c r="D292" s="120">
        <v>513.63333333333333</v>
      </c>
      <c r="E292" s="120">
        <v>494.06666666666661</v>
      </c>
      <c r="F292" s="120">
        <v>471.43333333333328</v>
      </c>
      <c r="G292" s="120">
        <v>451.86666666666656</v>
      </c>
      <c r="H292" s="120">
        <v>536.26666666666665</v>
      </c>
      <c r="I292" s="120">
        <v>555.83333333333348</v>
      </c>
      <c r="J292" s="120">
        <v>578.4666666666667</v>
      </c>
      <c r="K292" s="119">
        <v>533.20000000000005</v>
      </c>
      <c r="L292" s="119">
        <v>491</v>
      </c>
      <c r="M292" s="119">
        <v>2.0337100000000001</v>
      </c>
    </row>
    <row r="293" spans="1:13">
      <c r="A293" s="65">
        <v>284</v>
      </c>
      <c r="B293" s="119" t="s">
        <v>229</v>
      </c>
      <c r="C293" s="122">
        <v>515.4</v>
      </c>
      <c r="D293" s="120">
        <v>511.68333333333339</v>
      </c>
      <c r="E293" s="120">
        <v>505.86666666666679</v>
      </c>
      <c r="F293" s="120">
        <v>496.33333333333337</v>
      </c>
      <c r="G293" s="120">
        <v>490.51666666666677</v>
      </c>
      <c r="H293" s="120">
        <v>521.21666666666681</v>
      </c>
      <c r="I293" s="120">
        <v>527.03333333333342</v>
      </c>
      <c r="J293" s="120">
        <v>536.56666666666683</v>
      </c>
      <c r="K293" s="119">
        <v>517.5</v>
      </c>
      <c r="L293" s="119">
        <v>502.15</v>
      </c>
      <c r="M293" s="119">
        <v>3.22078</v>
      </c>
    </row>
    <row r="294" spans="1:13">
      <c r="A294" s="65">
        <v>285</v>
      </c>
      <c r="B294" s="119" t="s">
        <v>108</v>
      </c>
      <c r="C294" s="122">
        <v>117.3</v>
      </c>
      <c r="D294" s="120">
        <v>116.64999999999999</v>
      </c>
      <c r="E294" s="120">
        <v>115.14999999999998</v>
      </c>
      <c r="F294" s="120">
        <v>112.99999999999999</v>
      </c>
      <c r="G294" s="120">
        <v>111.49999999999997</v>
      </c>
      <c r="H294" s="120">
        <v>118.79999999999998</v>
      </c>
      <c r="I294" s="120">
        <v>120.30000000000001</v>
      </c>
      <c r="J294" s="120">
        <v>122.44999999999999</v>
      </c>
      <c r="K294" s="119">
        <v>118.15</v>
      </c>
      <c r="L294" s="119">
        <v>114.5</v>
      </c>
      <c r="M294" s="119">
        <v>17.008710000000001</v>
      </c>
    </row>
    <row r="295" spans="1:13">
      <c r="A295" s="65">
        <v>286</v>
      </c>
      <c r="B295" s="119" t="s">
        <v>1229</v>
      </c>
      <c r="C295" s="122">
        <v>33.35</v>
      </c>
      <c r="D295" s="120">
        <v>33.35</v>
      </c>
      <c r="E295" s="120">
        <v>33.35</v>
      </c>
      <c r="F295" s="120">
        <v>33.35</v>
      </c>
      <c r="G295" s="120">
        <v>33.35</v>
      </c>
      <c r="H295" s="120">
        <v>33.35</v>
      </c>
      <c r="I295" s="120">
        <v>33.35</v>
      </c>
      <c r="J295" s="120">
        <v>33.35</v>
      </c>
      <c r="K295" s="119">
        <v>33.35</v>
      </c>
      <c r="L295" s="119">
        <v>33.35</v>
      </c>
      <c r="M295" s="119">
        <v>1.19526</v>
      </c>
    </row>
    <row r="296" spans="1:13">
      <c r="A296" s="65">
        <v>287</v>
      </c>
      <c r="B296" s="119" t="s">
        <v>109</v>
      </c>
      <c r="C296" s="122">
        <v>166.9</v>
      </c>
      <c r="D296" s="120">
        <v>166.05</v>
      </c>
      <c r="E296" s="120">
        <v>164.55</v>
      </c>
      <c r="F296" s="120">
        <v>162.19999999999999</v>
      </c>
      <c r="G296" s="120">
        <v>160.69999999999999</v>
      </c>
      <c r="H296" s="120">
        <v>168.40000000000003</v>
      </c>
      <c r="I296" s="120">
        <v>169.90000000000003</v>
      </c>
      <c r="J296" s="120">
        <v>172.25000000000006</v>
      </c>
      <c r="K296" s="119">
        <v>167.55</v>
      </c>
      <c r="L296" s="119">
        <v>163.69999999999999</v>
      </c>
      <c r="M296" s="119">
        <v>26.161439999999999</v>
      </c>
    </row>
    <row r="297" spans="1:13">
      <c r="A297" s="65">
        <v>288</v>
      </c>
      <c r="B297" s="119" t="s">
        <v>1232</v>
      </c>
      <c r="C297" s="122">
        <v>109.8</v>
      </c>
      <c r="D297" s="120">
        <v>108.56666666666666</v>
      </c>
      <c r="E297" s="120">
        <v>105.33333333333333</v>
      </c>
      <c r="F297" s="120">
        <v>100.86666666666666</v>
      </c>
      <c r="G297" s="120">
        <v>97.633333333333326</v>
      </c>
      <c r="H297" s="120">
        <v>113.03333333333333</v>
      </c>
      <c r="I297" s="120">
        <v>116.26666666666668</v>
      </c>
      <c r="J297" s="120">
        <v>120.73333333333333</v>
      </c>
      <c r="K297" s="119">
        <v>111.8</v>
      </c>
      <c r="L297" s="119">
        <v>104.1</v>
      </c>
      <c r="M297" s="119">
        <v>13.704510000000001</v>
      </c>
    </row>
    <row r="298" spans="1:13">
      <c r="A298" s="65">
        <v>289</v>
      </c>
      <c r="B298" s="119" t="s">
        <v>1234</v>
      </c>
      <c r="C298" s="122">
        <v>849.55</v>
      </c>
      <c r="D298" s="120">
        <v>852.51666666666677</v>
      </c>
      <c r="E298" s="120">
        <v>839.03333333333353</v>
      </c>
      <c r="F298" s="120">
        <v>828.51666666666677</v>
      </c>
      <c r="G298" s="120">
        <v>815.03333333333353</v>
      </c>
      <c r="H298" s="120">
        <v>863.03333333333353</v>
      </c>
      <c r="I298" s="120">
        <v>876.51666666666688</v>
      </c>
      <c r="J298" s="120">
        <v>887.03333333333353</v>
      </c>
      <c r="K298" s="119">
        <v>866</v>
      </c>
      <c r="L298" s="119">
        <v>842</v>
      </c>
      <c r="M298" s="119">
        <v>0.14257</v>
      </c>
    </row>
    <row r="299" spans="1:13">
      <c r="A299" s="65">
        <v>290</v>
      </c>
      <c r="B299" s="119" t="s">
        <v>2303</v>
      </c>
      <c r="C299" s="122">
        <v>467.7</v>
      </c>
      <c r="D299" s="120">
        <v>463.91666666666669</v>
      </c>
      <c r="E299" s="120">
        <v>457.83333333333337</v>
      </c>
      <c r="F299" s="120">
        <v>447.9666666666667</v>
      </c>
      <c r="G299" s="120">
        <v>441.88333333333338</v>
      </c>
      <c r="H299" s="120">
        <v>473.78333333333336</v>
      </c>
      <c r="I299" s="120">
        <v>479.86666666666673</v>
      </c>
      <c r="J299" s="120">
        <v>489.73333333333335</v>
      </c>
      <c r="K299" s="119">
        <v>470</v>
      </c>
      <c r="L299" s="119">
        <v>454.05</v>
      </c>
      <c r="M299" s="119">
        <v>0.37789</v>
      </c>
    </row>
    <row r="300" spans="1:13">
      <c r="A300" s="65">
        <v>291</v>
      </c>
      <c r="B300" s="119" t="s">
        <v>1240</v>
      </c>
      <c r="C300" s="122">
        <v>7859.3</v>
      </c>
      <c r="D300" s="120">
        <v>7803.416666666667</v>
      </c>
      <c r="E300" s="120">
        <v>7706.8833333333341</v>
      </c>
      <c r="F300" s="120">
        <v>7554.4666666666672</v>
      </c>
      <c r="G300" s="120">
        <v>7457.9333333333343</v>
      </c>
      <c r="H300" s="120">
        <v>7955.8333333333339</v>
      </c>
      <c r="I300" s="120">
        <v>8052.3666666666668</v>
      </c>
      <c r="J300" s="120">
        <v>8204.7833333333328</v>
      </c>
      <c r="K300" s="119">
        <v>7899.95</v>
      </c>
      <c r="L300" s="119">
        <v>7651</v>
      </c>
      <c r="M300" s="119">
        <v>6.5420000000000006E-2</v>
      </c>
    </row>
    <row r="301" spans="1:13">
      <c r="A301" s="65">
        <v>292</v>
      </c>
      <c r="B301" s="119" t="s">
        <v>110</v>
      </c>
      <c r="C301" s="122">
        <v>486.3</v>
      </c>
      <c r="D301" s="120">
        <v>485.2</v>
      </c>
      <c r="E301" s="120">
        <v>479.09999999999997</v>
      </c>
      <c r="F301" s="120">
        <v>471.9</v>
      </c>
      <c r="G301" s="120">
        <v>465.79999999999995</v>
      </c>
      <c r="H301" s="120">
        <v>492.4</v>
      </c>
      <c r="I301" s="120">
        <v>498.5</v>
      </c>
      <c r="J301" s="120">
        <v>505.7</v>
      </c>
      <c r="K301" s="119">
        <v>491.3</v>
      </c>
      <c r="L301" s="119">
        <v>478</v>
      </c>
      <c r="M301" s="119">
        <v>19.923310000000001</v>
      </c>
    </row>
    <row r="302" spans="1:13">
      <c r="A302" s="65">
        <v>293</v>
      </c>
      <c r="B302" s="119" t="s">
        <v>111</v>
      </c>
      <c r="C302" s="122">
        <v>1350.55</v>
      </c>
      <c r="D302" s="120">
        <v>1345.5166666666667</v>
      </c>
      <c r="E302" s="120">
        <v>1336.0333333333333</v>
      </c>
      <c r="F302" s="120">
        <v>1321.5166666666667</v>
      </c>
      <c r="G302" s="120">
        <v>1312.0333333333333</v>
      </c>
      <c r="H302" s="120">
        <v>1360.0333333333333</v>
      </c>
      <c r="I302" s="120">
        <v>1369.5166666666664</v>
      </c>
      <c r="J302" s="120">
        <v>1384.0333333333333</v>
      </c>
      <c r="K302" s="119">
        <v>1355</v>
      </c>
      <c r="L302" s="119">
        <v>1331</v>
      </c>
      <c r="M302" s="119">
        <v>15.819050000000001</v>
      </c>
    </row>
    <row r="303" spans="1:13">
      <c r="A303" s="65">
        <v>294</v>
      </c>
      <c r="B303" s="119" t="s">
        <v>2161</v>
      </c>
      <c r="C303" s="122">
        <v>1629.1</v>
      </c>
      <c r="D303" s="120">
        <v>1630.3999999999999</v>
      </c>
      <c r="E303" s="120">
        <v>1601.9999999999998</v>
      </c>
      <c r="F303" s="120">
        <v>1574.8999999999999</v>
      </c>
      <c r="G303" s="120">
        <v>1546.4999999999998</v>
      </c>
      <c r="H303" s="120">
        <v>1657.4999999999998</v>
      </c>
      <c r="I303" s="120">
        <v>1685.8999999999999</v>
      </c>
      <c r="J303" s="120">
        <v>1712.9999999999998</v>
      </c>
      <c r="K303" s="119">
        <v>1658.8</v>
      </c>
      <c r="L303" s="119">
        <v>1603.3</v>
      </c>
      <c r="M303" s="119">
        <v>1.2483</v>
      </c>
    </row>
    <row r="304" spans="1:13">
      <c r="A304" s="65">
        <v>295</v>
      </c>
      <c r="B304" s="119" t="s">
        <v>2216</v>
      </c>
      <c r="C304" s="122">
        <v>1339.6</v>
      </c>
      <c r="D304" s="120">
        <v>1327.2166666666665</v>
      </c>
      <c r="E304" s="120">
        <v>1307.4333333333329</v>
      </c>
      <c r="F304" s="120">
        <v>1275.2666666666664</v>
      </c>
      <c r="G304" s="120">
        <v>1255.4833333333329</v>
      </c>
      <c r="H304" s="120">
        <v>1359.383333333333</v>
      </c>
      <c r="I304" s="120">
        <v>1379.1666666666663</v>
      </c>
      <c r="J304" s="120">
        <v>1411.333333333333</v>
      </c>
      <c r="K304" s="119">
        <v>1347</v>
      </c>
      <c r="L304" s="119">
        <v>1295.05</v>
      </c>
      <c r="M304" s="119">
        <v>0.90778999999999999</v>
      </c>
    </row>
    <row r="305" spans="1:13">
      <c r="A305" s="65">
        <v>296</v>
      </c>
      <c r="B305" s="119" t="s">
        <v>112</v>
      </c>
      <c r="C305" s="122">
        <v>770.05</v>
      </c>
      <c r="D305" s="120">
        <v>767.7166666666667</v>
      </c>
      <c r="E305" s="120">
        <v>758.58333333333337</v>
      </c>
      <c r="F305" s="120">
        <v>747.11666666666667</v>
      </c>
      <c r="G305" s="120">
        <v>737.98333333333335</v>
      </c>
      <c r="H305" s="120">
        <v>779.18333333333339</v>
      </c>
      <c r="I305" s="120">
        <v>788.31666666666661</v>
      </c>
      <c r="J305" s="120">
        <v>799.78333333333342</v>
      </c>
      <c r="K305" s="119">
        <v>776.85</v>
      </c>
      <c r="L305" s="119">
        <v>756.25</v>
      </c>
      <c r="M305" s="119">
        <v>11.317920000000001</v>
      </c>
    </row>
    <row r="306" spans="1:13">
      <c r="A306" s="65">
        <v>297</v>
      </c>
      <c r="B306" s="119" t="s">
        <v>113</v>
      </c>
      <c r="C306" s="122">
        <v>914.3</v>
      </c>
      <c r="D306" s="120">
        <v>909.41666666666663</v>
      </c>
      <c r="E306" s="120">
        <v>901.73333333333323</v>
      </c>
      <c r="F306" s="120">
        <v>889.16666666666663</v>
      </c>
      <c r="G306" s="120">
        <v>881.48333333333323</v>
      </c>
      <c r="H306" s="120">
        <v>921.98333333333323</v>
      </c>
      <c r="I306" s="120">
        <v>929.66666666666663</v>
      </c>
      <c r="J306" s="120">
        <v>942.23333333333323</v>
      </c>
      <c r="K306" s="119">
        <v>917.1</v>
      </c>
      <c r="L306" s="119">
        <v>896.85</v>
      </c>
      <c r="M306" s="119">
        <v>21.024930000000001</v>
      </c>
    </row>
    <row r="307" spans="1:13">
      <c r="A307" s="65">
        <v>298</v>
      </c>
      <c r="B307" s="119" t="s">
        <v>114</v>
      </c>
      <c r="C307" s="122">
        <v>476.9</v>
      </c>
      <c r="D307" s="120">
        <v>474.54999999999995</v>
      </c>
      <c r="E307" s="120">
        <v>468.39999999999992</v>
      </c>
      <c r="F307" s="120">
        <v>459.9</v>
      </c>
      <c r="G307" s="120">
        <v>453.74999999999994</v>
      </c>
      <c r="H307" s="120">
        <v>483.0499999999999</v>
      </c>
      <c r="I307" s="120">
        <v>489.2</v>
      </c>
      <c r="J307" s="120">
        <v>497.69999999999987</v>
      </c>
      <c r="K307" s="119">
        <v>480.7</v>
      </c>
      <c r="L307" s="119">
        <v>466.05</v>
      </c>
      <c r="M307" s="119">
        <v>11.940759999999999</v>
      </c>
    </row>
    <row r="308" spans="1:13">
      <c r="A308" s="65">
        <v>299</v>
      </c>
      <c r="B308" s="119" t="s">
        <v>1282</v>
      </c>
      <c r="C308" s="122">
        <v>163.65</v>
      </c>
      <c r="D308" s="120">
        <v>162.63333333333333</v>
      </c>
      <c r="E308" s="120">
        <v>158.26666666666665</v>
      </c>
      <c r="F308" s="120">
        <v>152.88333333333333</v>
      </c>
      <c r="G308" s="120">
        <v>148.51666666666665</v>
      </c>
      <c r="H308" s="120">
        <v>168.01666666666665</v>
      </c>
      <c r="I308" s="120">
        <v>172.38333333333333</v>
      </c>
      <c r="J308" s="120">
        <v>177.76666666666665</v>
      </c>
      <c r="K308" s="119">
        <v>167</v>
      </c>
      <c r="L308" s="119">
        <v>157.25</v>
      </c>
      <c r="M308" s="119">
        <v>14.847429999999999</v>
      </c>
    </row>
    <row r="309" spans="1:13">
      <c r="A309" s="65">
        <v>300</v>
      </c>
      <c r="B309" s="119" t="s">
        <v>1286</v>
      </c>
      <c r="C309" s="122">
        <v>238.85</v>
      </c>
      <c r="D309" s="120">
        <v>239.56666666666663</v>
      </c>
      <c r="E309" s="120">
        <v>237.18333333333328</v>
      </c>
      <c r="F309" s="120">
        <v>235.51666666666665</v>
      </c>
      <c r="G309" s="120">
        <v>233.1333333333333</v>
      </c>
      <c r="H309" s="120">
        <v>241.23333333333326</v>
      </c>
      <c r="I309" s="120">
        <v>243.61666666666665</v>
      </c>
      <c r="J309" s="120">
        <v>245.28333333333325</v>
      </c>
      <c r="K309" s="119">
        <v>241.95</v>
      </c>
      <c r="L309" s="119">
        <v>237.9</v>
      </c>
      <c r="M309" s="119">
        <v>0.65251999999999999</v>
      </c>
    </row>
    <row r="310" spans="1:13">
      <c r="A310" s="65">
        <v>301</v>
      </c>
      <c r="B310" s="119" t="s">
        <v>1302</v>
      </c>
      <c r="C310" s="122">
        <v>104.9</v>
      </c>
      <c r="D310" s="120">
        <v>104.33333333333333</v>
      </c>
      <c r="E310" s="120">
        <v>102.96666666666665</v>
      </c>
      <c r="F310" s="120">
        <v>101.03333333333333</v>
      </c>
      <c r="G310" s="120">
        <v>99.666666666666657</v>
      </c>
      <c r="H310" s="120">
        <v>106.26666666666665</v>
      </c>
      <c r="I310" s="120">
        <v>107.63333333333333</v>
      </c>
      <c r="J310" s="120">
        <v>109.56666666666665</v>
      </c>
      <c r="K310" s="119">
        <v>105.7</v>
      </c>
      <c r="L310" s="119">
        <v>102.4</v>
      </c>
      <c r="M310" s="119">
        <v>22.68759</v>
      </c>
    </row>
    <row r="311" spans="1:13">
      <c r="A311" s="65">
        <v>302</v>
      </c>
      <c r="B311" s="119" t="s">
        <v>1314</v>
      </c>
      <c r="C311" s="122">
        <v>173.3</v>
      </c>
      <c r="D311" s="120">
        <v>173.30000000000004</v>
      </c>
      <c r="E311" s="120">
        <v>173.30000000000007</v>
      </c>
      <c r="F311" s="120">
        <v>173.30000000000004</v>
      </c>
      <c r="G311" s="120">
        <v>173.30000000000007</v>
      </c>
      <c r="H311" s="120">
        <v>173.30000000000007</v>
      </c>
      <c r="I311" s="120">
        <v>173.3</v>
      </c>
      <c r="J311" s="120">
        <v>173.30000000000007</v>
      </c>
      <c r="K311" s="119">
        <v>173.3</v>
      </c>
      <c r="L311" s="119">
        <v>173.3</v>
      </c>
      <c r="M311" s="119">
        <v>0.34905000000000003</v>
      </c>
    </row>
    <row r="312" spans="1:13">
      <c r="A312" s="65">
        <v>303</v>
      </c>
      <c r="B312" s="119" t="s">
        <v>242</v>
      </c>
      <c r="C312" s="122">
        <v>335.4</v>
      </c>
      <c r="D312" s="120">
        <v>332.45</v>
      </c>
      <c r="E312" s="120">
        <v>327.9</v>
      </c>
      <c r="F312" s="120">
        <v>320.39999999999998</v>
      </c>
      <c r="G312" s="120">
        <v>315.84999999999997</v>
      </c>
      <c r="H312" s="120">
        <v>339.95</v>
      </c>
      <c r="I312" s="120">
        <v>344.50000000000006</v>
      </c>
      <c r="J312" s="120">
        <v>352</v>
      </c>
      <c r="K312" s="119">
        <v>337</v>
      </c>
      <c r="L312" s="119">
        <v>324.95</v>
      </c>
      <c r="M312" s="119">
        <v>20.864090000000001</v>
      </c>
    </row>
    <row r="313" spans="1:13">
      <c r="A313" s="65">
        <v>304</v>
      </c>
      <c r="B313" s="119" t="s">
        <v>1321</v>
      </c>
      <c r="C313" s="122">
        <v>25.45</v>
      </c>
      <c r="D313" s="120">
        <v>24.883333333333329</v>
      </c>
      <c r="E313" s="120">
        <v>24.11666666666666</v>
      </c>
      <c r="F313" s="120">
        <v>22.783333333333331</v>
      </c>
      <c r="G313" s="120">
        <v>22.016666666666662</v>
      </c>
      <c r="H313" s="120">
        <v>26.216666666666658</v>
      </c>
      <c r="I313" s="120">
        <v>26.983333333333331</v>
      </c>
      <c r="J313" s="120">
        <v>28.316666666666656</v>
      </c>
      <c r="K313" s="119">
        <v>25.65</v>
      </c>
      <c r="L313" s="119">
        <v>23.55</v>
      </c>
      <c r="M313" s="119">
        <v>22.113579999999999</v>
      </c>
    </row>
    <row r="314" spans="1:13">
      <c r="A314" s="65">
        <v>305</v>
      </c>
      <c r="B314" s="119" t="s">
        <v>115</v>
      </c>
      <c r="C314" s="122">
        <v>8842.35</v>
      </c>
      <c r="D314" s="120">
        <v>8840.7833333333328</v>
      </c>
      <c r="E314" s="120">
        <v>8811.5666666666657</v>
      </c>
      <c r="F314" s="120">
        <v>8780.7833333333328</v>
      </c>
      <c r="G314" s="120">
        <v>8751.5666666666657</v>
      </c>
      <c r="H314" s="120">
        <v>8871.5666666666657</v>
      </c>
      <c r="I314" s="120">
        <v>8900.7833333333328</v>
      </c>
      <c r="J314" s="120">
        <v>8931.5666666666657</v>
      </c>
      <c r="K314" s="119">
        <v>8870</v>
      </c>
      <c r="L314" s="119">
        <v>8810</v>
      </c>
      <c r="M314" s="119">
        <v>3.2878400000000001</v>
      </c>
    </row>
    <row r="315" spans="1:13">
      <c r="A315" s="65">
        <v>306</v>
      </c>
      <c r="B315" s="119" t="s">
        <v>2679</v>
      </c>
      <c r="C315" s="122">
        <v>597.9</v>
      </c>
      <c r="D315" s="120">
        <v>598.38333333333333</v>
      </c>
      <c r="E315" s="120">
        <v>591.76666666666665</v>
      </c>
      <c r="F315" s="120">
        <v>585.63333333333333</v>
      </c>
      <c r="G315" s="120">
        <v>579.01666666666665</v>
      </c>
      <c r="H315" s="120">
        <v>604.51666666666665</v>
      </c>
      <c r="I315" s="120">
        <v>611.13333333333321</v>
      </c>
      <c r="J315" s="120">
        <v>617.26666666666665</v>
      </c>
      <c r="K315" s="119">
        <v>605</v>
      </c>
      <c r="L315" s="119">
        <v>592.25</v>
      </c>
      <c r="M315" s="119">
        <v>1.0471999999999999</v>
      </c>
    </row>
    <row r="316" spans="1:13">
      <c r="A316" s="65">
        <v>307</v>
      </c>
      <c r="B316" s="119" t="s">
        <v>2163</v>
      </c>
      <c r="C316" s="122">
        <v>79.8</v>
      </c>
      <c r="D316" s="120">
        <v>79.7</v>
      </c>
      <c r="E316" s="120">
        <v>77.600000000000009</v>
      </c>
      <c r="F316" s="120">
        <v>75.400000000000006</v>
      </c>
      <c r="G316" s="120">
        <v>73.300000000000011</v>
      </c>
      <c r="H316" s="120">
        <v>81.900000000000006</v>
      </c>
      <c r="I316" s="120">
        <v>84</v>
      </c>
      <c r="J316" s="120">
        <v>86.2</v>
      </c>
      <c r="K316" s="119">
        <v>81.8</v>
      </c>
      <c r="L316" s="119">
        <v>77.5</v>
      </c>
      <c r="M316" s="119">
        <v>1.52959</v>
      </c>
    </row>
    <row r="317" spans="1:13">
      <c r="A317" s="65">
        <v>308</v>
      </c>
      <c r="B317" s="119" t="s">
        <v>356</v>
      </c>
      <c r="C317" s="122">
        <v>3306.95</v>
      </c>
      <c r="D317" s="120">
        <v>3278.7999999999997</v>
      </c>
      <c r="E317" s="120">
        <v>3238.1499999999996</v>
      </c>
      <c r="F317" s="120">
        <v>3169.35</v>
      </c>
      <c r="G317" s="120">
        <v>3128.7</v>
      </c>
      <c r="H317" s="120">
        <v>3347.5999999999995</v>
      </c>
      <c r="I317" s="120">
        <v>3388.25</v>
      </c>
      <c r="J317" s="120">
        <v>3457.0499999999993</v>
      </c>
      <c r="K317" s="119">
        <v>3319.45</v>
      </c>
      <c r="L317" s="119">
        <v>3210</v>
      </c>
      <c r="M317" s="119">
        <v>3.08731</v>
      </c>
    </row>
    <row r="318" spans="1:13">
      <c r="A318" s="65">
        <v>309</v>
      </c>
      <c r="B318" s="119" t="s">
        <v>116</v>
      </c>
      <c r="C318" s="122">
        <v>137.05000000000001</v>
      </c>
      <c r="D318" s="120">
        <v>135.63333333333333</v>
      </c>
      <c r="E318" s="120">
        <v>132.76666666666665</v>
      </c>
      <c r="F318" s="120">
        <v>128.48333333333332</v>
      </c>
      <c r="G318" s="120">
        <v>125.61666666666665</v>
      </c>
      <c r="H318" s="120">
        <v>139.91666666666666</v>
      </c>
      <c r="I318" s="120">
        <v>142.78333333333333</v>
      </c>
      <c r="J318" s="120">
        <v>147.06666666666666</v>
      </c>
      <c r="K318" s="119">
        <v>138.5</v>
      </c>
      <c r="L318" s="119">
        <v>131.35</v>
      </c>
      <c r="M318" s="119">
        <v>2.80497</v>
      </c>
    </row>
    <row r="319" spans="1:13">
      <c r="A319" s="65">
        <v>310</v>
      </c>
      <c r="B319" s="119" t="s">
        <v>1345</v>
      </c>
      <c r="C319" s="122">
        <v>2294.3000000000002</v>
      </c>
      <c r="D319" s="120">
        <v>2269.3833333333332</v>
      </c>
      <c r="E319" s="120">
        <v>2194.9166666666665</v>
      </c>
      <c r="F319" s="120">
        <v>2095.5333333333333</v>
      </c>
      <c r="G319" s="120">
        <v>2021.0666666666666</v>
      </c>
      <c r="H319" s="120">
        <v>2368.7666666666664</v>
      </c>
      <c r="I319" s="120">
        <v>2443.2333333333336</v>
      </c>
      <c r="J319" s="120">
        <v>2542.6166666666663</v>
      </c>
      <c r="K319" s="119">
        <v>2343.85</v>
      </c>
      <c r="L319" s="119">
        <v>2170</v>
      </c>
      <c r="M319" s="119">
        <v>0.78325999999999996</v>
      </c>
    </row>
    <row r="320" spans="1:13">
      <c r="A320" s="65">
        <v>311</v>
      </c>
      <c r="B320" s="119" t="s">
        <v>360</v>
      </c>
      <c r="C320" s="122">
        <v>463.2</v>
      </c>
      <c r="D320" s="120">
        <v>461.01666666666665</v>
      </c>
      <c r="E320" s="120">
        <v>453.68333333333328</v>
      </c>
      <c r="F320" s="120">
        <v>444.16666666666663</v>
      </c>
      <c r="G320" s="120">
        <v>436.83333333333326</v>
      </c>
      <c r="H320" s="120">
        <v>470.5333333333333</v>
      </c>
      <c r="I320" s="120">
        <v>477.86666666666667</v>
      </c>
      <c r="J320" s="120">
        <v>487.38333333333333</v>
      </c>
      <c r="K320" s="119">
        <v>468.35</v>
      </c>
      <c r="L320" s="119">
        <v>451.5</v>
      </c>
      <c r="M320" s="119">
        <v>2.8237100000000002</v>
      </c>
    </row>
    <row r="321" spans="1:13">
      <c r="A321" s="65">
        <v>312</v>
      </c>
      <c r="B321" s="119" t="s">
        <v>2141</v>
      </c>
      <c r="C321" s="122">
        <v>810.25</v>
      </c>
      <c r="D321" s="120">
        <v>808.33333333333337</v>
      </c>
      <c r="E321" s="120">
        <v>802.66666666666674</v>
      </c>
      <c r="F321" s="120">
        <v>795.08333333333337</v>
      </c>
      <c r="G321" s="120">
        <v>789.41666666666674</v>
      </c>
      <c r="H321" s="120">
        <v>815.91666666666674</v>
      </c>
      <c r="I321" s="120">
        <v>821.58333333333348</v>
      </c>
      <c r="J321" s="120">
        <v>829.16666666666674</v>
      </c>
      <c r="K321" s="119">
        <v>814</v>
      </c>
      <c r="L321" s="119">
        <v>800.75</v>
      </c>
      <c r="M321" s="119">
        <v>1.12246</v>
      </c>
    </row>
    <row r="322" spans="1:13">
      <c r="A322" s="65">
        <v>313</v>
      </c>
      <c r="B322" s="119" t="s">
        <v>1348</v>
      </c>
      <c r="C322" s="122">
        <v>336.45</v>
      </c>
      <c r="D322" s="120">
        <v>335.98333333333335</v>
      </c>
      <c r="E322" s="120">
        <v>331.9666666666667</v>
      </c>
      <c r="F322" s="120">
        <v>327.48333333333335</v>
      </c>
      <c r="G322" s="120">
        <v>323.4666666666667</v>
      </c>
      <c r="H322" s="120">
        <v>340.4666666666667</v>
      </c>
      <c r="I322" s="120">
        <v>344.48333333333335</v>
      </c>
      <c r="J322" s="120">
        <v>348.9666666666667</v>
      </c>
      <c r="K322" s="119">
        <v>340</v>
      </c>
      <c r="L322" s="119">
        <v>331.5</v>
      </c>
      <c r="M322" s="119">
        <v>0.39019999999999999</v>
      </c>
    </row>
    <row r="323" spans="1:13">
      <c r="A323" s="65">
        <v>314</v>
      </c>
      <c r="B323" s="119" t="s">
        <v>1350</v>
      </c>
      <c r="C323" s="122">
        <v>166.9</v>
      </c>
      <c r="D323" s="120">
        <v>163.45000000000002</v>
      </c>
      <c r="E323" s="120">
        <v>158.50000000000003</v>
      </c>
      <c r="F323" s="120">
        <v>150.10000000000002</v>
      </c>
      <c r="G323" s="120">
        <v>145.15000000000003</v>
      </c>
      <c r="H323" s="120">
        <v>171.85000000000002</v>
      </c>
      <c r="I323" s="120">
        <v>176.8</v>
      </c>
      <c r="J323" s="120">
        <v>185.20000000000002</v>
      </c>
      <c r="K323" s="119">
        <v>168.4</v>
      </c>
      <c r="L323" s="119">
        <v>155.05000000000001</v>
      </c>
      <c r="M323" s="119">
        <v>6.1098100000000004</v>
      </c>
    </row>
    <row r="324" spans="1:13">
      <c r="A324" s="65">
        <v>315</v>
      </c>
      <c r="B324" s="119" t="s">
        <v>1352</v>
      </c>
      <c r="C324" s="122">
        <v>1182.25</v>
      </c>
      <c r="D324" s="120">
        <v>1170.75</v>
      </c>
      <c r="E324" s="120">
        <v>1111.5</v>
      </c>
      <c r="F324" s="120">
        <v>1040.75</v>
      </c>
      <c r="G324" s="120">
        <v>981.5</v>
      </c>
      <c r="H324" s="120">
        <v>1241.5</v>
      </c>
      <c r="I324" s="120">
        <v>1300.75</v>
      </c>
      <c r="J324" s="120">
        <v>1371.5</v>
      </c>
      <c r="K324" s="119">
        <v>1230</v>
      </c>
      <c r="L324" s="119">
        <v>1100</v>
      </c>
      <c r="M324" s="119">
        <v>1.71254</v>
      </c>
    </row>
    <row r="325" spans="1:13">
      <c r="A325" s="65">
        <v>316</v>
      </c>
      <c r="B325" s="119" t="s">
        <v>117</v>
      </c>
      <c r="C325" s="122">
        <v>1013.8</v>
      </c>
      <c r="D325" s="120">
        <v>1001.3833333333333</v>
      </c>
      <c r="E325" s="120">
        <v>982.56666666666661</v>
      </c>
      <c r="F325" s="120">
        <v>951.33333333333326</v>
      </c>
      <c r="G325" s="120">
        <v>932.51666666666654</v>
      </c>
      <c r="H325" s="120">
        <v>1032.6166666666668</v>
      </c>
      <c r="I325" s="120">
        <v>1051.4333333333334</v>
      </c>
      <c r="J325" s="120">
        <v>1082.6666666666667</v>
      </c>
      <c r="K325" s="119">
        <v>1020.2</v>
      </c>
      <c r="L325" s="119">
        <v>970.15</v>
      </c>
      <c r="M325" s="119">
        <v>10.96128</v>
      </c>
    </row>
    <row r="326" spans="1:13">
      <c r="A326" s="65">
        <v>317</v>
      </c>
      <c r="B326" s="119" t="s">
        <v>1360</v>
      </c>
      <c r="C326" s="122">
        <v>32.35</v>
      </c>
      <c r="D326" s="120">
        <v>31.966666666666669</v>
      </c>
      <c r="E326" s="120">
        <v>31.333333333333336</v>
      </c>
      <c r="F326" s="120">
        <v>30.316666666666666</v>
      </c>
      <c r="G326" s="120">
        <v>29.683333333333334</v>
      </c>
      <c r="H326" s="120">
        <v>32.983333333333334</v>
      </c>
      <c r="I326" s="120">
        <v>33.61666666666666</v>
      </c>
      <c r="J326" s="120">
        <v>34.63333333333334</v>
      </c>
      <c r="K326" s="119">
        <v>32.6</v>
      </c>
      <c r="L326" s="119">
        <v>30.95</v>
      </c>
      <c r="M326" s="119">
        <v>10.94112</v>
      </c>
    </row>
    <row r="327" spans="1:13">
      <c r="A327" s="65">
        <v>318</v>
      </c>
      <c r="B327" s="119" t="s">
        <v>1364</v>
      </c>
      <c r="C327" s="122">
        <v>181.6</v>
      </c>
      <c r="D327" s="120">
        <v>181.1</v>
      </c>
      <c r="E327" s="120">
        <v>179.5</v>
      </c>
      <c r="F327" s="120">
        <v>177.4</v>
      </c>
      <c r="G327" s="120">
        <v>175.8</v>
      </c>
      <c r="H327" s="120">
        <v>183.2</v>
      </c>
      <c r="I327" s="120">
        <v>184.79999999999995</v>
      </c>
      <c r="J327" s="120">
        <v>186.89999999999998</v>
      </c>
      <c r="K327" s="119">
        <v>182.7</v>
      </c>
      <c r="L327" s="119">
        <v>179</v>
      </c>
      <c r="M327" s="119">
        <v>1.7882100000000001</v>
      </c>
    </row>
    <row r="328" spans="1:13">
      <c r="A328" s="65">
        <v>319</v>
      </c>
      <c r="B328" s="119" t="s">
        <v>118</v>
      </c>
      <c r="C328" s="122">
        <v>311.10000000000002</v>
      </c>
      <c r="D328" s="120">
        <v>310.75</v>
      </c>
      <c r="E328" s="120">
        <v>308</v>
      </c>
      <c r="F328" s="120">
        <v>304.89999999999998</v>
      </c>
      <c r="G328" s="120">
        <v>302.14999999999998</v>
      </c>
      <c r="H328" s="120">
        <v>313.85000000000002</v>
      </c>
      <c r="I328" s="120">
        <v>316.60000000000002</v>
      </c>
      <c r="J328" s="120">
        <v>319.70000000000005</v>
      </c>
      <c r="K328" s="119">
        <v>313.5</v>
      </c>
      <c r="L328" s="119">
        <v>307.64999999999998</v>
      </c>
      <c r="M328" s="119">
        <v>22.219830000000002</v>
      </c>
    </row>
    <row r="329" spans="1:13">
      <c r="A329" s="65">
        <v>320</v>
      </c>
      <c r="B329" s="119" t="s">
        <v>1379</v>
      </c>
      <c r="C329" s="122">
        <v>904.4</v>
      </c>
      <c r="D329" s="120">
        <v>891.55000000000007</v>
      </c>
      <c r="E329" s="120">
        <v>873.85000000000014</v>
      </c>
      <c r="F329" s="120">
        <v>843.30000000000007</v>
      </c>
      <c r="G329" s="120">
        <v>825.60000000000014</v>
      </c>
      <c r="H329" s="120">
        <v>922.10000000000014</v>
      </c>
      <c r="I329" s="120">
        <v>939.80000000000018</v>
      </c>
      <c r="J329" s="120">
        <v>970.35000000000014</v>
      </c>
      <c r="K329" s="119">
        <v>909.25</v>
      </c>
      <c r="L329" s="119">
        <v>861</v>
      </c>
      <c r="M329" s="119">
        <v>0.79301999999999995</v>
      </c>
    </row>
    <row r="330" spans="1:13">
      <c r="A330" s="65">
        <v>321</v>
      </c>
      <c r="B330" s="119" t="s">
        <v>206</v>
      </c>
      <c r="C330" s="122">
        <v>1058.6500000000001</v>
      </c>
      <c r="D330" s="120">
        <v>1053.7333333333333</v>
      </c>
      <c r="E330" s="120">
        <v>1034.4666666666667</v>
      </c>
      <c r="F330" s="120">
        <v>1010.2833333333333</v>
      </c>
      <c r="G330" s="120">
        <v>991.01666666666665</v>
      </c>
      <c r="H330" s="120">
        <v>1077.9166666666667</v>
      </c>
      <c r="I330" s="120">
        <v>1097.1833333333336</v>
      </c>
      <c r="J330" s="120">
        <v>1121.3666666666668</v>
      </c>
      <c r="K330" s="119">
        <v>1073</v>
      </c>
      <c r="L330" s="119">
        <v>1029.55</v>
      </c>
      <c r="M330" s="119">
        <v>3.4390499999999999</v>
      </c>
    </row>
    <row r="331" spans="1:13">
      <c r="A331" s="65">
        <v>322</v>
      </c>
      <c r="B331" s="119" t="s">
        <v>119</v>
      </c>
      <c r="C331" s="122">
        <v>74282.5</v>
      </c>
      <c r="D331" s="120">
        <v>74127.900000000009</v>
      </c>
      <c r="E331" s="120">
        <v>73564.800000000017</v>
      </c>
      <c r="F331" s="120">
        <v>72847.100000000006</v>
      </c>
      <c r="G331" s="120">
        <v>72284.000000000015</v>
      </c>
      <c r="H331" s="120">
        <v>74845.60000000002</v>
      </c>
      <c r="I331" s="120">
        <v>75408.700000000026</v>
      </c>
      <c r="J331" s="120">
        <v>76126.400000000023</v>
      </c>
      <c r="K331" s="119">
        <v>74691</v>
      </c>
      <c r="L331" s="119">
        <v>73410.2</v>
      </c>
      <c r="M331" s="119">
        <v>4.0039999999999999E-2</v>
      </c>
    </row>
    <row r="332" spans="1:13">
      <c r="A332" s="65">
        <v>323</v>
      </c>
      <c r="B332" s="119" t="s">
        <v>1385</v>
      </c>
      <c r="C332" s="122">
        <v>91.3</v>
      </c>
      <c r="D332" s="120">
        <v>91.733333333333334</v>
      </c>
      <c r="E332" s="120">
        <v>89.666666666666671</v>
      </c>
      <c r="F332" s="120">
        <v>88.033333333333331</v>
      </c>
      <c r="G332" s="120">
        <v>85.966666666666669</v>
      </c>
      <c r="H332" s="120">
        <v>93.366666666666674</v>
      </c>
      <c r="I332" s="120">
        <v>95.433333333333337</v>
      </c>
      <c r="J332" s="120">
        <v>97.066666666666677</v>
      </c>
      <c r="K332" s="119">
        <v>93.8</v>
      </c>
      <c r="L332" s="119">
        <v>90.1</v>
      </c>
      <c r="M332" s="119">
        <v>13.58562</v>
      </c>
    </row>
    <row r="333" spans="1:13">
      <c r="A333" s="65">
        <v>324</v>
      </c>
      <c r="B333" s="119" t="s">
        <v>1387</v>
      </c>
      <c r="C333" s="122">
        <v>16.95</v>
      </c>
      <c r="D333" s="120">
        <v>16.566666666666666</v>
      </c>
      <c r="E333" s="120">
        <v>15.483333333333334</v>
      </c>
      <c r="F333" s="120">
        <v>14.016666666666667</v>
      </c>
      <c r="G333" s="120">
        <v>12.933333333333335</v>
      </c>
      <c r="H333" s="120">
        <v>18.033333333333331</v>
      </c>
      <c r="I333" s="120">
        <v>19.116666666666667</v>
      </c>
      <c r="J333" s="120">
        <v>20.583333333333332</v>
      </c>
      <c r="K333" s="119">
        <v>17.649999999999999</v>
      </c>
      <c r="L333" s="119">
        <v>15.1</v>
      </c>
      <c r="M333" s="119">
        <v>55.844529999999999</v>
      </c>
    </row>
    <row r="334" spans="1:13">
      <c r="A334" s="65">
        <v>325</v>
      </c>
      <c r="B334" s="119" t="s">
        <v>1401</v>
      </c>
      <c r="C334" s="122">
        <v>380.15</v>
      </c>
      <c r="D334" s="120">
        <v>381.01666666666665</v>
      </c>
      <c r="E334" s="120">
        <v>377.63333333333333</v>
      </c>
      <c r="F334" s="120">
        <v>375.11666666666667</v>
      </c>
      <c r="G334" s="120">
        <v>371.73333333333335</v>
      </c>
      <c r="H334" s="120">
        <v>383.5333333333333</v>
      </c>
      <c r="I334" s="120">
        <v>386.91666666666663</v>
      </c>
      <c r="J334" s="120">
        <v>389.43333333333328</v>
      </c>
      <c r="K334" s="119">
        <v>384.4</v>
      </c>
      <c r="L334" s="119">
        <v>378.5</v>
      </c>
      <c r="M334" s="119">
        <v>5.8847500000000004</v>
      </c>
    </row>
    <row r="335" spans="1:13">
      <c r="A335" s="65">
        <v>326</v>
      </c>
      <c r="B335" s="119" t="s">
        <v>383</v>
      </c>
      <c r="C335" s="122">
        <v>741.45</v>
      </c>
      <c r="D335" s="120">
        <v>745.15</v>
      </c>
      <c r="E335" s="120">
        <v>734.34999999999991</v>
      </c>
      <c r="F335" s="120">
        <v>727.24999999999989</v>
      </c>
      <c r="G335" s="120">
        <v>716.44999999999982</v>
      </c>
      <c r="H335" s="120">
        <v>752.25</v>
      </c>
      <c r="I335" s="120">
        <v>763.05</v>
      </c>
      <c r="J335" s="120">
        <v>770.15000000000009</v>
      </c>
      <c r="K335" s="119">
        <v>755.95</v>
      </c>
      <c r="L335" s="119">
        <v>738.05</v>
      </c>
      <c r="M335" s="119">
        <v>1.12991</v>
      </c>
    </row>
    <row r="336" spans="1:13">
      <c r="A336" s="65">
        <v>327</v>
      </c>
      <c r="B336" s="119" t="s">
        <v>1418</v>
      </c>
      <c r="C336" s="122">
        <v>71.7</v>
      </c>
      <c r="D336" s="120">
        <v>70.783333333333346</v>
      </c>
      <c r="E336" s="120">
        <v>69.166666666666686</v>
      </c>
      <c r="F336" s="120">
        <v>66.63333333333334</v>
      </c>
      <c r="G336" s="120">
        <v>65.01666666666668</v>
      </c>
      <c r="H336" s="120">
        <v>73.316666666666691</v>
      </c>
      <c r="I336" s="120">
        <v>74.933333333333337</v>
      </c>
      <c r="J336" s="120">
        <v>77.466666666666697</v>
      </c>
      <c r="K336" s="119">
        <v>72.400000000000006</v>
      </c>
      <c r="L336" s="119">
        <v>68.25</v>
      </c>
      <c r="M336" s="119">
        <v>101.58925000000001</v>
      </c>
    </row>
    <row r="337" spans="1:13">
      <c r="A337" s="65">
        <v>328</v>
      </c>
      <c r="B337" s="119" t="s">
        <v>1420</v>
      </c>
      <c r="C337" s="122">
        <v>1211.55</v>
      </c>
      <c r="D337" s="120">
        <v>1205.5333333333335</v>
      </c>
      <c r="E337" s="120">
        <v>1186.0666666666671</v>
      </c>
      <c r="F337" s="120">
        <v>1160.5833333333335</v>
      </c>
      <c r="G337" s="120">
        <v>1141.116666666667</v>
      </c>
      <c r="H337" s="120">
        <v>1231.0166666666671</v>
      </c>
      <c r="I337" s="120">
        <v>1250.4833333333338</v>
      </c>
      <c r="J337" s="120">
        <v>1275.9666666666672</v>
      </c>
      <c r="K337" s="119">
        <v>1225</v>
      </c>
      <c r="L337" s="119">
        <v>1180.05</v>
      </c>
      <c r="M337" s="119">
        <v>0.31109999999999999</v>
      </c>
    </row>
    <row r="338" spans="1:13">
      <c r="A338" s="65">
        <v>329</v>
      </c>
      <c r="B338" s="119" t="s">
        <v>1422</v>
      </c>
      <c r="C338" s="122">
        <v>683.75</v>
      </c>
      <c r="D338" s="120">
        <v>681.25</v>
      </c>
      <c r="E338" s="120">
        <v>672.5</v>
      </c>
      <c r="F338" s="120">
        <v>661.25</v>
      </c>
      <c r="G338" s="120">
        <v>652.5</v>
      </c>
      <c r="H338" s="120">
        <v>692.5</v>
      </c>
      <c r="I338" s="120">
        <v>701.25</v>
      </c>
      <c r="J338" s="120">
        <v>712.5</v>
      </c>
      <c r="K338" s="119">
        <v>690</v>
      </c>
      <c r="L338" s="119">
        <v>670</v>
      </c>
      <c r="M338" s="119">
        <v>0.21768999999999999</v>
      </c>
    </row>
    <row r="339" spans="1:13">
      <c r="A339" s="65">
        <v>330</v>
      </c>
      <c r="B339" s="119" t="s">
        <v>1423</v>
      </c>
      <c r="C339" s="122">
        <v>142.44999999999999</v>
      </c>
      <c r="D339" s="120">
        <v>142.28333333333333</v>
      </c>
      <c r="E339" s="120">
        <v>138.71666666666667</v>
      </c>
      <c r="F339" s="120">
        <v>134.98333333333335</v>
      </c>
      <c r="G339" s="120">
        <v>131.41666666666669</v>
      </c>
      <c r="H339" s="120">
        <v>146.01666666666665</v>
      </c>
      <c r="I339" s="120">
        <v>149.58333333333331</v>
      </c>
      <c r="J339" s="120">
        <v>153.31666666666663</v>
      </c>
      <c r="K339" s="119">
        <v>145.85</v>
      </c>
      <c r="L339" s="119">
        <v>138.55000000000001</v>
      </c>
      <c r="M339" s="119">
        <v>1.17195</v>
      </c>
    </row>
    <row r="340" spans="1:13">
      <c r="A340" s="65">
        <v>331</v>
      </c>
      <c r="B340" s="119" t="s">
        <v>376</v>
      </c>
      <c r="C340" s="122">
        <v>86.75</v>
      </c>
      <c r="D340" s="120">
        <v>86.2</v>
      </c>
      <c r="E340" s="120">
        <v>85.050000000000011</v>
      </c>
      <c r="F340" s="120">
        <v>83.350000000000009</v>
      </c>
      <c r="G340" s="120">
        <v>82.200000000000017</v>
      </c>
      <c r="H340" s="120">
        <v>87.9</v>
      </c>
      <c r="I340" s="120">
        <v>89.050000000000011</v>
      </c>
      <c r="J340" s="120">
        <v>90.75</v>
      </c>
      <c r="K340" s="119">
        <v>87.35</v>
      </c>
      <c r="L340" s="119">
        <v>84.5</v>
      </c>
      <c r="M340" s="119">
        <v>23.897929999999999</v>
      </c>
    </row>
    <row r="341" spans="1:13">
      <c r="A341" s="65">
        <v>332</v>
      </c>
      <c r="B341" s="119" t="s">
        <v>1427</v>
      </c>
      <c r="C341" s="122">
        <v>137.15</v>
      </c>
      <c r="D341" s="120">
        <v>136.06666666666669</v>
      </c>
      <c r="E341" s="120">
        <v>133.58333333333337</v>
      </c>
      <c r="F341" s="120">
        <v>130.01666666666668</v>
      </c>
      <c r="G341" s="120">
        <v>127.53333333333336</v>
      </c>
      <c r="H341" s="120">
        <v>139.63333333333338</v>
      </c>
      <c r="I341" s="120">
        <v>142.11666666666667</v>
      </c>
      <c r="J341" s="120">
        <v>145.68333333333339</v>
      </c>
      <c r="K341" s="119">
        <v>138.55000000000001</v>
      </c>
      <c r="L341" s="119">
        <v>132.5</v>
      </c>
      <c r="M341" s="119">
        <v>5.0274999999999999</v>
      </c>
    </row>
    <row r="342" spans="1:13">
      <c r="A342" s="65">
        <v>333</v>
      </c>
      <c r="B342" s="119" t="s">
        <v>243</v>
      </c>
      <c r="C342" s="122">
        <v>107.05</v>
      </c>
      <c r="D342" s="120">
        <v>107.10000000000001</v>
      </c>
      <c r="E342" s="120">
        <v>103.45000000000002</v>
      </c>
      <c r="F342" s="120">
        <v>99.850000000000009</v>
      </c>
      <c r="G342" s="120">
        <v>96.200000000000017</v>
      </c>
      <c r="H342" s="120">
        <v>110.70000000000002</v>
      </c>
      <c r="I342" s="120">
        <v>114.35000000000002</v>
      </c>
      <c r="J342" s="120">
        <v>117.95000000000002</v>
      </c>
      <c r="K342" s="119">
        <v>110.75</v>
      </c>
      <c r="L342" s="119">
        <v>103.5</v>
      </c>
      <c r="M342" s="119">
        <v>231.06730999999999</v>
      </c>
    </row>
    <row r="343" spans="1:13">
      <c r="A343" s="65">
        <v>334</v>
      </c>
      <c r="B343" s="119" t="s">
        <v>1437</v>
      </c>
      <c r="C343" s="122">
        <v>530.9</v>
      </c>
      <c r="D343" s="120">
        <v>529.9666666666667</v>
      </c>
      <c r="E343" s="120">
        <v>519.93333333333339</v>
      </c>
      <c r="F343" s="120">
        <v>508.9666666666667</v>
      </c>
      <c r="G343" s="120">
        <v>498.93333333333339</v>
      </c>
      <c r="H343" s="120">
        <v>540.93333333333339</v>
      </c>
      <c r="I343" s="120">
        <v>550.9666666666667</v>
      </c>
      <c r="J343" s="120">
        <v>561.93333333333339</v>
      </c>
      <c r="K343" s="119">
        <v>540</v>
      </c>
      <c r="L343" s="119">
        <v>519</v>
      </c>
      <c r="M343" s="119">
        <v>0.24207999999999999</v>
      </c>
    </row>
    <row r="344" spans="1:13">
      <c r="A344" s="65">
        <v>335</v>
      </c>
      <c r="B344" s="119" t="s">
        <v>1440</v>
      </c>
      <c r="C344" s="122">
        <v>41.75</v>
      </c>
      <c r="D344" s="120">
        <v>41.583333333333336</v>
      </c>
      <c r="E344" s="120">
        <v>40.916666666666671</v>
      </c>
      <c r="F344" s="120">
        <v>40.083333333333336</v>
      </c>
      <c r="G344" s="120">
        <v>39.416666666666671</v>
      </c>
      <c r="H344" s="120">
        <v>42.416666666666671</v>
      </c>
      <c r="I344" s="120">
        <v>43.083333333333343</v>
      </c>
      <c r="J344" s="120">
        <v>43.916666666666671</v>
      </c>
      <c r="K344" s="119">
        <v>42.25</v>
      </c>
      <c r="L344" s="119">
        <v>40.75</v>
      </c>
      <c r="M344" s="119">
        <v>5.6139999999999999</v>
      </c>
    </row>
    <row r="345" spans="1:13">
      <c r="A345" s="65">
        <v>336</v>
      </c>
      <c r="B345" s="119" t="s">
        <v>1445</v>
      </c>
      <c r="C345" s="122">
        <v>49.2</v>
      </c>
      <c r="D345" s="120">
        <v>48.916666666666664</v>
      </c>
      <c r="E345" s="120">
        <v>47.333333333333329</v>
      </c>
      <c r="F345" s="120">
        <v>45.466666666666661</v>
      </c>
      <c r="G345" s="120">
        <v>43.883333333333326</v>
      </c>
      <c r="H345" s="120">
        <v>50.783333333333331</v>
      </c>
      <c r="I345" s="120">
        <v>52.36666666666666</v>
      </c>
      <c r="J345" s="120">
        <v>54.233333333333334</v>
      </c>
      <c r="K345" s="119">
        <v>50.5</v>
      </c>
      <c r="L345" s="119">
        <v>47.05</v>
      </c>
      <c r="M345" s="119">
        <v>5.8976300000000004</v>
      </c>
    </row>
    <row r="346" spans="1:13">
      <c r="A346" s="65">
        <v>337</v>
      </c>
      <c r="B346" s="119" t="s">
        <v>1447</v>
      </c>
      <c r="C346" s="122">
        <v>234.75</v>
      </c>
      <c r="D346" s="120">
        <v>231.75</v>
      </c>
      <c r="E346" s="120">
        <v>228</v>
      </c>
      <c r="F346" s="120">
        <v>221.25</v>
      </c>
      <c r="G346" s="120">
        <v>217.5</v>
      </c>
      <c r="H346" s="120">
        <v>238.5</v>
      </c>
      <c r="I346" s="120">
        <v>242.25</v>
      </c>
      <c r="J346" s="120">
        <v>249</v>
      </c>
      <c r="K346" s="119">
        <v>235.5</v>
      </c>
      <c r="L346" s="119">
        <v>225</v>
      </c>
      <c r="M346" s="119">
        <v>1.76803</v>
      </c>
    </row>
    <row r="347" spans="1:13">
      <c r="A347" s="65">
        <v>338</v>
      </c>
      <c r="B347" s="119" t="s">
        <v>120</v>
      </c>
      <c r="C347" s="122">
        <v>26.55</v>
      </c>
      <c r="D347" s="120">
        <v>26.416666666666668</v>
      </c>
      <c r="E347" s="120">
        <v>26.183333333333337</v>
      </c>
      <c r="F347" s="120">
        <v>25.81666666666667</v>
      </c>
      <c r="G347" s="120">
        <v>25.583333333333339</v>
      </c>
      <c r="H347" s="120">
        <v>26.783333333333335</v>
      </c>
      <c r="I347" s="120">
        <v>27.016666666666662</v>
      </c>
      <c r="J347" s="120">
        <v>27.383333333333333</v>
      </c>
      <c r="K347" s="119">
        <v>26.65</v>
      </c>
      <c r="L347" s="119">
        <v>26.05</v>
      </c>
      <c r="M347" s="119">
        <v>27.55001</v>
      </c>
    </row>
    <row r="348" spans="1:13">
      <c r="A348" s="65">
        <v>339</v>
      </c>
      <c r="B348" s="119" t="s">
        <v>1456</v>
      </c>
      <c r="C348" s="122">
        <v>1050.4000000000001</v>
      </c>
      <c r="D348" s="120">
        <v>1028.4333333333334</v>
      </c>
      <c r="E348" s="120">
        <v>993.9666666666667</v>
      </c>
      <c r="F348" s="120">
        <v>937.5333333333333</v>
      </c>
      <c r="G348" s="120">
        <v>903.06666666666661</v>
      </c>
      <c r="H348" s="120">
        <v>1084.8666666666668</v>
      </c>
      <c r="I348" s="120">
        <v>1119.3333333333335</v>
      </c>
      <c r="J348" s="120">
        <v>1175.7666666666669</v>
      </c>
      <c r="K348" s="119">
        <v>1062.9000000000001</v>
      </c>
      <c r="L348" s="119">
        <v>972</v>
      </c>
      <c r="M348" s="119">
        <v>35.1145</v>
      </c>
    </row>
    <row r="349" spans="1:13">
      <c r="A349" s="65">
        <v>340</v>
      </c>
      <c r="B349" s="119" t="s">
        <v>1460</v>
      </c>
      <c r="C349" s="122">
        <v>1657.25</v>
      </c>
      <c r="D349" s="120">
        <v>1665.55</v>
      </c>
      <c r="E349" s="120">
        <v>1631.85</v>
      </c>
      <c r="F349" s="120">
        <v>1606.45</v>
      </c>
      <c r="G349" s="120">
        <v>1572.75</v>
      </c>
      <c r="H349" s="120">
        <v>1690.9499999999998</v>
      </c>
      <c r="I349" s="120">
        <v>1724.65</v>
      </c>
      <c r="J349" s="120">
        <v>1750.0499999999997</v>
      </c>
      <c r="K349" s="119">
        <v>1699.25</v>
      </c>
      <c r="L349" s="119">
        <v>1640.15</v>
      </c>
      <c r="M349" s="119">
        <v>0.10208</v>
      </c>
    </row>
    <row r="350" spans="1:13">
      <c r="A350" s="65">
        <v>341</v>
      </c>
      <c r="B350" s="119" t="s">
        <v>2169</v>
      </c>
      <c r="C350" s="122">
        <v>86.2</v>
      </c>
      <c r="D350" s="120">
        <v>84.7</v>
      </c>
      <c r="E350" s="120">
        <v>82.600000000000009</v>
      </c>
      <c r="F350" s="120">
        <v>79</v>
      </c>
      <c r="G350" s="120">
        <v>76.900000000000006</v>
      </c>
      <c r="H350" s="120">
        <v>88.300000000000011</v>
      </c>
      <c r="I350" s="120">
        <v>90.4</v>
      </c>
      <c r="J350" s="120">
        <v>94.000000000000014</v>
      </c>
      <c r="K350" s="119">
        <v>86.8</v>
      </c>
      <c r="L350" s="119">
        <v>81.099999999999994</v>
      </c>
      <c r="M350" s="119">
        <v>11.933579999999999</v>
      </c>
    </row>
    <row r="351" spans="1:13">
      <c r="A351" s="65">
        <v>342</v>
      </c>
      <c r="B351" s="119" t="s">
        <v>121</v>
      </c>
      <c r="C351" s="122">
        <v>114.55</v>
      </c>
      <c r="D351" s="120">
        <v>113.5</v>
      </c>
      <c r="E351" s="120">
        <v>112.05</v>
      </c>
      <c r="F351" s="120">
        <v>109.55</v>
      </c>
      <c r="G351" s="120">
        <v>108.1</v>
      </c>
      <c r="H351" s="120">
        <v>116</v>
      </c>
      <c r="I351" s="120">
        <v>117.44999999999999</v>
      </c>
      <c r="J351" s="120">
        <v>119.95</v>
      </c>
      <c r="K351" s="119">
        <v>114.95</v>
      </c>
      <c r="L351" s="119">
        <v>111</v>
      </c>
      <c r="M351" s="119">
        <v>15.720829999999999</v>
      </c>
    </row>
    <row r="352" spans="1:13">
      <c r="A352" s="65">
        <v>343</v>
      </c>
      <c r="B352" s="119" t="s">
        <v>122</v>
      </c>
      <c r="C352" s="122">
        <v>162.5</v>
      </c>
      <c r="D352" s="120">
        <v>161.93333333333334</v>
      </c>
      <c r="E352" s="120">
        <v>160.81666666666666</v>
      </c>
      <c r="F352" s="120">
        <v>159.13333333333333</v>
      </c>
      <c r="G352" s="120">
        <v>158.01666666666665</v>
      </c>
      <c r="H352" s="120">
        <v>163.61666666666667</v>
      </c>
      <c r="I352" s="120">
        <v>164.73333333333335</v>
      </c>
      <c r="J352" s="120">
        <v>166.41666666666669</v>
      </c>
      <c r="K352" s="119">
        <v>163.05000000000001</v>
      </c>
      <c r="L352" s="119">
        <v>160.25</v>
      </c>
      <c r="M352" s="119">
        <v>30.395759999999999</v>
      </c>
    </row>
    <row r="353" spans="1:13">
      <c r="A353" s="65">
        <v>344</v>
      </c>
      <c r="B353" s="119" t="s">
        <v>1476</v>
      </c>
      <c r="C353" s="122">
        <v>509.15</v>
      </c>
      <c r="D353" s="120">
        <v>503.90000000000003</v>
      </c>
      <c r="E353" s="120">
        <v>495.30000000000007</v>
      </c>
      <c r="F353" s="120">
        <v>481.45000000000005</v>
      </c>
      <c r="G353" s="120">
        <v>472.85000000000008</v>
      </c>
      <c r="H353" s="120">
        <v>517.75</v>
      </c>
      <c r="I353" s="120">
        <v>526.35000000000014</v>
      </c>
      <c r="J353" s="120">
        <v>540.20000000000005</v>
      </c>
      <c r="K353" s="119">
        <v>512.5</v>
      </c>
      <c r="L353" s="119">
        <v>490.05</v>
      </c>
      <c r="M353" s="119">
        <v>2.09097</v>
      </c>
    </row>
    <row r="354" spans="1:13">
      <c r="A354" s="65">
        <v>345</v>
      </c>
      <c r="B354" s="119" t="s">
        <v>123</v>
      </c>
      <c r="C354" s="122">
        <v>3767.25</v>
      </c>
      <c r="D354" s="120">
        <v>3746.9166666666665</v>
      </c>
      <c r="E354" s="120">
        <v>3718.833333333333</v>
      </c>
      <c r="F354" s="120">
        <v>3670.4166666666665</v>
      </c>
      <c r="G354" s="120">
        <v>3642.333333333333</v>
      </c>
      <c r="H354" s="120">
        <v>3795.333333333333</v>
      </c>
      <c r="I354" s="120">
        <v>3823.4166666666661</v>
      </c>
      <c r="J354" s="120">
        <v>3871.833333333333</v>
      </c>
      <c r="K354" s="119">
        <v>3775</v>
      </c>
      <c r="L354" s="119">
        <v>3698.5</v>
      </c>
      <c r="M354" s="119">
        <v>0.12366000000000001</v>
      </c>
    </row>
    <row r="355" spans="1:13">
      <c r="A355" s="65">
        <v>346</v>
      </c>
      <c r="B355" s="119" t="s">
        <v>207</v>
      </c>
      <c r="C355" s="122">
        <v>217.05</v>
      </c>
      <c r="D355" s="120">
        <v>216.85</v>
      </c>
      <c r="E355" s="120">
        <v>215.1</v>
      </c>
      <c r="F355" s="120">
        <v>213.15</v>
      </c>
      <c r="G355" s="120">
        <v>211.4</v>
      </c>
      <c r="H355" s="120">
        <v>218.79999999999998</v>
      </c>
      <c r="I355" s="120">
        <v>220.54999999999998</v>
      </c>
      <c r="J355" s="120">
        <v>222.49999999999997</v>
      </c>
      <c r="K355" s="119">
        <v>218.6</v>
      </c>
      <c r="L355" s="119">
        <v>214.9</v>
      </c>
      <c r="M355" s="119">
        <v>6.3427600000000002</v>
      </c>
    </row>
    <row r="356" spans="1:13">
      <c r="A356" s="65">
        <v>347</v>
      </c>
      <c r="B356" s="119" t="s">
        <v>1484</v>
      </c>
      <c r="C356" s="122">
        <v>223.2</v>
      </c>
      <c r="D356" s="120">
        <v>223.39999999999998</v>
      </c>
      <c r="E356" s="120">
        <v>222.44999999999996</v>
      </c>
      <c r="F356" s="120">
        <v>221.7</v>
      </c>
      <c r="G356" s="120">
        <v>220.74999999999997</v>
      </c>
      <c r="H356" s="120">
        <v>224.14999999999995</v>
      </c>
      <c r="I356" s="120">
        <v>225.1</v>
      </c>
      <c r="J356" s="120">
        <v>225.84999999999994</v>
      </c>
      <c r="K356" s="119">
        <v>224.35</v>
      </c>
      <c r="L356" s="119">
        <v>222.65</v>
      </c>
      <c r="M356" s="119">
        <v>2.39411</v>
      </c>
    </row>
    <row r="357" spans="1:13">
      <c r="A357" s="65">
        <v>348</v>
      </c>
      <c r="B357" s="119" t="s">
        <v>124</v>
      </c>
      <c r="C357" s="122">
        <v>170.3</v>
      </c>
      <c r="D357" s="120">
        <v>170.78333333333333</v>
      </c>
      <c r="E357" s="120">
        <v>169.31666666666666</v>
      </c>
      <c r="F357" s="120">
        <v>168.33333333333334</v>
      </c>
      <c r="G357" s="120">
        <v>166.86666666666667</v>
      </c>
      <c r="H357" s="120">
        <v>171.76666666666665</v>
      </c>
      <c r="I357" s="120">
        <v>173.23333333333329</v>
      </c>
      <c r="J357" s="120">
        <v>174.21666666666664</v>
      </c>
      <c r="K357" s="119">
        <v>172.25</v>
      </c>
      <c r="L357" s="119">
        <v>169.8</v>
      </c>
      <c r="M357" s="119">
        <v>33.314079999999997</v>
      </c>
    </row>
    <row r="358" spans="1:13">
      <c r="A358" s="65">
        <v>349</v>
      </c>
      <c r="B358" s="119" t="s">
        <v>125</v>
      </c>
      <c r="C358" s="122">
        <v>78.2</v>
      </c>
      <c r="D358" s="120">
        <v>77.566666666666663</v>
      </c>
      <c r="E358" s="120">
        <v>76.183333333333323</v>
      </c>
      <c r="F358" s="120">
        <v>74.166666666666657</v>
      </c>
      <c r="G358" s="120">
        <v>72.783333333333317</v>
      </c>
      <c r="H358" s="120">
        <v>79.583333333333329</v>
      </c>
      <c r="I358" s="120">
        <v>80.966666666666654</v>
      </c>
      <c r="J358" s="120">
        <v>82.983333333333334</v>
      </c>
      <c r="K358" s="119">
        <v>78.95</v>
      </c>
      <c r="L358" s="119">
        <v>75.55</v>
      </c>
      <c r="M358" s="119">
        <v>26.631180000000001</v>
      </c>
    </row>
    <row r="359" spans="1:13">
      <c r="A359" s="65">
        <v>350</v>
      </c>
      <c r="B359" s="119" t="s">
        <v>321</v>
      </c>
      <c r="C359" s="122">
        <v>111.85</v>
      </c>
      <c r="D359" s="120">
        <v>111.38333333333333</v>
      </c>
      <c r="E359" s="120">
        <v>105.76666666666665</v>
      </c>
      <c r="F359" s="120">
        <v>99.683333333333323</v>
      </c>
      <c r="G359" s="120">
        <v>94.066666666666649</v>
      </c>
      <c r="H359" s="120">
        <v>117.46666666666665</v>
      </c>
      <c r="I359" s="120">
        <v>123.08333333333333</v>
      </c>
      <c r="J359" s="120">
        <v>129.16666666666666</v>
      </c>
      <c r="K359" s="119">
        <v>117</v>
      </c>
      <c r="L359" s="119">
        <v>105.3</v>
      </c>
      <c r="M359" s="119">
        <v>0.86751999999999996</v>
      </c>
    </row>
    <row r="360" spans="1:13">
      <c r="A360" s="65">
        <v>351</v>
      </c>
      <c r="B360" s="119" t="s">
        <v>231</v>
      </c>
      <c r="C360" s="122">
        <v>24844.75</v>
      </c>
      <c r="D360" s="120">
        <v>24595.183333333334</v>
      </c>
      <c r="E360" s="120">
        <v>24200.316666666669</v>
      </c>
      <c r="F360" s="120">
        <v>23555.883333333335</v>
      </c>
      <c r="G360" s="120">
        <v>23161.01666666667</v>
      </c>
      <c r="H360" s="120">
        <v>25239.616666666669</v>
      </c>
      <c r="I360" s="120">
        <v>25634.483333333337</v>
      </c>
      <c r="J360" s="120">
        <v>26278.916666666668</v>
      </c>
      <c r="K360" s="119">
        <v>24990.05</v>
      </c>
      <c r="L360" s="119">
        <v>23950.75</v>
      </c>
      <c r="M360" s="119">
        <v>0.13378000000000001</v>
      </c>
    </row>
    <row r="361" spans="1:13">
      <c r="A361" s="65">
        <v>352</v>
      </c>
      <c r="B361" s="119" t="s">
        <v>1516</v>
      </c>
      <c r="C361" s="122">
        <v>313.7</v>
      </c>
      <c r="D361" s="120">
        <v>308.5</v>
      </c>
      <c r="E361" s="120">
        <v>298.2</v>
      </c>
      <c r="F361" s="120">
        <v>282.7</v>
      </c>
      <c r="G361" s="120">
        <v>272.39999999999998</v>
      </c>
      <c r="H361" s="120">
        <v>324</v>
      </c>
      <c r="I361" s="120">
        <v>334.29999999999995</v>
      </c>
      <c r="J361" s="120">
        <v>349.8</v>
      </c>
      <c r="K361" s="119">
        <v>318.8</v>
      </c>
      <c r="L361" s="119">
        <v>293</v>
      </c>
      <c r="M361" s="119">
        <v>7.58066</v>
      </c>
    </row>
    <row r="362" spans="1:13">
      <c r="A362" s="65">
        <v>353</v>
      </c>
      <c r="B362" s="119" t="s">
        <v>357</v>
      </c>
      <c r="C362" s="122">
        <v>134.15</v>
      </c>
      <c r="D362" s="120">
        <v>131.91666666666666</v>
      </c>
      <c r="E362" s="120">
        <v>126.43333333333331</v>
      </c>
      <c r="F362" s="120">
        <v>118.71666666666665</v>
      </c>
      <c r="G362" s="120">
        <v>113.23333333333331</v>
      </c>
      <c r="H362" s="120">
        <v>139.63333333333333</v>
      </c>
      <c r="I362" s="120">
        <v>145.11666666666667</v>
      </c>
      <c r="J362" s="120">
        <v>152.83333333333331</v>
      </c>
      <c r="K362" s="119">
        <v>137.4</v>
      </c>
      <c r="L362" s="119">
        <v>124.2</v>
      </c>
      <c r="M362" s="119">
        <v>407.43687</v>
      </c>
    </row>
    <row r="363" spans="1:13">
      <c r="A363" s="65">
        <v>354</v>
      </c>
      <c r="B363" s="119" t="s">
        <v>209</v>
      </c>
      <c r="C363" s="122">
        <v>2394</v>
      </c>
      <c r="D363" s="120">
        <v>2374.6666666666665</v>
      </c>
      <c r="E363" s="120">
        <v>2334.333333333333</v>
      </c>
      <c r="F363" s="120">
        <v>2274.6666666666665</v>
      </c>
      <c r="G363" s="120">
        <v>2234.333333333333</v>
      </c>
      <c r="H363" s="120">
        <v>2434.333333333333</v>
      </c>
      <c r="I363" s="120">
        <v>2474.6666666666661</v>
      </c>
      <c r="J363" s="120">
        <v>2534.333333333333</v>
      </c>
      <c r="K363" s="119">
        <v>2415</v>
      </c>
      <c r="L363" s="119">
        <v>2315</v>
      </c>
      <c r="M363" s="119">
        <v>2.00224</v>
      </c>
    </row>
    <row r="364" spans="1:13">
      <c r="A364" s="65">
        <v>355</v>
      </c>
      <c r="B364" s="119" t="s">
        <v>1532</v>
      </c>
      <c r="C364" s="122">
        <v>758.5</v>
      </c>
      <c r="D364" s="120">
        <v>759.51666666666677</v>
      </c>
      <c r="E364" s="120">
        <v>740.03333333333353</v>
      </c>
      <c r="F364" s="120">
        <v>721.56666666666672</v>
      </c>
      <c r="G364" s="120">
        <v>702.08333333333348</v>
      </c>
      <c r="H364" s="120">
        <v>777.98333333333358</v>
      </c>
      <c r="I364" s="120">
        <v>797.46666666666692</v>
      </c>
      <c r="J364" s="120">
        <v>815.93333333333362</v>
      </c>
      <c r="K364" s="119">
        <v>779</v>
      </c>
      <c r="L364" s="119">
        <v>741.05</v>
      </c>
      <c r="M364" s="119">
        <v>0.66678000000000004</v>
      </c>
    </row>
    <row r="365" spans="1:13">
      <c r="A365" s="65">
        <v>356</v>
      </c>
      <c r="B365" s="119" t="s">
        <v>126</v>
      </c>
      <c r="C365" s="122">
        <v>218.05</v>
      </c>
      <c r="D365" s="120">
        <v>218.06666666666669</v>
      </c>
      <c r="E365" s="120">
        <v>216.83333333333337</v>
      </c>
      <c r="F365" s="120">
        <v>215.61666666666667</v>
      </c>
      <c r="G365" s="120">
        <v>214.38333333333335</v>
      </c>
      <c r="H365" s="120">
        <v>219.28333333333339</v>
      </c>
      <c r="I365" s="120">
        <v>220.51666666666668</v>
      </c>
      <c r="J365" s="120">
        <v>221.73333333333341</v>
      </c>
      <c r="K365" s="119">
        <v>219.3</v>
      </c>
      <c r="L365" s="119">
        <v>216.85</v>
      </c>
      <c r="M365" s="119">
        <v>14.85487</v>
      </c>
    </row>
    <row r="366" spans="1:13">
      <c r="A366" s="65">
        <v>357</v>
      </c>
      <c r="B366" s="119" t="s">
        <v>127</v>
      </c>
      <c r="C366" s="122">
        <v>80.7</v>
      </c>
      <c r="D366" s="120">
        <v>79.899999999999991</v>
      </c>
      <c r="E366" s="120">
        <v>78.799999999999983</v>
      </c>
      <c r="F366" s="120">
        <v>76.899999999999991</v>
      </c>
      <c r="G366" s="120">
        <v>75.799999999999983</v>
      </c>
      <c r="H366" s="120">
        <v>81.799999999999983</v>
      </c>
      <c r="I366" s="120">
        <v>82.899999999999977</v>
      </c>
      <c r="J366" s="120">
        <v>84.799999999999983</v>
      </c>
      <c r="K366" s="119">
        <v>81</v>
      </c>
      <c r="L366" s="119">
        <v>78</v>
      </c>
      <c r="M366" s="119">
        <v>63.939329999999998</v>
      </c>
    </row>
    <row r="367" spans="1:13">
      <c r="A367" s="65">
        <v>358</v>
      </c>
      <c r="B367" s="119" t="s">
        <v>1536</v>
      </c>
      <c r="C367" s="122">
        <v>2556.4</v>
      </c>
      <c r="D367" s="120">
        <v>2534.6833333333329</v>
      </c>
      <c r="E367" s="120">
        <v>2497.3666666666659</v>
      </c>
      <c r="F367" s="120">
        <v>2438.333333333333</v>
      </c>
      <c r="G367" s="120">
        <v>2401.016666666666</v>
      </c>
      <c r="H367" s="120">
        <v>2593.7166666666658</v>
      </c>
      <c r="I367" s="120">
        <v>2631.0333333333324</v>
      </c>
      <c r="J367" s="120">
        <v>2690.0666666666657</v>
      </c>
      <c r="K367" s="119">
        <v>2572</v>
      </c>
      <c r="L367" s="119">
        <v>2475.65</v>
      </c>
      <c r="M367" s="119">
        <v>0.27743000000000001</v>
      </c>
    </row>
    <row r="368" spans="1:13">
      <c r="A368" s="65">
        <v>359</v>
      </c>
      <c r="B368" s="119" t="s">
        <v>323</v>
      </c>
      <c r="C368" s="122">
        <v>18.25</v>
      </c>
      <c r="D368" s="120">
        <v>18.233333333333334</v>
      </c>
      <c r="E368" s="120">
        <v>17.866666666666667</v>
      </c>
      <c r="F368" s="120">
        <v>17.483333333333334</v>
      </c>
      <c r="G368" s="120">
        <v>17.116666666666667</v>
      </c>
      <c r="H368" s="120">
        <v>18.616666666666667</v>
      </c>
      <c r="I368" s="120">
        <v>18.983333333333334</v>
      </c>
      <c r="J368" s="120">
        <v>19.366666666666667</v>
      </c>
      <c r="K368" s="119">
        <v>18.600000000000001</v>
      </c>
      <c r="L368" s="119">
        <v>17.850000000000001</v>
      </c>
      <c r="M368" s="119">
        <v>7.2859100000000003</v>
      </c>
    </row>
    <row r="369" spans="1:13">
      <c r="A369" s="65">
        <v>360</v>
      </c>
      <c r="B369" s="119" t="s">
        <v>210</v>
      </c>
      <c r="C369" s="122">
        <v>9316.25</v>
      </c>
      <c r="D369" s="120">
        <v>9309.0666666666675</v>
      </c>
      <c r="E369" s="120">
        <v>9219.1833333333343</v>
      </c>
      <c r="F369" s="120">
        <v>9122.1166666666668</v>
      </c>
      <c r="G369" s="120">
        <v>9032.2333333333336</v>
      </c>
      <c r="H369" s="120">
        <v>9406.133333333335</v>
      </c>
      <c r="I369" s="120">
        <v>9496.0166666666701</v>
      </c>
      <c r="J369" s="120">
        <v>9593.0833333333358</v>
      </c>
      <c r="K369" s="119">
        <v>9398.9500000000007</v>
      </c>
      <c r="L369" s="119">
        <v>9212</v>
      </c>
      <c r="M369" s="119">
        <v>3.8500000000000001E-3</v>
      </c>
    </row>
    <row r="370" spans="1:13">
      <c r="A370" s="65">
        <v>361</v>
      </c>
      <c r="B370" s="119" t="s">
        <v>1547</v>
      </c>
      <c r="C370" s="122">
        <v>664.9</v>
      </c>
      <c r="D370" s="120">
        <v>657.75</v>
      </c>
      <c r="E370" s="120">
        <v>645.5</v>
      </c>
      <c r="F370" s="120">
        <v>626.1</v>
      </c>
      <c r="G370" s="120">
        <v>613.85</v>
      </c>
      <c r="H370" s="120">
        <v>677.15</v>
      </c>
      <c r="I370" s="120">
        <v>689.4</v>
      </c>
      <c r="J370" s="120">
        <v>708.8</v>
      </c>
      <c r="K370" s="119">
        <v>670</v>
      </c>
      <c r="L370" s="119">
        <v>638.35</v>
      </c>
      <c r="M370" s="119">
        <v>0.73821000000000003</v>
      </c>
    </row>
    <row r="371" spans="1:13">
      <c r="A371" s="65">
        <v>362</v>
      </c>
      <c r="B371" s="119" t="s">
        <v>208</v>
      </c>
      <c r="C371" s="122">
        <v>1088.25</v>
      </c>
      <c r="D371" s="120">
        <v>1087.4166666666667</v>
      </c>
      <c r="E371" s="120">
        <v>1076.1833333333334</v>
      </c>
      <c r="F371" s="120">
        <v>1064.1166666666666</v>
      </c>
      <c r="G371" s="120">
        <v>1052.8833333333332</v>
      </c>
      <c r="H371" s="120">
        <v>1099.4833333333336</v>
      </c>
      <c r="I371" s="120">
        <v>1110.7166666666667</v>
      </c>
      <c r="J371" s="120">
        <v>1122.7833333333338</v>
      </c>
      <c r="K371" s="119">
        <v>1098.6500000000001</v>
      </c>
      <c r="L371" s="119">
        <v>1075.3499999999999</v>
      </c>
      <c r="M371" s="119">
        <v>5.7519799999999996</v>
      </c>
    </row>
    <row r="372" spans="1:13">
      <c r="A372" s="65">
        <v>363</v>
      </c>
      <c r="B372" s="119" t="s">
        <v>1550</v>
      </c>
      <c r="C372" s="122">
        <v>818.75</v>
      </c>
      <c r="D372" s="120">
        <v>816.58333333333337</v>
      </c>
      <c r="E372" s="120">
        <v>812.16666666666674</v>
      </c>
      <c r="F372" s="120">
        <v>805.58333333333337</v>
      </c>
      <c r="G372" s="120">
        <v>801.16666666666674</v>
      </c>
      <c r="H372" s="120">
        <v>823.16666666666674</v>
      </c>
      <c r="I372" s="120">
        <v>827.58333333333348</v>
      </c>
      <c r="J372" s="120">
        <v>834.16666666666674</v>
      </c>
      <c r="K372" s="119">
        <v>821</v>
      </c>
      <c r="L372" s="119">
        <v>810</v>
      </c>
      <c r="M372" s="119">
        <v>0.30647999999999997</v>
      </c>
    </row>
    <row r="373" spans="1:13">
      <c r="A373" s="65">
        <v>364</v>
      </c>
      <c r="B373" s="119" t="s">
        <v>128</v>
      </c>
      <c r="C373" s="122">
        <v>84.7</v>
      </c>
      <c r="D373" s="120">
        <v>84.166666666666671</v>
      </c>
      <c r="E373" s="120">
        <v>82.833333333333343</v>
      </c>
      <c r="F373" s="120">
        <v>80.966666666666669</v>
      </c>
      <c r="G373" s="120">
        <v>79.63333333333334</v>
      </c>
      <c r="H373" s="120">
        <v>86.033333333333346</v>
      </c>
      <c r="I373" s="120">
        <v>87.366666666666688</v>
      </c>
      <c r="J373" s="120">
        <v>89.233333333333348</v>
      </c>
      <c r="K373" s="119">
        <v>85.5</v>
      </c>
      <c r="L373" s="119">
        <v>82.3</v>
      </c>
      <c r="M373" s="119">
        <v>181.67507000000001</v>
      </c>
    </row>
    <row r="374" spans="1:13">
      <c r="A374" s="65">
        <v>365</v>
      </c>
      <c r="B374" s="119" t="s">
        <v>2238</v>
      </c>
      <c r="C374" s="122">
        <v>1162.3</v>
      </c>
      <c r="D374" s="120">
        <v>1150.7333333333333</v>
      </c>
      <c r="E374" s="120">
        <v>1131.6666666666667</v>
      </c>
      <c r="F374" s="120">
        <v>1101.0333333333333</v>
      </c>
      <c r="G374" s="120">
        <v>1081.9666666666667</v>
      </c>
      <c r="H374" s="120">
        <v>1181.3666666666668</v>
      </c>
      <c r="I374" s="120">
        <v>1200.4333333333334</v>
      </c>
      <c r="J374" s="120">
        <v>1231.0666666666668</v>
      </c>
      <c r="K374" s="119">
        <v>1169.8</v>
      </c>
      <c r="L374" s="119">
        <v>1120.0999999999999</v>
      </c>
      <c r="M374" s="119">
        <v>2.7033800000000001</v>
      </c>
    </row>
    <row r="375" spans="1:13">
      <c r="A375" s="65">
        <v>366</v>
      </c>
      <c r="B375" s="119" t="s">
        <v>1560</v>
      </c>
      <c r="C375" s="122">
        <v>161.9</v>
      </c>
      <c r="D375" s="120">
        <v>163.75</v>
      </c>
      <c r="E375" s="120">
        <v>159</v>
      </c>
      <c r="F375" s="120">
        <v>156.1</v>
      </c>
      <c r="G375" s="120">
        <v>151.35</v>
      </c>
      <c r="H375" s="120">
        <v>166.65</v>
      </c>
      <c r="I375" s="120">
        <v>171.4</v>
      </c>
      <c r="J375" s="120">
        <v>174.3</v>
      </c>
      <c r="K375" s="119">
        <v>168.5</v>
      </c>
      <c r="L375" s="119">
        <v>160.85</v>
      </c>
      <c r="M375" s="119">
        <v>1.70777</v>
      </c>
    </row>
    <row r="376" spans="1:13">
      <c r="A376" s="65">
        <v>367</v>
      </c>
      <c r="B376" s="119" t="s">
        <v>129</v>
      </c>
      <c r="C376" s="122">
        <v>201.1</v>
      </c>
      <c r="D376" s="120">
        <v>200.61666666666667</v>
      </c>
      <c r="E376" s="120">
        <v>197.98333333333335</v>
      </c>
      <c r="F376" s="120">
        <v>194.86666666666667</v>
      </c>
      <c r="G376" s="120">
        <v>192.23333333333335</v>
      </c>
      <c r="H376" s="120">
        <v>203.73333333333335</v>
      </c>
      <c r="I376" s="120">
        <v>206.36666666666667</v>
      </c>
      <c r="J376" s="120">
        <v>209.48333333333335</v>
      </c>
      <c r="K376" s="119">
        <v>203.25</v>
      </c>
      <c r="L376" s="119">
        <v>197.5</v>
      </c>
      <c r="M376" s="119">
        <v>45.734160000000003</v>
      </c>
    </row>
    <row r="377" spans="1:13">
      <c r="A377" s="65">
        <v>368</v>
      </c>
      <c r="B377" s="119" t="s">
        <v>1576</v>
      </c>
      <c r="C377" s="122">
        <v>89.65</v>
      </c>
      <c r="D377" s="120">
        <v>87.95</v>
      </c>
      <c r="E377" s="120">
        <v>84.300000000000011</v>
      </c>
      <c r="F377" s="120">
        <v>78.95</v>
      </c>
      <c r="G377" s="120">
        <v>75.300000000000011</v>
      </c>
      <c r="H377" s="120">
        <v>93.300000000000011</v>
      </c>
      <c r="I377" s="120">
        <v>96.950000000000017</v>
      </c>
      <c r="J377" s="120">
        <v>102.30000000000001</v>
      </c>
      <c r="K377" s="119">
        <v>91.6</v>
      </c>
      <c r="L377" s="119">
        <v>82.6</v>
      </c>
      <c r="M377" s="119">
        <v>32.139389999999999</v>
      </c>
    </row>
    <row r="378" spans="1:13">
      <c r="A378" s="65">
        <v>369</v>
      </c>
      <c r="B378" s="119" t="s">
        <v>1588</v>
      </c>
      <c r="C378" s="122">
        <v>233.05</v>
      </c>
      <c r="D378" s="120">
        <v>231.03333333333333</v>
      </c>
      <c r="E378" s="120">
        <v>227.16666666666666</v>
      </c>
      <c r="F378" s="120">
        <v>221.28333333333333</v>
      </c>
      <c r="G378" s="120">
        <v>217.41666666666666</v>
      </c>
      <c r="H378" s="120">
        <v>236.91666666666666</v>
      </c>
      <c r="I378" s="120">
        <v>240.78333333333333</v>
      </c>
      <c r="J378" s="120">
        <v>246.66666666666666</v>
      </c>
      <c r="K378" s="119">
        <v>234.9</v>
      </c>
      <c r="L378" s="119">
        <v>225.15</v>
      </c>
      <c r="M378" s="119">
        <v>1.2566299999999999</v>
      </c>
    </row>
    <row r="379" spans="1:13">
      <c r="A379" s="65">
        <v>370</v>
      </c>
      <c r="B379" s="119" t="s">
        <v>3284</v>
      </c>
      <c r="C379" s="122">
        <v>106.1</v>
      </c>
      <c r="D379" s="120">
        <v>105.41666666666667</v>
      </c>
      <c r="E379" s="120">
        <v>103.68333333333334</v>
      </c>
      <c r="F379" s="120">
        <v>101.26666666666667</v>
      </c>
      <c r="G379" s="120">
        <v>99.533333333333331</v>
      </c>
      <c r="H379" s="120">
        <v>107.83333333333334</v>
      </c>
      <c r="I379" s="120">
        <v>109.56666666666666</v>
      </c>
      <c r="J379" s="120">
        <v>111.98333333333335</v>
      </c>
      <c r="K379" s="119">
        <v>107.15</v>
      </c>
      <c r="L379" s="119">
        <v>103</v>
      </c>
      <c r="M379" s="119">
        <v>1.93069</v>
      </c>
    </row>
    <row r="380" spans="1:13">
      <c r="A380" s="65">
        <v>371</v>
      </c>
      <c r="B380" s="119" t="s">
        <v>130</v>
      </c>
      <c r="C380" s="122">
        <v>81.099999999999994</v>
      </c>
      <c r="D380" s="120">
        <v>80.599999999999994</v>
      </c>
      <c r="E380" s="120">
        <v>79.599999999999994</v>
      </c>
      <c r="F380" s="120">
        <v>78.099999999999994</v>
      </c>
      <c r="G380" s="120">
        <v>77.099999999999994</v>
      </c>
      <c r="H380" s="120">
        <v>82.1</v>
      </c>
      <c r="I380" s="120">
        <v>83.1</v>
      </c>
      <c r="J380" s="120">
        <v>84.6</v>
      </c>
      <c r="K380" s="119">
        <v>81.599999999999994</v>
      </c>
      <c r="L380" s="119">
        <v>79.099999999999994</v>
      </c>
      <c r="M380" s="119">
        <v>16.694120000000002</v>
      </c>
    </row>
    <row r="381" spans="1:13">
      <c r="A381" s="65">
        <v>372</v>
      </c>
      <c r="B381" s="119" t="s">
        <v>1604</v>
      </c>
      <c r="C381" s="122">
        <v>1307.75</v>
      </c>
      <c r="D381" s="120">
        <v>1301.5166666666667</v>
      </c>
      <c r="E381" s="120">
        <v>1289.8833333333332</v>
      </c>
      <c r="F381" s="120">
        <v>1272.0166666666667</v>
      </c>
      <c r="G381" s="120">
        <v>1260.3833333333332</v>
      </c>
      <c r="H381" s="120">
        <v>1319.3833333333332</v>
      </c>
      <c r="I381" s="120">
        <v>1331.0166666666669</v>
      </c>
      <c r="J381" s="120">
        <v>1348.8833333333332</v>
      </c>
      <c r="K381" s="119">
        <v>1313.15</v>
      </c>
      <c r="L381" s="119">
        <v>1283.6500000000001</v>
      </c>
      <c r="M381" s="119">
        <v>1.94801</v>
      </c>
    </row>
    <row r="382" spans="1:13">
      <c r="A382" s="65">
        <v>373</v>
      </c>
      <c r="B382" s="119" t="s">
        <v>2156</v>
      </c>
      <c r="C382" s="122">
        <v>1092.75</v>
      </c>
      <c r="D382" s="120">
        <v>1097.1666666666667</v>
      </c>
      <c r="E382" s="120">
        <v>1047.0833333333335</v>
      </c>
      <c r="F382" s="120">
        <v>1001.4166666666667</v>
      </c>
      <c r="G382" s="120">
        <v>951.33333333333348</v>
      </c>
      <c r="H382" s="120">
        <v>1142.8333333333335</v>
      </c>
      <c r="I382" s="120">
        <v>1192.916666666667</v>
      </c>
      <c r="J382" s="120">
        <v>1238.5833333333335</v>
      </c>
      <c r="K382" s="119">
        <v>1147.25</v>
      </c>
      <c r="L382" s="119">
        <v>1051.5</v>
      </c>
      <c r="M382" s="119">
        <v>0.48102</v>
      </c>
    </row>
    <row r="383" spans="1:13">
      <c r="A383" s="65">
        <v>374</v>
      </c>
      <c r="B383" s="119" t="s">
        <v>1608</v>
      </c>
      <c r="C383" s="122">
        <v>413.05</v>
      </c>
      <c r="D383" s="120">
        <v>401.15000000000003</v>
      </c>
      <c r="E383" s="120">
        <v>387.35000000000008</v>
      </c>
      <c r="F383" s="120">
        <v>361.65000000000003</v>
      </c>
      <c r="G383" s="120">
        <v>347.85000000000008</v>
      </c>
      <c r="H383" s="120">
        <v>426.85000000000008</v>
      </c>
      <c r="I383" s="120">
        <v>440.65000000000003</v>
      </c>
      <c r="J383" s="120">
        <v>466.35000000000008</v>
      </c>
      <c r="K383" s="119">
        <v>414.95</v>
      </c>
      <c r="L383" s="119">
        <v>375.45</v>
      </c>
      <c r="M383" s="119">
        <v>23.846419999999998</v>
      </c>
    </row>
    <row r="384" spans="1:13">
      <c r="A384" s="65">
        <v>375</v>
      </c>
      <c r="B384" s="119" t="s">
        <v>1610</v>
      </c>
      <c r="C384" s="122">
        <v>211.1</v>
      </c>
      <c r="D384" s="120">
        <v>204.4</v>
      </c>
      <c r="E384" s="120">
        <v>197.70000000000002</v>
      </c>
      <c r="F384" s="120">
        <v>184.3</v>
      </c>
      <c r="G384" s="120">
        <v>177.60000000000002</v>
      </c>
      <c r="H384" s="120">
        <v>217.8</v>
      </c>
      <c r="I384" s="120">
        <v>224.5</v>
      </c>
      <c r="J384" s="120">
        <v>237.9</v>
      </c>
      <c r="K384" s="119">
        <v>211.1</v>
      </c>
      <c r="L384" s="119">
        <v>191</v>
      </c>
      <c r="M384" s="119">
        <v>48.98706</v>
      </c>
    </row>
    <row r="385" spans="1:13">
      <c r="A385" s="65">
        <v>376</v>
      </c>
      <c r="B385" s="119" t="s">
        <v>1612</v>
      </c>
      <c r="C385" s="122">
        <v>593.04999999999995</v>
      </c>
      <c r="D385" s="120">
        <v>595.1</v>
      </c>
      <c r="E385" s="120">
        <v>589.20000000000005</v>
      </c>
      <c r="F385" s="120">
        <v>585.35</v>
      </c>
      <c r="G385" s="120">
        <v>579.45000000000005</v>
      </c>
      <c r="H385" s="120">
        <v>598.95000000000005</v>
      </c>
      <c r="I385" s="120">
        <v>604.84999999999991</v>
      </c>
      <c r="J385" s="120">
        <v>608.70000000000005</v>
      </c>
      <c r="K385" s="119">
        <v>601</v>
      </c>
      <c r="L385" s="119">
        <v>591.25</v>
      </c>
      <c r="M385" s="119">
        <v>1.0649900000000001</v>
      </c>
    </row>
    <row r="386" spans="1:13">
      <c r="A386" s="65">
        <v>377</v>
      </c>
      <c r="B386" s="119" t="s">
        <v>1618</v>
      </c>
      <c r="C386" s="122">
        <v>201.6</v>
      </c>
      <c r="D386" s="120">
        <v>202.65</v>
      </c>
      <c r="E386" s="120">
        <v>198.5</v>
      </c>
      <c r="F386" s="120">
        <v>195.4</v>
      </c>
      <c r="G386" s="120">
        <v>191.25</v>
      </c>
      <c r="H386" s="120">
        <v>205.75</v>
      </c>
      <c r="I386" s="120">
        <v>209.90000000000003</v>
      </c>
      <c r="J386" s="120">
        <v>213</v>
      </c>
      <c r="K386" s="119">
        <v>206.8</v>
      </c>
      <c r="L386" s="119">
        <v>199.55</v>
      </c>
      <c r="M386" s="119">
        <v>2.5895199999999998</v>
      </c>
    </row>
    <row r="387" spans="1:13">
      <c r="A387" s="65">
        <v>378</v>
      </c>
      <c r="B387" s="119" t="s">
        <v>214</v>
      </c>
      <c r="C387" s="122">
        <v>748.4</v>
      </c>
      <c r="D387" s="120">
        <v>746.65</v>
      </c>
      <c r="E387" s="120">
        <v>734.8</v>
      </c>
      <c r="F387" s="120">
        <v>721.19999999999993</v>
      </c>
      <c r="G387" s="120">
        <v>709.34999999999991</v>
      </c>
      <c r="H387" s="120">
        <v>760.25</v>
      </c>
      <c r="I387" s="120">
        <v>772.10000000000014</v>
      </c>
      <c r="J387" s="120">
        <v>785.7</v>
      </c>
      <c r="K387" s="119">
        <v>758.5</v>
      </c>
      <c r="L387" s="119">
        <v>733.05</v>
      </c>
      <c r="M387" s="119">
        <v>3.0503100000000001</v>
      </c>
    </row>
    <row r="388" spans="1:13">
      <c r="A388" s="65">
        <v>379</v>
      </c>
      <c r="B388" s="119" t="s">
        <v>1625</v>
      </c>
      <c r="C388" s="122">
        <v>343.45</v>
      </c>
      <c r="D388" s="120">
        <v>342.3</v>
      </c>
      <c r="E388" s="120">
        <v>326.15000000000003</v>
      </c>
      <c r="F388" s="120">
        <v>308.85000000000002</v>
      </c>
      <c r="G388" s="120">
        <v>292.70000000000005</v>
      </c>
      <c r="H388" s="120">
        <v>359.6</v>
      </c>
      <c r="I388" s="120">
        <v>375.75</v>
      </c>
      <c r="J388" s="120">
        <v>393.05</v>
      </c>
      <c r="K388" s="119">
        <v>358.45</v>
      </c>
      <c r="L388" s="119">
        <v>325</v>
      </c>
      <c r="M388" s="119">
        <v>0.61038999999999999</v>
      </c>
    </row>
    <row r="389" spans="1:13">
      <c r="A389" s="65">
        <v>380</v>
      </c>
      <c r="B389" s="119" t="s">
        <v>1637</v>
      </c>
      <c r="C389" s="122">
        <v>978.1</v>
      </c>
      <c r="D389" s="120">
        <v>968.51666666666677</v>
      </c>
      <c r="E389" s="120">
        <v>954.63333333333355</v>
      </c>
      <c r="F389" s="120">
        <v>931.16666666666674</v>
      </c>
      <c r="G389" s="120">
        <v>917.28333333333353</v>
      </c>
      <c r="H389" s="120">
        <v>991.98333333333358</v>
      </c>
      <c r="I389" s="120">
        <v>1005.8666666666668</v>
      </c>
      <c r="J389" s="120">
        <v>1029.3333333333335</v>
      </c>
      <c r="K389" s="119">
        <v>982.4</v>
      </c>
      <c r="L389" s="119">
        <v>945.05</v>
      </c>
      <c r="M389" s="119">
        <v>5.1625300000000003</v>
      </c>
    </row>
    <row r="390" spans="1:13">
      <c r="A390" s="65">
        <v>381</v>
      </c>
      <c r="B390" s="119" t="s">
        <v>2192</v>
      </c>
      <c r="C390" s="122">
        <v>519.04999999999995</v>
      </c>
      <c r="D390" s="120">
        <v>516.56666666666672</v>
      </c>
      <c r="E390" s="120">
        <v>511.93333333333339</v>
      </c>
      <c r="F390" s="120">
        <v>504.81666666666666</v>
      </c>
      <c r="G390" s="120">
        <v>500.18333333333334</v>
      </c>
      <c r="H390" s="120">
        <v>523.68333333333339</v>
      </c>
      <c r="I390" s="120">
        <v>528.31666666666683</v>
      </c>
      <c r="J390" s="120">
        <v>535.43333333333351</v>
      </c>
      <c r="K390" s="119">
        <v>521.20000000000005</v>
      </c>
      <c r="L390" s="119">
        <v>509.45</v>
      </c>
      <c r="M390" s="119">
        <v>9.5188600000000001</v>
      </c>
    </row>
    <row r="391" spans="1:13">
      <c r="A391" s="65">
        <v>382</v>
      </c>
      <c r="B391" s="119" t="s">
        <v>1641</v>
      </c>
      <c r="C391" s="122">
        <v>72.25</v>
      </c>
      <c r="D391" s="120">
        <v>71.016666666666666</v>
      </c>
      <c r="E391" s="120">
        <v>68.133333333333326</v>
      </c>
      <c r="F391" s="120">
        <v>64.016666666666666</v>
      </c>
      <c r="G391" s="120">
        <v>61.133333333333326</v>
      </c>
      <c r="H391" s="120">
        <v>75.133333333333326</v>
      </c>
      <c r="I391" s="120">
        <v>78.01666666666668</v>
      </c>
      <c r="J391" s="120">
        <v>82.133333333333326</v>
      </c>
      <c r="K391" s="119">
        <v>73.900000000000006</v>
      </c>
      <c r="L391" s="119">
        <v>66.900000000000006</v>
      </c>
      <c r="M391" s="119">
        <v>58.401339999999998</v>
      </c>
    </row>
    <row r="392" spans="1:13">
      <c r="A392" s="65">
        <v>383</v>
      </c>
      <c r="B392" s="119" t="s">
        <v>131</v>
      </c>
      <c r="C392" s="122">
        <v>16</v>
      </c>
      <c r="D392" s="120">
        <v>15.516666666666666</v>
      </c>
      <c r="E392" s="120">
        <v>14.43333333333333</v>
      </c>
      <c r="F392" s="120">
        <v>12.866666666666664</v>
      </c>
      <c r="G392" s="120">
        <v>11.783333333333328</v>
      </c>
      <c r="H392" s="120">
        <v>17.083333333333332</v>
      </c>
      <c r="I392" s="120">
        <v>18.166666666666668</v>
      </c>
      <c r="J392" s="120">
        <v>19.733333333333334</v>
      </c>
      <c r="K392" s="119">
        <v>16.600000000000001</v>
      </c>
      <c r="L392" s="119">
        <v>13.95</v>
      </c>
      <c r="M392" s="119">
        <v>2571.42823</v>
      </c>
    </row>
    <row r="393" spans="1:13">
      <c r="A393" s="65">
        <v>384</v>
      </c>
      <c r="B393" s="119" t="s">
        <v>132</v>
      </c>
      <c r="C393" s="122">
        <v>110.7</v>
      </c>
      <c r="D393" s="120">
        <v>109.61666666666667</v>
      </c>
      <c r="E393" s="120">
        <v>108.13333333333335</v>
      </c>
      <c r="F393" s="120">
        <v>105.56666666666668</v>
      </c>
      <c r="G393" s="120">
        <v>104.08333333333336</v>
      </c>
      <c r="H393" s="120">
        <v>112.18333333333335</v>
      </c>
      <c r="I393" s="120">
        <v>113.66666666666667</v>
      </c>
      <c r="J393" s="120">
        <v>116.23333333333335</v>
      </c>
      <c r="K393" s="119">
        <v>111.1</v>
      </c>
      <c r="L393" s="119">
        <v>107.05</v>
      </c>
      <c r="M393" s="119">
        <v>41.582279999999997</v>
      </c>
    </row>
    <row r="394" spans="1:13">
      <c r="A394" s="65">
        <v>385</v>
      </c>
      <c r="B394" s="119" t="s">
        <v>1646</v>
      </c>
      <c r="C394" s="122">
        <v>115.8</v>
      </c>
      <c r="D394" s="120">
        <v>115.7</v>
      </c>
      <c r="E394" s="120">
        <v>113.9</v>
      </c>
      <c r="F394" s="120">
        <v>112</v>
      </c>
      <c r="G394" s="120">
        <v>110.2</v>
      </c>
      <c r="H394" s="120">
        <v>117.60000000000001</v>
      </c>
      <c r="I394" s="120">
        <v>119.39999999999999</v>
      </c>
      <c r="J394" s="120">
        <v>121.30000000000001</v>
      </c>
      <c r="K394" s="119">
        <v>117.5</v>
      </c>
      <c r="L394" s="119">
        <v>113.8</v>
      </c>
      <c r="M394" s="119">
        <v>0.68781999999999999</v>
      </c>
    </row>
    <row r="395" spans="1:13">
      <c r="A395" s="65">
        <v>386</v>
      </c>
      <c r="B395" s="119" t="s">
        <v>1650</v>
      </c>
      <c r="C395" s="122">
        <v>688.45</v>
      </c>
      <c r="D395" s="120">
        <v>681.56666666666672</v>
      </c>
      <c r="E395" s="120">
        <v>670.08333333333348</v>
      </c>
      <c r="F395" s="120">
        <v>651.71666666666681</v>
      </c>
      <c r="G395" s="120">
        <v>640.23333333333358</v>
      </c>
      <c r="H395" s="120">
        <v>699.93333333333339</v>
      </c>
      <c r="I395" s="120">
        <v>711.41666666666674</v>
      </c>
      <c r="J395" s="120">
        <v>729.7833333333333</v>
      </c>
      <c r="K395" s="119">
        <v>693.05</v>
      </c>
      <c r="L395" s="119">
        <v>663.2</v>
      </c>
      <c r="M395" s="119">
        <v>0.23050000000000001</v>
      </c>
    </row>
    <row r="396" spans="1:13">
      <c r="A396" s="65">
        <v>387</v>
      </c>
      <c r="B396" s="119" t="s">
        <v>133</v>
      </c>
      <c r="C396" s="122">
        <v>397.85</v>
      </c>
      <c r="D396" s="120">
        <v>394.98333333333335</v>
      </c>
      <c r="E396" s="120">
        <v>389.86666666666667</v>
      </c>
      <c r="F396" s="120">
        <v>381.88333333333333</v>
      </c>
      <c r="G396" s="120">
        <v>376.76666666666665</v>
      </c>
      <c r="H396" s="120">
        <v>402.9666666666667</v>
      </c>
      <c r="I396" s="120">
        <v>408.08333333333337</v>
      </c>
      <c r="J396" s="120">
        <v>416.06666666666672</v>
      </c>
      <c r="K396" s="119">
        <v>400.1</v>
      </c>
      <c r="L396" s="119">
        <v>387</v>
      </c>
      <c r="M396" s="119">
        <v>34.890479999999997</v>
      </c>
    </row>
    <row r="397" spans="1:13">
      <c r="A397" s="65">
        <v>388</v>
      </c>
      <c r="B397" s="119" t="s">
        <v>134</v>
      </c>
      <c r="C397" s="122">
        <v>954.4</v>
      </c>
      <c r="D397" s="120">
        <v>951.01666666666677</v>
      </c>
      <c r="E397" s="120">
        <v>946.03333333333353</v>
      </c>
      <c r="F397" s="120">
        <v>937.66666666666674</v>
      </c>
      <c r="G397" s="120">
        <v>932.68333333333351</v>
      </c>
      <c r="H397" s="120">
        <v>959.38333333333355</v>
      </c>
      <c r="I397" s="120">
        <v>964.3666666666669</v>
      </c>
      <c r="J397" s="120">
        <v>972.73333333333358</v>
      </c>
      <c r="K397" s="119">
        <v>956</v>
      </c>
      <c r="L397" s="119">
        <v>942.65</v>
      </c>
      <c r="M397" s="119">
        <v>41.894829999999999</v>
      </c>
    </row>
    <row r="398" spans="1:13">
      <c r="A398" s="65">
        <v>389</v>
      </c>
      <c r="B398" s="119" t="s">
        <v>1654</v>
      </c>
      <c r="C398" s="122">
        <v>49.05</v>
      </c>
      <c r="D398" s="120">
        <v>49.116666666666674</v>
      </c>
      <c r="E398" s="120">
        <v>48.633333333333347</v>
      </c>
      <c r="F398" s="120">
        <v>48.216666666666676</v>
      </c>
      <c r="G398" s="120">
        <v>47.733333333333348</v>
      </c>
      <c r="H398" s="120">
        <v>49.533333333333346</v>
      </c>
      <c r="I398" s="120">
        <v>50.016666666666666</v>
      </c>
      <c r="J398" s="120">
        <v>50.433333333333344</v>
      </c>
      <c r="K398" s="119">
        <v>49.6</v>
      </c>
      <c r="L398" s="119">
        <v>48.7</v>
      </c>
      <c r="M398" s="119">
        <v>2.8243</v>
      </c>
    </row>
    <row r="399" spans="1:13">
      <c r="A399" s="65">
        <v>390</v>
      </c>
      <c r="B399" s="119" t="s">
        <v>135</v>
      </c>
      <c r="C399" s="122">
        <v>427.15</v>
      </c>
      <c r="D399" s="120">
        <v>423</v>
      </c>
      <c r="E399" s="120">
        <v>417.45</v>
      </c>
      <c r="F399" s="120">
        <v>407.75</v>
      </c>
      <c r="G399" s="120">
        <v>402.2</v>
      </c>
      <c r="H399" s="120">
        <v>432.7</v>
      </c>
      <c r="I399" s="120">
        <v>438.24999999999994</v>
      </c>
      <c r="J399" s="120">
        <v>447.95</v>
      </c>
      <c r="K399" s="119">
        <v>428.55</v>
      </c>
      <c r="L399" s="119">
        <v>413.3</v>
      </c>
      <c r="M399" s="119">
        <v>16.001660000000001</v>
      </c>
    </row>
    <row r="400" spans="1:13">
      <c r="A400" s="65">
        <v>391</v>
      </c>
      <c r="B400" s="119" t="s">
        <v>1657</v>
      </c>
      <c r="C400" s="122">
        <v>16.05</v>
      </c>
      <c r="D400" s="120">
        <v>16.016666666666666</v>
      </c>
      <c r="E400" s="120">
        <v>15.983333333333331</v>
      </c>
      <c r="F400" s="120">
        <v>15.916666666666664</v>
      </c>
      <c r="G400" s="120">
        <v>15.883333333333329</v>
      </c>
      <c r="H400" s="120">
        <v>16.083333333333332</v>
      </c>
      <c r="I400" s="120">
        <v>16.116666666666664</v>
      </c>
      <c r="J400" s="120">
        <v>16.183333333333334</v>
      </c>
      <c r="K400" s="119">
        <v>16.05</v>
      </c>
      <c r="L400" s="119">
        <v>15.95</v>
      </c>
      <c r="M400" s="119">
        <v>25.165769999999998</v>
      </c>
    </row>
    <row r="401" spans="1:13">
      <c r="A401" s="65">
        <v>392</v>
      </c>
      <c r="B401" s="119" t="s">
        <v>1659</v>
      </c>
      <c r="C401" s="122">
        <v>547.25</v>
      </c>
      <c r="D401" s="120">
        <v>546.2166666666667</v>
      </c>
      <c r="E401" s="120">
        <v>528.28333333333342</v>
      </c>
      <c r="F401" s="120">
        <v>509.31666666666672</v>
      </c>
      <c r="G401" s="120">
        <v>491.38333333333344</v>
      </c>
      <c r="H401" s="120">
        <v>565.18333333333339</v>
      </c>
      <c r="I401" s="120">
        <v>583.11666666666679</v>
      </c>
      <c r="J401" s="120">
        <v>602.08333333333337</v>
      </c>
      <c r="K401" s="119">
        <v>564.15</v>
      </c>
      <c r="L401" s="119">
        <v>527.25</v>
      </c>
      <c r="M401" s="119">
        <v>7.02536</v>
      </c>
    </row>
    <row r="402" spans="1:13">
      <c r="A402" s="65">
        <v>393</v>
      </c>
      <c r="B402" s="119" t="s">
        <v>2651</v>
      </c>
      <c r="C402" s="122">
        <v>59.75</v>
      </c>
      <c r="D402" s="120">
        <v>59.316666666666663</v>
      </c>
      <c r="E402" s="120">
        <v>58.433333333333323</v>
      </c>
      <c r="F402" s="120">
        <v>57.11666666666666</v>
      </c>
      <c r="G402" s="120">
        <v>56.23333333333332</v>
      </c>
      <c r="H402" s="120">
        <v>60.633333333333326</v>
      </c>
      <c r="I402" s="120">
        <v>61.516666666666666</v>
      </c>
      <c r="J402" s="120">
        <v>62.833333333333329</v>
      </c>
      <c r="K402" s="119">
        <v>60.2</v>
      </c>
      <c r="L402" s="119">
        <v>58</v>
      </c>
      <c r="M402" s="119">
        <v>1.7443900000000001</v>
      </c>
    </row>
    <row r="403" spans="1:13">
      <c r="A403" s="65">
        <v>394</v>
      </c>
      <c r="B403" s="119" t="s">
        <v>1669</v>
      </c>
      <c r="C403" s="122">
        <v>742.35</v>
      </c>
      <c r="D403" s="120">
        <v>749.94999999999993</v>
      </c>
      <c r="E403" s="120">
        <v>730.39999999999986</v>
      </c>
      <c r="F403" s="120">
        <v>718.44999999999993</v>
      </c>
      <c r="G403" s="120">
        <v>698.89999999999986</v>
      </c>
      <c r="H403" s="120">
        <v>761.89999999999986</v>
      </c>
      <c r="I403" s="120">
        <v>781.44999999999982</v>
      </c>
      <c r="J403" s="120">
        <v>793.39999999999986</v>
      </c>
      <c r="K403" s="119">
        <v>769.5</v>
      </c>
      <c r="L403" s="119">
        <v>738</v>
      </c>
      <c r="M403" s="119">
        <v>0.68345999999999996</v>
      </c>
    </row>
    <row r="404" spans="1:13">
      <c r="A404" s="65">
        <v>395</v>
      </c>
      <c r="B404" s="119" t="s">
        <v>2613</v>
      </c>
      <c r="C404" s="122">
        <v>14.25</v>
      </c>
      <c r="D404" s="120">
        <v>14.1</v>
      </c>
      <c r="E404" s="120">
        <v>13.6</v>
      </c>
      <c r="F404" s="120">
        <v>12.95</v>
      </c>
      <c r="G404" s="120">
        <v>12.45</v>
      </c>
      <c r="H404" s="120">
        <v>14.75</v>
      </c>
      <c r="I404" s="120">
        <v>15.25</v>
      </c>
      <c r="J404" s="120">
        <v>15.9</v>
      </c>
      <c r="K404" s="119">
        <v>14.6</v>
      </c>
      <c r="L404" s="119">
        <v>13.45</v>
      </c>
      <c r="M404" s="119">
        <v>60.351709999999997</v>
      </c>
    </row>
    <row r="405" spans="1:13">
      <c r="A405" s="65">
        <v>396</v>
      </c>
      <c r="B405" s="119" t="s">
        <v>136</v>
      </c>
      <c r="C405" s="122">
        <v>34.15</v>
      </c>
      <c r="D405" s="120">
        <v>33.9</v>
      </c>
      <c r="E405" s="120">
        <v>33.4</v>
      </c>
      <c r="F405" s="120">
        <v>32.65</v>
      </c>
      <c r="G405" s="120">
        <v>32.15</v>
      </c>
      <c r="H405" s="120">
        <v>34.65</v>
      </c>
      <c r="I405" s="120">
        <v>35.15</v>
      </c>
      <c r="J405" s="120">
        <v>35.9</v>
      </c>
      <c r="K405" s="119">
        <v>34.4</v>
      </c>
      <c r="L405" s="119">
        <v>33.15</v>
      </c>
      <c r="M405" s="119">
        <v>46.221110000000003</v>
      </c>
    </row>
    <row r="406" spans="1:13">
      <c r="A406" s="65">
        <v>397</v>
      </c>
      <c r="B406" s="119" t="s">
        <v>1688</v>
      </c>
      <c r="C406" s="122">
        <v>3.9</v>
      </c>
      <c r="D406" s="120">
        <v>3.8833333333333333</v>
      </c>
      <c r="E406" s="120">
        <v>3.6166666666666663</v>
      </c>
      <c r="F406" s="120">
        <v>3.333333333333333</v>
      </c>
      <c r="G406" s="120">
        <v>3.066666666666666</v>
      </c>
      <c r="H406" s="120">
        <v>4.1666666666666661</v>
      </c>
      <c r="I406" s="120">
        <v>4.4333333333333336</v>
      </c>
      <c r="J406" s="120">
        <v>4.7166666666666668</v>
      </c>
      <c r="K406" s="119">
        <v>4.1500000000000004</v>
      </c>
      <c r="L406" s="119">
        <v>3.6</v>
      </c>
      <c r="M406" s="119">
        <v>69.526979999999995</v>
      </c>
    </row>
    <row r="407" spans="1:13">
      <c r="A407" s="65">
        <v>398</v>
      </c>
      <c r="B407" s="119" t="s">
        <v>1696</v>
      </c>
      <c r="C407" s="122">
        <v>409.55</v>
      </c>
      <c r="D407" s="120">
        <v>406.98333333333329</v>
      </c>
      <c r="E407" s="120">
        <v>398.96666666666658</v>
      </c>
      <c r="F407" s="120">
        <v>388.38333333333327</v>
      </c>
      <c r="G407" s="120">
        <v>380.36666666666656</v>
      </c>
      <c r="H407" s="120">
        <v>417.56666666666661</v>
      </c>
      <c r="I407" s="120">
        <v>425.58333333333337</v>
      </c>
      <c r="J407" s="120">
        <v>436.16666666666663</v>
      </c>
      <c r="K407" s="119">
        <v>415</v>
      </c>
      <c r="L407" s="119">
        <v>396.4</v>
      </c>
      <c r="M407" s="119">
        <v>0.14363999999999999</v>
      </c>
    </row>
    <row r="408" spans="1:13">
      <c r="A408" s="65">
        <v>399</v>
      </c>
      <c r="B408" s="119" t="s">
        <v>1700</v>
      </c>
      <c r="C408" s="122">
        <v>319.89999999999998</v>
      </c>
      <c r="D408" s="120">
        <v>319.3</v>
      </c>
      <c r="E408" s="120">
        <v>311.60000000000002</v>
      </c>
      <c r="F408" s="120">
        <v>303.3</v>
      </c>
      <c r="G408" s="120">
        <v>295.60000000000002</v>
      </c>
      <c r="H408" s="120">
        <v>327.60000000000002</v>
      </c>
      <c r="I408" s="120">
        <v>335.29999999999995</v>
      </c>
      <c r="J408" s="120">
        <v>343.6</v>
      </c>
      <c r="K408" s="119">
        <v>327</v>
      </c>
      <c r="L408" s="119">
        <v>311</v>
      </c>
      <c r="M408" s="119">
        <v>3.14669</v>
      </c>
    </row>
    <row r="409" spans="1:13">
      <c r="A409" s="65">
        <v>400</v>
      </c>
      <c r="B409" s="119" t="s">
        <v>1702</v>
      </c>
      <c r="C409" s="122">
        <v>118.7</v>
      </c>
      <c r="D409" s="120">
        <v>118.39999999999999</v>
      </c>
      <c r="E409" s="120">
        <v>115.79999999999998</v>
      </c>
      <c r="F409" s="120">
        <v>112.89999999999999</v>
      </c>
      <c r="G409" s="120">
        <v>110.29999999999998</v>
      </c>
      <c r="H409" s="120">
        <v>121.29999999999998</v>
      </c>
      <c r="I409" s="120">
        <v>123.89999999999998</v>
      </c>
      <c r="J409" s="120">
        <v>126.79999999999998</v>
      </c>
      <c r="K409" s="119">
        <v>121</v>
      </c>
      <c r="L409" s="119">
        <v>115.5</v>
      </c>
      <c r="M409" s="119">
        <v>0.32607999999999998</v>
      </c>
    </row>
    <row r="410" spans="1:13">
      <c r="A410" s="65">
        <v>401</v>
      </c>
      <c r="B410" s="119" t="s">
        <v>137</v>
      </c>
      <c r="C410" s="122">
        <v>77.3</v>
      </c>
      <c r="D410" s="120">
        <v>76.666666666666671</v>
      </c>
      <c r="E410" s="120">
        <v>75.833333333333343</v>
      </c>
      <c r="F410" s="120">
        <v>74.366666666666674</v>
      </c>
      <c r="G410" s="120">
        <v>73.533333333333346</v>
      </c>
      <c r="H410" s="120">
        <v>78.13333333333334</v>
      </c>
      <c r="I410" s="120">
        <v>78.966666666666683</v>
      </c>
      <c r="J410" s="120">
        <v>80.433333333333337</v>
      </c>
      <c r="K410" s="119">
        <v>77.5</v>
      </c>
      <c r="L410" s="119">
        <v>75.2</v>
      </c>
      <c r="M410" s="119">
        <v>147.58009999999999</v>
      </c>
    </row>
    <row r="411" spans="1:13">
      <c r="A411" s="65">
        <v>402</v>
      </c>
      <c r="B411" s="119" t="s">
        <v>211</v>
      </c>
      <c r="C411" s="122">
        <v>5162.95</v>
      </c>
      <c r="D411" s="120">
        <v>5138.1000000000004</v>
      </c>
      <c r="E411" s="120">
        <v>5093.2000000000007</v>
      </c>
      <c r="F411" s="120">
        <v>5023.4500000000007</v>
      </c>
      <c r="G411" s="120">
        <v>4978.5500000000011</v>
      </c>
      <c r="H411" s="120">
        <v>5207.8500000000004</v>
      </c>
      <c r="I411" s="120">
        <v>5252.75</v>
      </c>
      <c r="J411" s="120">
        <v>5322.5</v>
      </c>
      <c r="K411" s="119">
        <v>5183</v>
      </c>
      <c r="L411" s="119">
        <v>5068.3500000000004</v>
      </c>
      <c r="M411" s="119">
        <v>0.14888999999999999</v>
      </c>
    </row>
    <row r="412" spans="1:13">
      <c r="A412" s="65">
        <v>403</v>
      </c>
      <c r="B412" s="119" t="s">
        <v>2643</v>
      </c>
      <c r="C412" s="122">
        <v>683.1</v>
      </c>
      <c r="D412" s="120">
        <v>677.16666666666663</v>
      </c>
      <c r="E412" s="120">
        <v>667.93333333333328</v>
      </c>
      <c r="F412" s="120">
        <v>652.76666666666665</v>
      </c>
      <c r="G412" s="120">
        <v>643.5333333333333</v>
      </c>
      <c r="H412" s="120">
        <v>692.33333333333326</v>
      </c>
      <c r="I412" s="120">
        <v>701.56666666666661</v>
      </c>
      <c r="J412" s="120">
        <v>716.73333333333323</v>
      </c>
      <c r="K412" s="119">
        <v>686.4</v>
      </c>
      <c r="L412" s="119">
        <v>662</v>
      </c>
      <c r="M412" s="119">
        <v>1.7417899999999999</v>
      </c>
    </row>
    <row r="413" spans="1:13">
      <c r="A413" s="65">
        <v>404</v>
      </c>
      <c r="B413" s="119" t="s">
        <v>138</v>
      </c>
      <c r="C413" s="122">
        <v>270.14999999999998</v>
      </c>
      <c r="D413" s="120">
        <v>267.91666666666669</v>
      </c>
      <c r="E413" s="120">
        <v>264.43333333333339</v>
      </c>
      <c r="F413" s="120">
        <v>258.7166666666667</v>
      </c>
      <c r="G413" s="120">
        <v>255.23333333333341</v>
      </c>
      <c r="H413" s="120">
        <v>273.63333333333338</v>
      </c>
      <c r="I413" s="120">
        <v>277.11666666666662</v>
      </c>
      <c r="J413" s="120">
        <v>282.83333333333337</v>
      </c>
      <c r="K413" s="119">
        <v>271.39999999999998</v>
      </c>
      <c r="L413" s="119">
        <v>262.2</v>
      </c>
      <c r="M413" s="119">
        <v>183.15171000000001</v>
      </c>
    </row>
    <row r="414" spans="1:13">
      <c r="A414" s="65">
        <v>405</v>
      </c>
      <c r="B414" s="119" t="s">
        <v>2501</v>
      </c>
      <c r="C414" s="122">
        <v>5365.95</v>
      </c>
      <c r="D414" s="120">
        <v>5332.3166666666666</v>
      </c>
      <c r="E414" s="120">
        <v>5284.6333333333332</v>
      </c>
      <c r="F414" s="120">
        <v>5203.3166666666666</v>
      </c>
      <c r="G414" s="120">
        <v>5155.6333333333332</v>
      </c>
      <c r="H414" s="120">
        <v>5413.6333333333332</v>
      </c>
      <c r="I414" s="120">
        <v>5461.3166666666657</v>
      </c>
      <c r="J414" s="120">
        <v>5542.6333333333332</v>
      </c>
      <c r="K414" s="119">
        <v>5380</v>
      </c>
      <c r="L414" s="119">
        <v>5251</v>
      </c>
      <c r="M414" s="119">
        <v>1.541E-2</v>
      </c>
    </row>
    <row r="415" spans="1:13">
      <c r="A415" s="65">
        <v>406</v>
      </c>
      <c r="B415" s="119" t="s">
        <v>1739</v>
      </c>
      <c r="C415" s="122">
        <v>61</v>
      </c>
      <c r="D415" s="120">
        <v>60.54999999999999</v>
      </c>
      <c r="E415" s="120">
        <v>59.749999999999979</v>
      </c>
      <c r="F415" s="120">
        <v>58.499999999999986</v>
      </c>
      <c r="G415" s="120">
        <v>57.699999999999974</v>
      </c>
      <c r="H415" s="120">
        <v>61.799999999999983</v>
      </c>
      <c r="I415" s="120">
        <v>62.599999999999994</v>
      </c>
      <c r="J415" s="120">
        <v>63.849999999999987</v>
      </c>
      <c r="K415" s="119">
        <v>61.35</v>
      </c>
      <c r="L415" s="119">
        <v>59.3</v>
      </c>
      <c r="M415" s="119">
        <v>4.8776700000000002</v>
      </c>
    </row>
    <row r="416" spans="1:13">
      <c r="A416" s="65">
        <v>407</v>
      </c>
      <c r="B416" s="119" t="s">
        <v>2294</v>
      </c>
      <c r="C416" s="122">
        <v>1453.85</v>
      </c>
      <c r="D416" s="120">
        <v>1452.95</v>
      </c>
      <c r="E416" s="120">
        <v>1426</v>
      </c>
      <c r="F416" s="120">
        <v>1398.1499999999999</v>
      </c>
      <c r="G416" s="120">
        <v>1371.1999999999998</v>
      </c>
      <c r="H416" s="120">
        <v>1480.8000000000002</v>
      </c>
      <c r="I416" s="120">
        <v>1507.7500000000005</v>
      </c>
      <c r="J416" s="120">
        <v>1535.6000000000004</v>
      </c>
      <c r="K416" s="119">
        <v>1479.9</v>
      </c>
      <c r="L416" s="119">
        <v>1425.1</v>
      </c>
      <c r="M416" s="119">
        <v>5.7090000000000002E-2</v>
      </c>
    </row>
    <row r="417" spans="1:13">
      <c r="A417" s="65">
        <v>408</v>
      </c>
      <c r="B417" s="119" t="s">
        <v>2386</v>
      </c>
      <c r="C417" s="122">
        <v>1589.1</v>
      </c>
      <c r="D417" s="120">
        <v>1575.1666666666667</v>
      </c>
      <c r="E417" s="120">
        <v>1544.0333333333335</v>
      </c>
      <c r="F417" s="120">
        <v>1498.9666666666667</v>
      </c>
      <c r="G417" s="120">
        <v>1467.8333333333335</v>
      </c>
      <c r="H417" s="120">
        <v>1620.2333333333336</v>
      </c>
      <c r="I417" s="120">
        <v>1651.3666666666668</v>
      </c>
      <c r="J417" s="120">
        <v>1696.4333333333336</v>
      </c>
      <c r="K417" s="119">
        <v>1606.3</v>
      </c>
      <c r="L417" s="119">
        <v>1530.1</v>
      </c>
      <c r="M417" s="119">
        <v>3.17618</v>
      </c>
    </row>
    <row r="418" spans="1:13">
      <c r="A418" s="65">
        <v>409</v>
      </c>
      <c r="B418" s="119" t="s">
        <v>1769</v>
      </c>
      <c r="C418" s="122">
        <v>229.85</v>
      </c>
      <c r="D418" s="120">
        <v>229.33333333333334</v>
      </c>
      <c r="E418" s="120">
        <v>226.76666666666668</v>
      </c>
      <c r="F418" s="120">
        <v>223.68333333333334</v>
      </c>
      <c r="G418" s="120">
        <v>221.11666666666667</v>
      </c>
      <c r="H418" s="120">
        <v>232.41666666666669</v>
      </c>
      <c r="I418" s="120">
        <v>234.98333333333335</v>
      </c>
      <c r="J418" s="120">
        <v>238.06666666666669</v>
      </c>
      <c r="K418" s="119">
        <v>231.9</v>
      </c>
      <c r="L418" s="119">
        <v>226.25</v>
      </c>
      <c r="M418" s="119">
        <v>0.13364000000000001</v>
      </c>
    </row>
    <row r="419" spans="1:13">
      <c r="A419" s="65">
        <v>410</v>
      </c>
      <c r="B419" s="119" t="s">
        <v>1771</v>
      </c>
      <c r="C419" s="122">
        <v>566.35</v>
      </c>
      <c r="D419" s="120">
        <v>560.79999999999995</v>
      </c>
      <c r="E419" s="120">
        <v>553.59999999999991</v>
      </c>
      <c r="F419" s="120">
        <v>540.84999999999991</v>
      </c>
      <c r="G419" s="120">
        <v>533.64999999999986</v>
      </c>
      <c r="H419" s="120">
        <v>573.54999999999995</v>
      </c>
      <c r="I419" s="120">
        <v>580.75</v>
      </c>
      <c r="J419" s="120">
        <v>593.5</v>
      </c>
      <c r="K419" s="119">
        <v>568</v>
      </c>
      <c r="L419" s="119">
        <v>548.04999999999995</v>
      </c>
      <c r="M419" s="119">
        <v>0.29287000000000002</v>
      </c>
    </row>
    <row r="420" spans="1:13">
      <c r="A420" s="65">
        <v>411</v>
      </c>
      <c r="B420" s="119" t="s">
        <v>212</v>
      </c>
      <c r="C420" s="122">
        <v>16141.3</v>
      </c>
      <c r="D420" s="120">
        <v>16164.433333333334</v>
      </c>
      <c r="E420" s="120">
        <v>16078.866666666669</v>
      </c>
      <c r="F420" s="120">
        <v>16016.433333333334</v>
      </c>
      <c r="G420" s="120">
        <v>15930.866666666669</v>
      </c>
      <c r="H420" s="120">
        <v>16226.866666666669</v>
      </c>
      <c r="I420" s="120">
        <v>16312.433333333334</v>
      </c>
      <c r="J420" s="120">
        <v>16374.866666666669</v>
      </c>
      <c r="K420" s="119">
        <v>16250</v>
      </c>
      <c r="L420" s="119">
        <v>16102</v>
      </c>
      <c r="M420" s="119">
        <v>7.6310000000000003E-2</v>
      </c>
    </row>
    <row r="421" spans="1:13">
      <c r="A421" s="65">
        <v>412</v>
      </c>
      <c r="B421" s="119" t="s">
        <v>1780</v>
      </c>
      <c r="C421" s="122">
        <v>2356.25</v>
      </c>
      <c r="D421" s="120">
        <v>2315.9333333333334</v>
      </c>
      <c r="E421" s="120">
        <v>2241.8666666666668</v>
      </c>
      <c r="F421" s="120">
        <v>2127.4833333333336</v>
      </c>
      <c r="G421" s="120">
        <v>2053.416666666667</v>
      </c>
      <c r="H421" s="120">
        <v>2430.3166666666666</v>
      </c>
      <c r="I421" s="120">
        <v>2504.3833333333332</v>
      </c>
      <c r="J421" s="120">
        <v>2618.7666666666664</v>
      </c>
      <c r="K421" s="119">
        <v>2390</v>
      </c>
      <c r="L421" s="119">
        <v>2201.5500000000002</v>
      </c>
      <c r="M421" s="119">
        <v>0.1527</v>
      </c>
    </row>
    <row r="422" spans="1:13">
      <c r="A422" s="65">
        <v>413</v>
      </c>
      <c r="B422" s="119" t="s">
        <v>139</v>
      </c>
      <c r="C422" s="122">
        <v>988.75</v>
      </c>
      <c r="D422" s="120">
        <v>985.1</v>
      </c>
      <c r="E422" s="120">
        <v>970.2</v>
      </c>
      <c r="F422" s="120">
        <v>951.65</v>
      </c>
      <c r="G422" s="120">
        <v>936.75</v>
      </c>
      <c r="H422" s="120">
        <v>1003.6500000000001</v>
      </c>
      <c r="I422" s="120">
        <v>1018.55</v>
      </c>
      <c r="J422" s="120">
        <v>1037.1000000000001</v>
      </c>
      <c r="K422" s="119">
        <v>1000</v>
      </c>
      <c r="L422" s="119">
        <v>966.55</v>
      </c>
      <c r="M422" s="119">
        <v>1.6731499999999999</v>
      </c>
    </row>
    <row r="423" spans="1:13">
      <c r="A423" s="65">
        <v>414</v>
      </c>
      <c r="B423" s="119" t="s">
        <v>2514</v>
      </c>
      <c r="C423" s="122">
        <v>1199.8499999999999</v>
      </c>
      <c r="D423" s="120">
        <v>1202.5166666666667</v>
      </c>
      <c r="E423" s="120">
        <v>1165.3333333333333</v>
      </c>
      <c r="F423" s="120">
        <v>1130.8166666666666</v>
      </c>
      <c r="G423" s="120">
        <v>1093.6333333333332</v>
      </c>
      <c r="H423" s="120">
        <v>1237.0333333333333</v>
      </c>
      <c r="I423" s="120">
        <v>1274.2166666666667</v>
      </c>
      <c r="J423" s="120">
        <v>1308.7333333333333</v>
      </c>
      <c r="K423" s="119">
        <v>1239.7</v>
      </c>
      <c r="L423" s="119">
        <v>1168</v>
      </c>
      <c r="M423" s="119">
        <v>0.24263999999999999</v>
      </c>
    </row>
    <row r="424" spans="1:13">
      <c r="A424" s="65">
        <v>415</v>
      </c>
      <c r="B424" s="119" t="s">
        <v>1795</v>
      </c>
      <c r="C424" s="122">
        <v>30.2</v>
      </c>
      <c r="D424" s="120">
        <v>30.116666666666664</v>
      </c>
      <c r="E424" s="120">
        <v>29.833333333333329</v>
      </c>
      <c r="F424" s="120">
        <v>29.466666666666665</v>
      </c>
      <c r="G424" s="120">
        <v>29.18333333333333</v>
      </c>
      <c r="H424" s="120">
        <v>30.483333333333327</v>
      </c>
      <c r="I424" s="120">
        <v>30.766666666666666</v>
      </c>
      <c r="J424" s="120">
        <v>31.133333333333326</v>
      </c>
      <c r="K424" s="119">
        <v>30.4</v>
      </c>
      <c r="L424" s="119">
        <v>29.75</v>
      </c>
      <c r="M424" s="119">
        <v>2.51959</v>
      </c>
    </row>
    <row r="425" spans="1:13">
      <c r="A425" s="65">
        <v>416</v>
      </c>
      <c r="B425" s="119" t="s">
        <v>1797</v>
      </c>
      <c r="C425" s="122">
        <v>1782.1</v>
      </c>
      <c r="D425" s="120">
        <v>1783.7</v>
      </c>
      <c r="E425" s="120">
        <v>1768.4</v>
      </c>
      <c r="F425" s="120">
        <v>1754.7</v>
      </c>
      <c r="G425" s="120">
        <v>1739.4</v>
      </c>
      <c r="H425" s="120">
        <v>1797.4</v>
      </c>
      <c r="I425" s="120">
        <v>1812.6999999999998</v>
      </c>
      <c r="J425" s="120">
        <v>1826.4</v>
      </c>
      <c r="K425" s="119">
        <v>1799</v>
      </c>
      <c r="L425" s="119">
        <v>1770</v>
      </c>
      <c r="M425" s="119">
        <v>4.3299999999999998E-2</v>
      </c>
    </row>
    <row r="426" spans="1:13">
      <c r="A426" s="65">
        <v>417</v>
      </c>
      <c r="B426" s="119" t="s">
        <v>1804</v>
      </c>
      <c r="C426" s="122">
        <v>772.35</v>
      </c>
      <c r="D426" s="120">
        <v>769.81666666666672</v>
      </c>
      <c r="E426" s="120">
        <v>759.18333333333339</v>
      </c>
      <c r="F426" s="120">
        <v>746.01666666666665</v>
      </c>
      <c r="G426" s="120">
        <v>735.38333333333333</v>
      </c>
      <c r="H426" s="120">
        <v>782.98333333333346</v>
      </c>
      <c r="I426" s="120">
        <v>793.6166666666669</v>
      </c>
      <c r="J426" s="120">
        <v>806.78333333333353</v>
      </c>
      <c r="K426" s="119">
        <v>780.45</v>
      </c>
      <c r="L426" s="119">
        <v>756.65</v>
      </c>
      <c r="M426" s="119">
        <v>0.23582</v>
      </c>
    </row>
    <row r="427" spans="1:13">
      <c r="A427" s="65">
        <v>418</v>
      </c>
      <c r="B427" s="119" t="s">
        <v>1808</v>
      </c>
      <c r="C427" s="122">
        <v>487.85</v>
      </c>
      <c r="D427" s="120">
        <v>488.45</v>
      </c>
      <c r="E427" s="120">
        <v>478.95</v>
      </c>
      <c r="F427" s="120">
        <v>470.05</v>
      </c>
      <c r="G427" s="120">
        <v>460.55</v>
      </c>
      <c r="H427" s="120">
        <v>497.34999999999997</v>
      </c>
      <c r="I427" s="120">
        <v>506.84999999999997</v>
      </c>
      <c r="J427" s="120">
        <v>515.75</v>
      </c>
      <c r="K427" s="119">
        <v>497.95</v>
      </c>
      <c r="L427" s="119">
        <v>479.55</v>
      </c>
      <c r="M427" s="119">
        <v>2.4830899999999998</v>
      </c>
    </row>
    <row r="428" spans="1:13">
      <c r="A428" s="65">
        <v>419</v>
      </c>
      <c r="B428" s="119" t="s">
        <v>1810</v>
      </c>
      <c r="C428" s="122">
        <v>1151.1500000000001</v>
      </c>
      <c r="D428" s="120">
        <v>1125.3666666666668</v>
      </c>
      <c r="E428" s="120">
        <v>1086.7833333333335</v>
      </c>
      <c r="F428" s="120">
        <v>1022.4166666666667</v>
      </c>
      <c r="G428" s="120">
        <v>983.83333333333348</v>
      </c>
      <c r="H428" s="120">
        <v>1189.7333333333336</v>
      </c>
      <c r="I428" s="120">
        <v>1228.3166666666666</v>
      </c>
      <c r="J428" s="120">
        <v>1292.6833333333336</v>
      </c>
      <c r="K428" s="119">
        <v>1163.95</v>
      </c>
      <c r="L428" s="119">
        <v>1061</v>
      </c>
      <c r="M428" s="119">
        <v>0.13572999999999999</v>
      </c>
    </row>
    <row r="429" spans="1:13">
      <c r="A429" s="65">
        <v>420</v>
      </c>
      <c r="B429" s="119" t="s">
        <v>1814</v>
      </c>
      <c r="C429" s="122">
        <v>309.10000000000002</v>
      </c>
      <c r="D429" s="120">
        <v>308.2</v>
      </c>
      <c r="E429" s="120">
        <v>297.89999999999998</v>
      </c>
      <c r="F429" s="120">
        <v>286.7</v>
      </c>
      <c r="G429" s="120">
        <v>276.39999999999998</v>
      </c>
      <c r="H429" s="120">
        <v>319.39999999999998</v>
      </c>
      <c r="I429" s="120">
        <v>329.70000000000005</v>
      </c>
      <c r="J429" s="120">
        <v>340.9</v>
      </c>
      <c r="K429" s="119">
        <v>318.5</v>
      </c>
      <c r="L429" s="119">
        <v>297</v>
      </c>
      <c r="M429" s="119">
        <v>4.1964899999999998</v>
      </c>
    </row>
    <row r="430" spans="1:13">
      <c r="A430" s="65">
        <v>421</v>
      </c>
      <c r="B430" s="119" t="s">
        <v>213</v>
      </c>
      <c r="C430" s="122">
        <v>24.05</v>
      </c>
      <c r="D430" s="120">
        <v>23.8</v>
      </c>
      <c r="E430" s="120">
        <v>23.450000000000003</v>
      </c>
      <c r="F430" s="120">
        <v>22.85</v>
      </c>
      <c r="G430" s="120">
        <v>22.500000000000004</v>
      </c>
      <c r="H430" s="120">
        <v>24.400000000000002</v>
      </c>
      <c r="I430" s="120">
        <v>24.750000000000004</v>
      </c>
      <c r="J430" s="120">
        <v>25.35</v>
      </c>
      <c r="K430" s="119">
        <v>24.15</v>
      </c>
      <c r="L430" s="119">
        <v>23.2</v>
      </c>
      <c r="M430" s="119">
        <v>118.42024000000001</v>
      </c>
    </row>
    <row r="431" spans="1:13">
      <c r="A431" s="65">
        <v>422</v>
      </c>
      <c r="B431" s="119" t="s">
        <v>1819</v>
      </c>
      <c r="C431" s="122">
        <v>370.8</v>
      </c>
      <c r="D431" s="120">
        <v>367.83333333333331</v>
      </c>
      <c r="E431" s="120">
        <v>363.06666666666661</v>
      </c>
      <c r="F431" s="120">
        <v>355.33333333333331</v>
      </c>
      <c r="G431" s="120">
        <v>350.56666666666661</v>
      </c>
      <c r="H431" s="120">
        <v>375.56666666666661</v>
      </c>
      <c r="I431" s="120">
        <v>380.33333333333337</v>
      </c>
      <c r="J431" s="120">
        <v>388.06666666666661</v>
      </c>
      <c r="K431" s="119">
        <v>372.6</v>
      </c>
      <c r="L431" s="119">
        <v>360.1</v>
      </c>
      <c r="M431" s="119">
        <v>1.2436400000000001</v>
      </c>
    </row>
    <row r="432" spans="1:13">
      <c r="A432" s="65">
        <v>423</v>
      </c>
      <c r="B432" s="119" t="s">
        <v>2589</v>
      </c>
      <c r="C432" s="122">
        <v>47.1</v>
      </c>
      <c r="D432" s="120">
        <v>46.916666666666664</v>
      </c>
      <c r="E432" s="120">
        <v>45.833333333333329</v>
      </c>
      <c r="F432" s="120">
        <v>44.566666666666663</v>
      </c>
      <c r="G432" s="120">
        <v>43.483333333333327</v>
      </c>
      <c r="H432" s="120">
        <v>48.18333333333333</v>
      </c>
      <c r="I432" s="120">
        <v>49.266666666666659</v>
      </c>
      <c r="J432" s="120">
        <v>50.533333333333331</v>
      </c>
      <c r="K432" s="119">
        <v>48</v>
      </c>
      <c r="L432" s="119">
        <v>45.65</v>
      </c>
      <c r="M432" s="119">
        <v>13.97533</v>
      </c>
    </row>
    <row r="433" spans="1:13">
      <c r="A433" s="65">
        <v>424</v>
      </c>
      <c r="B433" s="119" t="s">
        <v>1828</v>
      </c>
      <c r="C433" s="122">
        <v>74.7</v>
      </c>
      <c r="D433" s="120">
        <v>73.416666666666671</v>
      </c>
      <c r="E433" s="120">
        <v>71.333333333333343</v>
      </c>
      <c r="F433" s="120">
        <v>67.966666666666669</v>
      </c>
      <c r="G433" s="120">
        <v>65.88333333333334</v>
      </c>
      <c r="H433" s="120">
        <v>76.783333333333346</v>
      </c>
      <c r="I433" s="120">
        <v>78.866666666666688</v>
      </c>
      <c r="J433" s="120">
        <v>82.233333333333348</v>
      </c>
      <c r="K433" s="119">
        <v>75.5</v>
      </c>
      <c r="L433" s="119">
        <v>70.05</v>
      </c>
      <c r="M433" s="119">
        <v>12.01408</v>
      </c>
    </row>
    <row r="434" spans="1:13">
      <c r="A434" s="65">
        <v>425</v>
      </c>
      <c r="B434" s="119" t="s">
        <v>230</v>
      </c>
      <c r="C434" s="122">
        <v>1893</v>
      </c>
      <c r="D434" s="120">
        <v>1890.3500000000001</v>
      </c>
      <c r="E434" s="120">
        <v>1868.7000000000003</v>
      </c>
      <c r="F434" s="120">
        <v>1844.4</v>
      </c>
      <c r="G434" s="120">
        <v>1822.7500000000002</v>
      </c>
      <c r="H434" s="120">
        <v>1914.6500000000003</v>
      </c>
      <c r="I434" s="120">
        <v>1936.3000000000004</v>
      </c>
      <c r="J434" s="120">
        <v>1960.6000000000004</v>
      </c>
      <c r="K434" s="119">
        <v>1912</v>
      </c>
      <c r="L434" s="119">
        <v>1866.05</v>
      </c>
      <c r="M434" s="119">
        <v>1.6306400000000001</v>
      </c>
    </row>
    <row r="435" spans="1:13">
      <c r="A435" s="65">
        <v>426</v>
      </c>
      <c r="B435" s="119" t="s">
        <v>140</v>
      </c>
      <c r="C435" s="122">
        <v>1430.4</v>
      </c>
      <c r="D435" s="120">
        <v>1416.2333333333333</v>
      </c>
      <c r="E435" s="120">
        <v>1393.4666666666667</v>
      </c>
      <c r="F435" s="120">
        <v>1356.5333333333333</v>
      </c>
      <c r="G435" s="120">
        <v>1333.7666666666667</v>
      </c>
      <c r="H435" s="120">
        <v>1453.1666666666667</v>
      </c>
      <c r="I435" s="120">
        <v>1475.9333333333336</v>
      </c>
      <c r="J435" s="120">
        <v>1512.8666666666668</v>
      </c>
      <c r="K435" s="119">
        <v>1439</v>
      </c>
      <c r="L435" s="119">
        <v>1379.3</v>
      </c>
      <c r="M435" s="119">
        <v>7.3586999999999998</v>
      </c>
    </row>
    <row r="436" spans="1:13">
      <c r="A436" s="65">
        <v>427</v>
      </c>
      <c r="B436" s="119" t="s">
        <v>2480</v>
      </c>
      <c r="C436" s="122">
        <v>127.85</v>
      </c>
      <c r="D436" s="120">
        <v>125.88333333333333</v>
      </c>
      <c r="E436" s="120">
        <v>121.96666666666664</v>
      </c>
      <c r="F436" s="120">
        <v>116.08333333333331</v>
      </c>
      <c r="G436" s="120">
        <v>112.16666666666663</v>
      </c>
      <c r="H436" s="120">
        <v>131.76666666666665</v>
      </c>
      <c r="I436" s="120">
        <v>135.68333333333334</v>
      </c>
      <c r="J436" s="120">
        <v>141.56666666666666</v>
      </c>
      <c r="K436" s="119">
        <v>129.80000000000001</v>
      </c>
      <c r="L436" s="119">
        <v>120</v>
      </c>
      <c r="M436" s="119">
        <v>0.52859</v>
      </c>
    </row>
    <row r="437" spans="1:13">
      <c r="A437" s="65">
        <v>428</v>
      </c>
      <c r="B437" s="119" t="s">
        <v>377</v>
      </c>
      <c r="C437" s="122">
        <v>282.35000000000002</v>
      </c>
      <c r="D437" s="120">
        <v>275.14999999999998</v>
      </c>
      <c r="E437" s="120">
        <v>262.59999999999997</v>
      </c>
      <c r="F437" s="120">
        <v>242.85</v>
      </c>
      <c r="G437" s="120">
        <v>230.29999999999998</v>
      </c>
      <c r="H437" s="120">
        <v>294.89999999999998</v>
      </c>
      <c r="I437" s="120">
        <v>307.44999999999993</v>
      </c>
      <c r="J437" s="120">
        <v>327.19999999999993</v>
      </c>
      <c r="K437" s="119">
        <v>287.7</v>
      </c>
      <c r="L437" s="119">
        <v>255.4</v>
      </c>
      <c r="M437" s="119">
        <v>24.270240000000001</v>
      </c>
    </row>
    <row r="438" spans="1:13">
      <c r="A438" s="65">
        <v>429</v>
      </c>
      <c r="B438" s="119" t="s">
        <v>1844</v>
      </c>
      <c r="C438" s="122">
        <v>435.9</v>
      </c>
      <c r="D438" s="120">
        <v>433</v>
      </c>
      <c r="E438" s="120">
        <v>426</v>
      </c>
      <c r="F438" s="120">
        <v>416.1</v>
      </c>
      <c r="G438" s="120">
        <v>409.1</v>
      </c>
      <c r="H438" s="120">
        <v>442.9</v>
      </c>
      <c r="I438" s="120">
        <v>449.9</v>
      </c>
      <c r="J438" s="120">
        <v>459.79999999999995</v>
      </c>
      <c r="K438" s="119">
        <v>440</v>
      </c>
      <c r="L438" s="119">
        <v>423.1</v>
      </c>
      <c r="M438" s="119">
        <v>0.63895000000000002</v>
      </c>
    </row>
    <row r="439" spans="1:13">
      <c r="A439" s="65">
        <v>430</v>
      </c>
      <c r="B439" s="119" t="s">
        <v>1854</v>
      </c>
      <c r="C439" s="122">
        <v>599.4</v>
      </c>
      <c r="D439" s="120">
        <v>595.04999999999995</v>
      </c>
      <c r="E439" s="120">
        <v>586.39999999999986</v>
      </c>
      <c r="F439" s="120">
        <v>573.39999999999986</v>
      </c>
      <c r="G439" s="120">
        <v>564.74999999999977</v>
      </c>
      <c r="H439" s="120">
        <v>608.04999999999995</v>
      </c>
      <c r="I439" s="120">
        <v>616.70000000000005</v>
      </c>
      <c r="J439" s="120">
        <v>629.70000000000005</v>
      </c>
      <c r="K439" s="119">
        <v>603.70000000000005</v>
      </c>
      <c r="L439" s="119">
        <v>582.04999999999995</v>
      </c>
      <c r="M439" s="119">
        <v>0.78642999999999996</v>
      </c>
    </row>
    <row r="440" spans="1:13">
      <c r="A440" s="65">
        <v>431</v>
      </c>
      <c r="B440" s="119" t="s">
        <v>142</v>
      </c>
      <c r="C440" s="122">
        <v>489.85</v>
      </c>
      <c r="D440" s="120">
        <v>485.05</v>
      </c>
      <c r="E440" s="120">
        <v>477.90000000000003</v>
      </c>
      <c r="F440" s="120">
        <v>465.95000000000005</v>
      </c>
      <c r="G440" s="120">
        <v>458.80000000000007</v>
      </c>
      <c r="H440" s="120">
        <v>497</v>
      </c>
      <c r="I440" s="120">
        <v>504.15</v>
      </c>
      <c r="J440" s="120">
        <v>516.09999999999991</v>
      </c>
      <c r="K440" s="119">
        <v>492.2</v>
      </c>
      <c r="L440" s="119">
        <v>473.1</v>
      </c>
      <c r="M440" s="119">
        <v>41.264479999999999</v>
      </c>
    </row>
    <row r="441" spans="1:13">
      <c r="A441" s="65">
        <v>432</v>
      </c>
      <c r="B441" s="119" t="s">
        <v>1860</v>
      </c>
      <c r="C441" s="122">
        <v>377.95</v>
      </c>
      <c r="D441" s="120">
        <v>374.26666666666665</v>
      </c>
      <c r="E441" s="120">
        <v>367.38333333333333</v>
      </c>
      <c r="F441" s="120">
        <v>356.81666666666666</v>
      </c>
      <c r="G441" s="120">
        <v>349.93333333333334</v>
      </c>
      <c r="H441" s="120">
        <v>384.83333333333331</v>
      </c>
      <c r="I441" s="120">
        <v>391.71666666666664</v>
      </c>
      <c r="J441" s="120">
        <v>402.2833333333333</v>
      </c>
      <c r="K441" s="119">
        <v>381.15</v>
      </c>
      <c r="L441" s="119">
        <v>363.7</v>
      </c>
      <c r="M441" s="119">
        <v>1.4793400000000001</v>
      </c>
    </row>
    <row r="442" spans="1:13">
      <c r="A442" s="65">
        <v>433</v>
      </c>
      <c r="B442" s="119" t="s">
        <v>143</v>
      </c>
      <c r="C442" s="122">
        <v>901.45</v>
      </c>
      <c r="D442" s="120">
        <v>907.08333333333337</v>
      </c>
      <c r="E442" s="120">
        <v>890.66666666666674</v>
      </c>
      <c r="F442" s="120">
        <v>879.88333333333333</v>
      </c>
      <c r="G442" s="120">
        <v>863.4666666666667</v>
      </c>
      <c r="H442" s="120">
        <v>917.86666666666679</v>
      </c>
      <c r="I442" s="120">
        <v>934.28333333333353</v>
      </c>
      <c r="J442" s="120">
        <v>945.06666666666683</v>
      </c>
      <c r="K442" s="119">
        <v>923.5</v>
      </c>
      <c r="L442" s="119">
        <v>896.3</v>
      </c>
      <c r="M442" s="119">
        <v>15.73889</v>
      </c>
    </row>
    <row r="443" spans="1:13">
      <c r="A443" s="65">
        <v>434</v>
      </c>
      <c r="B443" s="119" t="s">
        <v>1868</v>
      </c>
      <c r="C443" s="122">
        <v>1260.3</v>
      </c>
      <c r="D443" s="120">
        <v>1267.6333333333334</v>
      </c>
      <c r="E443" s="120">
        <v>1237.0666666666668</v>
      </c>
      <c r="F443" s="120">
        <v>1213.8333333333335</v>
      </c>
      <c r="G443" s="120">
        <v>1183.2666666666669</v>
      </c>
      <c r="H443" s="120">
        <v>1290.8666666666668</v>
      </c>
      <c r="I443" s="120">
        <v>1321.4333333333334</v>
      </c>
      <c r="J443" s="120">
        <v>1344.6666666666667</v>
      </c>
      <c r="K443" s="119">
        <v>1298.2</v>
      </c>
      <c r="L443" s="119">
        <v>1244.4000000000001</v>
      </c>
      <c r="M443" s="119">
        <v>0.21562999999999999</v>
      </c>
    </row>
    <row r="444" spans="1:13">
      <c r="A444" s="65">
        <v>435</v>
      </c>
      <c r="B444" s="119" t="s">
        <v>381</v>
      </c>
      <c r="C444" s="122">
        <v>191.45</v>
      </c>
      <c r="D444" s="120">
        <v>190.23333333333335</v>
      </c>
      <c r="E444" s="120">
        <v>186.16666666666669</v>
      </c>
      <c r="F444" s="120">
        <v>180.88333333333333</v>
      </c>
      <c r="G444" s="120">
        <v>176.81666666666666</v>
      </c>
      <c r="H444" s="120">
        <v>195.51666666666671</v>
      </c>
      <c r="I444" s="120">
        <v>199.58333333333337</v>
      </c>
      <c r="J444" s="120">
        <v>204.86666666666673</v>
      </c>
      <c r="K444" s="119">
        <v>194.3</v>
      </c>
      <c r="L444" s="119">
        <v>184.95</v>
      </c>
      <c r="M444" s="119">
        <v>4.0269000000000004</v>
      </c>
    </row>
    <row r="445" spans="1:13">
      <c r="A445" s="65">
        <v>436</v>
      </c>
      <c r="B445" s="119" t="s">
        <v>1876</v>
      </c>
      <c r="C445" s="122">
        <v>7.9</v>
      </c>
      <c r="D445" s="120">
        <v>7.8833333333333337</v>
      </c>
      <c r="E445" s="120">
        <v>7.7166666666666668</v>
      </c>
      <c r="F445" s="120">
        <v>7.5333333333333332</v>
      </c>
      <c r="G445" s="120">
        <v>7.3666666666666663</v>
      </c>
      <c r="H445" s="120">
        <v>8.0666666666666664</v>
      </c>
      <c r="I445" s="120">
        <v>8.2333333333333343</v>
      </c>
      <c r="J445" s="120">
        <v>8.4166666666666679</v>
      </c>
      <c r="K445" s="119">
        <v>8.0500000000000007</v>
      </c>
      <c r="L445" s="119">
        <v>7.7</v>
      </c>
      <c r="M445" s="119">
        <v>268.69815</v>
      </c>
    </row>
    <row r="446" spans="1:13">
      <c r="A446" s="65">
        <v>437</v>
      </c>
      <c r="B446" s="119" t="s">
        <v>1878</v>
      </c>
      <c r="C446" s="122">
        <v>169.5</v>
      </c>
      <c r="D446" s="120">
        <v>169.06666666666666</v>
      </c>
      <c r="E446" s="120">
        <v>167.48333333333332</v>
      </c>
      <c r="F446" s="120">
        <v>165.46666666666667</v>
      </c>
      <c r="G446" s="120">
        <v>163.88333333333333</v>
      </c>
      <c r="H446" s="120">
        <v>171.08333333333331</v>
      </c>
      <c r="I446" s="120">
        <v>172.66666666666669</v>
      </c>
      <c r="J446" s="120">
        <v>174.68333333333331</v>
      </c>
      <c r="K446" s="119">
        <v>170.65</v>
      </c>
      <c r="L446" s="119">
        <v>167.05</v>
      </c>
      <c r="M446" s="119">
        <v>0.69035999999999997</v>
      </c>
    </row>
    <row r="447" spans="1:13">
      <c r="A447" s="65">
        <v>438</v>
      </c>
      <c r="B447" s="119" t="s">
        <v>1884</v>
      </c>
      <c r="C447" s="122">
        <v>1405.65</v>
      </c>
      <c r="D447" s="120">
        <v>1402.6833333333334</v>
      </c>
      <c r="E447" s="120">
        <v>1385.6166666666668</v>
      </c>
      <c r="F447" s="120">
        <v>1365.5833333333335</v>
      </c>
      <c r="G447" s="120">
        <v>1348.5166666666669</v>
      </c>
      <c r="H447" s="120">
        <v>1422.7166666666667</v>
      </c>
      <c r="I447" s="120">
        <v>1439.7833333333333</v>
      </c>
      <c r="J447" s="120">
        <v>1459.8166666666666</v>
      </c>
      <c r="K447" s="119">
        <v>1419.75</v>
      </c>
      <c r="L447" s="119">
        <v>1382.65</v>
      </c>
      <c r="M447" s="119">
        <v>0.11137</v>
      </c>
    </row>
    <row r="448" spans="1:13">
      <c r="A448" s="65">
        <v>439</v>
      </c>
      <c r="B448" s="119" t="s">
        <v>144</v>
      </c>
      <c r="C448" s="122">
        <v>48.7</v>
      </c>
      <c r="D448" s="120">
        <v>48.133333333333333</v>
      </c>
      <c r="E448" s="120">
        <v>47.316666666666663</v>
      </c>
      <c r="F448" s="120">
        <v>45.93333333333333</v>
      </c>
      <c r="G448" s="120">
        <v>45.11666666666666</v>
      </c>
      <c r="H448" s="120">
        <v>49.516666666666666</v>
      </c>
      <c r="I448" s="120">
        <v>50.333333333333343</v>
      </c>
      <c r="J448" s="120">
        <v>51.716666666666669</v>
      </c>
      <c r="K448" s="119">
        <v>48.95</v>
      </c>
      <c r="L448" s="119">
        <v>46.75</v>
      </c>
      <c r="M448" s="119">
        <v>26.67144</v>
      </c>
    </row>
    <row r="449" spans="1:13">
      <c r="A449" s="65">
        <v>440</v>
      </c>
      <c r="B449" s="119" t="s">
        <v>1889</v>
      </c>
      <c r="C449" s="122">
        <v>585.20000000000005</v>
      </c>
      <c r="D449" s="120">
        <v>587.5333333333333</v>
      </c>
      <c r="E449" s="120">
        <v>577.16666666666663</v>
      </c>
      <c r="F449" s="120">
        <v>569.13333333333333</v>
      </c>
      <c r="G449" s="120">
        <v>558.76666666666665</v>
      </c>
      <c r="H449" s="120">
        <v>595.56666666666661</v>
      </c>
      <c r="I449" s="120">
        <v>605.93333333333339</v>
      </c>
      <c r="J449" s="120">
        <v>613.96666666666658</v>
      </c>
      <c r="K449" s="119">
        <v>597.9</v>
      </c>
      <c r="L449" s="119">
        <v>579.5</v>
      </c>
      <c r="M449" s="119">
        <v>0.53044000000000002</v>
      </c>
    </row>
    <row r="450" spans="1:13">
      <c r="A450" s="65">
        <v>441</v>
      </c>
      <c r="B450" s="119" t="s">
        <v>1893</v>
      </c>
      <c r="C450" s="122">
        <v>237.3</v>
      </c>
      <c r="D450" s="120">
        <v>233.76666666666665</v>
      </c>
      <c r="E450" s="120">
        <v>227.5333333333333</v>
      </c>
      <c r="F450" s="120">
        <v>217.76666666666665</v>
      </c>
      <c r="G450" s="120">
        <v>211.5333333333333</v>
      </c>
      <c r="H450" s="120">
        <v>243.5333333333333</v>
      </c>
      <c r="I450" s="120">
        <v>249.76666666666665</v>
      </c>
      <c r="J450" s="120">
        <v>259.5333333333333</v>
      </c>
      <c r="K450" s="119">
        <v>240</v>
      </c>
      <c r="L450" s="119">
        <v>224</v>
      </c>
      <c r="M450" s="119">
        <v>3.33222</v>
      </c>
    </row>
    <row r="451" spans="1:13">
      <c r="A451" s="65">
        <v>442</v>
      </c>
      <c r="B451" s="119" t="s">
        <v>145</v>
      </c>
      <c r="C451" s="122">
        <v>730.7</v>
      </c>
      <c r="D451" s="120">
        <v>728.86666666666667</v>
      </c>
      <c r="E451" s="120">
        <v>722.93333333333339</v>
      </c>
      <c r="F451" s="120">
        <v>715.16666666666674</v>
      </c>
      <c r="G451" s="120">
        <v>709.23333333333346</v>
      </c>
      <c r="H451" s="120">
        <v>736.63333333333333</v>
      </c>
      <c r="I451" s="120">
        <v>742.56666666666649</v>
      </c>
      <c r="J451" s="120">
        <v>750.33333333333326</v>
      </c>
      <c r="K451" s="119">
        <v>734.8</v>
      </c>
      <c r="L451" s="119">
        <v>721.1</v>
      </c>
      <c r="M451" s="119">
        <v>11.52375</v>
      </c>
    </row>
    <row r="452" spans="1:13">
      <c r="A452" s="65">
        <v>443</v>
      </c>
      <c r="B452" s="119" t="s">
        <v>1900</v>
      </c>
      <c r="C452" s="122">
        <v>116</v>
      </c>
      <c r="D452" s="120">
        <v>114.98333333333333</v>
      </c>
      <c r="E452" s="120">
        <v>113.61666666666667</v>
      </c>
      <c r="F452" s="120">
        <v>111.23333333333333</v>
      </c>
      <c r="G452" s="120">
        <v>109.86666666666667</v>
      </c>
      <c r="H452" s="120">
        <v>117.36666666666667</v>
      </c>
      <c r="I452" s="120">
        <v>118.73333333333332</v>
      </c>
      <c r="J452" s="120">
        <v>121.11666666666667</v>
      </c>
      <c r="K452" s="119">
        <v>116.35</v>
      </c>
      <c r="L452" s="119">
        <v>112.6</v>
      </c>
      <c r="M452" s="119">
        <v>2.4704700000000002</v>
      </c>
    </row>
    <row r="453" spans="1:13">
      <c r="A453" s="65">
        <v>444</v>
      </c>
      <c r="B453" s="119" t="s">
        <v>146</v>
      </c>
      <c r="C453" s="122">
        <v>606.5</v>
      </c>
      <c r="D453" s="120">
        <v>605.35</v>
      </c>
      <c r="E453" s="120">
        <v>599.20000000000005</v>
      </c>
      <c r="F453" s="120">
        <v>591.9</v>
      </c>
      <c r="G453" s="120">
        <v>585.75</v>
      </c>
      <c r="H453" s="120">
        <v>612.65000000000009</v>
      </c>
      <c r="I453" s="120">
        <v>618.79999999999995</v>
      </c>
      <c r="J453" s="120">
        <v>626.10000000000014</v>
      </c>
      <c r="K453" s="119">
        <v>611.5</v>
      </c>
      <c r="L453" s="119">
        <v>598.04999999999995</v>
      </c>
      <c r="M453" s="119">
        <v>1.0872200000000001</v>
      </c>
    </row>
    <row r="454" spans="1:13">
      <c r="A454" s="65">
        <v>445</v>
      </c>
      <c r="B454" s="119" t="s">
        <v>358</v>
      </c>
      <c r="C454" s="122">
        <v>1192.5</v>
      </c>
      <c r="D454" s="120">
        <v>1176.25</v>
      </c>
      <c r="E454" s="120">
        <v>1153.55</v>
      </c>
      <c r="F454" s="120">
        <v>1114.5999999999999</v>
      </c>
      <c r="G454" s="120">
        <v>1091.8999999999999</v>
      </c>
      <c r="H454" s="120">
        <v>1215.2</v>
      </c>
      <c r="I454" s="120">
        <v>1237.8999999999999</v>
      </c>
      <c r="J454" s="120">
        <v>1276.8500000000001</v>
      </c>
      <c r="K454" s="119">
        <v>1198.95</v>
      </c>
      <c r="L454" s="119">
        <v>1137.3</v>
      </c>
      <c r="M454" s="119">
        <v>7.56304</v>
      </c>
    </row>
    <row r="455" spans="1:13">
      <c r="A455" s="65">
        <v>446</v>
      </c>
      <c r="B455" s="119" t="s">
        <v>147</v>
      </c>
      <c r="C455" s="122">
        <v>265.75</v>
      </c>
      <c r="D455" s="120">
        <v>264.26666666666671</v>
      </c>
      <c r="E455" s="120">
        <v>261.83333333333343</v>
      </c>
      <c r="F455" s="120">
        <v>257.91666666666674</v>
      </c>
      <c r="G455" s="120">
        <v>255.48333333333346</v>
      </c>
      <c r="H455" s="120">
        <v>268.18333333333339</v>
      </c>
      <c r="I455" s="120">
        <v>270.61666666666667</v>
      </c>
      <c r="J455" s="120">
        <v>274.53333333333336</v>
      </c>
      <c r="K455" s="119">
        <v>266.7</v>
      </c>
      <c r="L455" s="119">
        <v>260.35000000000002</v>
      </c>
      <c r="M455" s="119">
        <v>20.52017</v>
      </c>
    </row>
    <row r="456" spans="1:13">
      <c r="A456" s="65">
        <v>447</v>
      </c>
      <c r="B456" s="119" t="s">
        <v>1905</v>
      </c>
      <c r="C456" s="122">
        <v>800.85</v>
      </c>
      <c r="D456" s="120">
        <v>796</v>
      </c>
      <c r="E456" s="120">
        <v>785.2</v>
      </c>
      <c r="F456" s="120">
        <v>769.55000000000007</v>
      </c>
      <c r="G456" s="120">
        <v>758.75000000000011</v>
      </c>
      <c r="H456" s="120">
        <v>811.65</v>
      </c>
      <c r="I456" s="120">
        <v>822.44999999999993</v>
      </c>
      <c r="J456" s="120">
        <v>838.09999999999991</v>
      </c>
      <c r="K456" s="119">
        <v>806.8</v>
      </c>
      <c r="L456" s="119">
        <v>780.35</v>
      </c>
      <c r="M456" s="119">
        <v>0.11676</v>
      </c>
    </row>
    <row r="457" spans="1:13">
      <c r="A457" s="65">
        <v>448</v>
      </c>
      <c r="B457" s="119" t="s">
        <v>148</v>
      </c>
      <c r="C457" s="122">
        <v>295.64999999999998</v>
      </c>
      <c r="D457" s="120">
        <v>292.59999999999997</v>
      </c>
      <c r="E457" s="120">
        <v>288.29999999999995</v>
      </c>
      <c r="F457" s="120">
        <v>280.95</v>
      </c>
      <c r="G457" s="120">
        <v>276.64999999999998</v>
      </c>
      <c r="H457" s="120">
        <v>299.94999999999993</v>
      </c>
      <c r="I457" s="120">
        <v>304.25</v>
      </c>
      <c r="J457" s="120">
        <v>311.59999999999991</v>
      </c>
      <c r="K457" s="119">
        <v>296.89999999999998</v>
      </c>
      <c r="L457" s="119">
        <v>285.25</v>
      </c>
      <c r="M457" s="119">
        <v>197.54001</v>
      </c>
    </row>
    <row r="458" spans="1:13">
      <c r="A458" s="65">
        <v>449</v>
      </c>
      <c r="B458" s="119" t="s">
        <v>149</v>
      </c>
      <c r="C458" s="122">
        <v>174.85</v>
      </c>
      <c r="D458" s="120">
        <v>175.03333333333333</v>
      </c>
      <c r="E458" s="120">
        <v>171.71666666666667</v>
      </c>
      <c r="F458" s="120">
        <v>168.58333333333334</v>
      </c>
      <c r="G458" s="120">
        <v>165.26666666666668</v>
      </c>
      <c r="H458" s="120">
        <v>178.16666666666666</v>
      </c>
      <c r="I458" s="120">
        <v>181.48333333333332</v>
      </c>
      <c r="J458" s="120">
        <v>184.61666666666665</v>
      </c>
      <c r="K458" s="119">
        <v>178.35</v>
      </c>
      <c r="L458" s="119">
        <v>171.9</v>
      </c>
      <c r="M458" s="119">
        <v>47.770589999999999</v>
      </c>
    </row>
    <row r="459" spans="1:13">
      <c r="A459" s="65">
        <v>450</v>
      </c>
      <c r="B459" s="119" t="s">
        <v>150</v>
      </c>
      <c r="C459" s="122">
        <v>78.099999999999994</v>
      </c>
      <c r="D459" s="120">
        <v>78.416666666666671</v>
      </c>
      <c r="E459" s="120">
        <v>77.13333333333334</v>
      </c>
      <c r="F459" s="120">
        <v>76.166666666666671</v>
      </c>
      <c r="G459" s="120">
        <v>74.88333333333334</v>
      </c>
      <c r="H459" s="120">
        <v>79.38333333333334</v>
      </c>
      <c r="I459" s="120">
        <v>80.666666666666671</v>
      </c>
      <c r="J459" s="120">
        <v>81.63333333333334</v>
      </c>
      <c r="K459" s="119">
        <v>79.7</v>
      </c>
      <c r="L459" s="119">
        <v>77.45</v>
      </c>
      <c r="M459" s="119">
        <v>28.492789999999999</v>
      </c>
    </row>
    <row r="460" spans="1:13">
      <c r="A460" s="65">
        <v>451</v>
      </c>
      <c r="B460" s="119" t="s">
        <v>1912</v>
      </c>
      <c r="C460" s="122">
        <v>1051.4000000000001</v>
      </c>
      <c r="D460" s="120">
        <v>1045.05</v>
      </c>
      <c r="E460" s="120">
        <v>1030.0999999999999</v>
      </c>
      <c r="F460" s="120">
        <v>1008.8</v>
      </c>
      <c r="G460" s="120">
        <v>993.84999999999991</v>
      </c>
      <c r="H460" s="120">
        <v>1066.3499999999999</v>
      </c>
      <c r="I460" s="120">
        <v>1081.3000000000002</v>
      </c>
      <c r="J460" s="120">
        <v>1102.5999999999999</v>
      </c>
      <c r="K460" s="119">
        <v>1060</v>
      </c>
      <c r="L460" s="119">
        <v>1023.75</v>
      </c>
      <c r="M460" s="119">
        <v>0.88400999999999996</v>
      </c>
    </row>
    <row r="461" spans="1:13">
      <c r="A461" s="65">
        <v>452</v>
      </c>
      <c r="B461" s="119" t="s">
        <v>151</v>
      </c>
      <c r="C461" s="122">
        <v>579.75</v>
      </c>
      <c r="D461" s="120">
        <v>576.88333333333333</v>
      </c>
      <c r="E461" s="120">
        <v>572.06666666666661</v>
      </c>
      <c r="F461" s="120">
        <v>564.38333333333333</v>
      </c>
      <c r="G461" s="120">
        <v>559.56666666666661</v>
      </c>
      <c r="H461" s="120">
        <v>584.56666666666661</v>
      </c>
      <c r="I461" s="120">
        <v>589.38333333333344</v>
      </c>
      <c r="J461" s="120">
        <v>597.06666666666661</v>
      </c>
      <c r="K461" s="119">
        <v>581.70000000000005</v>
      </c>
      <c r="L461" s="119">
        <v>569.20000000000005</v>
      </c>
      <c r="M461" s="119">
        <v>44.453049999999998</v>
      </c>
    </row>
    <row r="462" spans="1:13">
      <c r="A462" s="65">
        <v>453</v>
      </c>
      <c r="B462" s="119" t="s">
        <v>152</v>
      </c>
      <c r="C462" s="122">
        <v>1725.75</v>
      </c>
      <c r="D462" s="120">
        <v>1725.2833333333335</v>
      </c>
      <c r="E462" s="120">
        <v>1715.666666666667</v>
      </c>
      <c r="F462" s="120">
        <v>1705.5833333333335</v>
      </c>
      <c r="G462" s="120">
        <v>1695.9666666666669</v>
      </c>
      <c r="H462" s="120">
        <v>1735.366666666667</v>
      </c>
      <c r="I462" s="120">
        <v>1744.9833333333333</v>
      </c>
      <c r="J462" s="120">
        <v>1755.0666666666671</v>
      </c>
      <c r="K462" s="119">
        <v>1734.9</v>
      </c>
      <c r="L462" s="119">
        <v>1715.2</v>
      </c>
      <c r="M462" s="119">
        <v>22.365120000000001</v>
      </c>
    </row>
    <row r="463" spans="1:13">
      <c r="A463" s="65">
        <v>454</v>
      </c>
      <c r="B463" s="119" t="s">
        <v>153</v>
      </c>
      <c r="C463" s="122">
        <v>691.75</v>
      </c>
      <c r="D463" s="120">
        <v>694.18333333333339</v>
      </c>
      <c r="E463" s="120">
        <v>681.86666666666679</v>
      </c>
      <c r="F463" s="120">
        <v>671.98333333333335</v>
      </c>
      <c r="G463" s="120">
        <v>659.66666666666674</v>
      </c>
      <c r="H463" s="120">
        <v>704.06666666666683</v>
      </c>
      <c r="I463" s="120">
        <v>716.38333333333344</v>
      </c>
      <c r="J463" s="120">
        <v>726.26666666666688</v>
      </c>
      <c r="K463" s="119">
        <v>706.5</v>
      </c>
      <c r="L463" s="119">
        <v>684.3</v>
      </c>
      <c r="M463" s="119">
        <v>27.934930000000001</v>
      </c>
    </row>
    <row r="464" spans="1:13">
      <c r="A464" s="65">
        <v>455</v>
      </c>
      <c r="B464" s="119" t="s">
        <v>1925</v>
      </c>
      <c r="C464" s="122">
        <v>298.5</v>
      </c>
      <c r="D464" s="120">
        <v>300.34999999999997</v>
      </c>
      <c r="E464" s="120">
        <v>290.64999999999992</v>
      </c>
      <c r="F464" s="120">
        <v>282.79999999999995</v>
      </c>
      <c r="G464" s="120">
        <v>273.09999999999991</v>
      </c>
      <c r="H464" s="120">
        <v>308.19999999999993</v>
      </c>
      <c r="I464" s="120">
        <v>317.89999999999998</v>
      </c>
      <c r="J464" s="120">
        <v>325.74999999999994</v>
      </c>
      <c r="K464" s="119">
        <v>310.05</v>
      </c>
      <c r="L464" s="119">
        <v>292.5</v>
      </c>
      <c r="M464" s="119">
        <v>0.44418000000000002</v>
      </c>
    </row>
    <row r="465" spans="1:13">
      <c r="A465" s="65">
        <v>456</v>
      </c>
      <c r="B465" s="119" t="s">
        <v>1929</v>
      </c>
      <c r="C465" s="122">
        <v>68.55</v>
      </c>
      <c r="D465" s="120">
        <v>68.2</v>
      </c>
      <c r="E465" s="120">
        <v>66.400000000000006</v>
      </c>
      <c r="F465" s="120">
        <v>64.25</v>
      </c>
      <c r="G465" s="120">
        <v>62.45</v>
      </c>
      <c r="H465" s="120">
        <v>70.350000000000009</v>
      </c>
      <c r="I465" s="120">
        <v>72.149999999999991</v>
      </c>
      <c r="J465" s="120">
        <v>74.300000000000011</v>
      </c>
      <c r="K465" s="119">
        <v>70</v>
      </c>
      <c r="L465" s="119">
        <v>66.05</v>
      </c>
      <c r="M465" s="119">
        <v>1.0972900000000001</v>
      </c>
    </row>
    <row r="466" spans="1:13">
      <c r="A466" s="65">
        <v>457</v>
      </c>
      <c r="B466" s="119" t="s">
        <v>215</v>
      </c>
      <c r="C466" s="122">
        <v>1127.25</v>
      </c>
      <c r="D466" s="120">
        <v>1113.45</v>
      </c>
      <c r="E466" s="120">
        <v>1084.9000000000001</v>
      </c>
      <c r="F466" s="120">
        <v>1042.55</v>
      </c>
      <c r="G466" s="120">
        <v>1014</v>
      </c>
      <c r="H466" s="120">
        <v>1155.8000000000002</v>
      </c>
      <c r="I466" s="120">
        <v>1184.3499999999999</v>
      </c>
      <c r="J466" s="120">
        <v>1226.7000000000003</v>
      </c>
      <c r="K466" s="119">
        <v>1142</v>
      </c>
      <c r="L466" s="119">
        <v>1071.0999999999999</v>
      </c>
      <c r="M466" s="119">
        <v>0.39334000000000002</v>
      </c>
    </row>
    <row r="467" spans="1:13">
      <c r="A467" s="65">
        <v>458</v>
      </c>
      <c r="B467" s="119" t="s">
        <v>1938</v>
      </c>
      <c r="C467" s="122">
        <v>263.85000000000002</v>
      </c>
      <c r="D467" s="120">
        <v>261.7</v>
      </c>
      <c r="E467" s="120">
        <v>256.39999999999998</v>
      </c>
      <c r="F467" s="120">
        <v>248.95</v>
      </c>
      <c r="G467" s="120">
        <v>243.64999999999998</v>
      </c>
      <c r="H467" s="120">
        <v>269.14999999999998</v>
      </c>
      <c r="I467" s="120">
        <v>274.45000000000005</v>
      </c>
      <c r="J467" s="120">
        <v>281.89999999999998</v>
      </c>
      <c r="K467" s="119">
        <v>267</v>
      </c>
      <c r="L467" s="119">
        <v>254.25</v>
      </c>
      <c r="M467" s="119">
        <v>3.7257699999999998</v>
      </c>
    </row>
    <row r="468" spans="1:13">
      <c r="A468" s="65">
        <v>459</v>
      </c>
      <c r="B468" s="119" t="s">
        <v>1940</v>
      </c>
      <c r="C468" s="122">
        <v>594</v>
      </c>
      <c r="D468" s="120">
        <v>595.5</v>
      </c>
      <c r="E468" s="120">
        <v>580.1</v>
      </c>
      <c r="F468" s="120">
        <v>566.20000000000005</v>
      </c>
      <c r="G468" s="120">
        <v>550.80000000000007</v>
      </c>
      <c r="H468" s="120">
        <v>609.4</v>
      </c>
      <c r="I468" s="120">
        <v>624.80000000000007</v>
      </c>
      <c r="J468" s="120">
        <v>638.69999999999993</v>
      </c>
      <c r="K468" s="119">
        <v>610.9</v>
      </c>
      <c r="L468" s="119">
        <v>581.6</v>
      </c>
      <c r="M468" s="119">
        <v>0.12759000000000001</v>
      </c>
    </row>
    <row r="469" spans="1:13">
      <c r="A469" s="65">
        <v>460</v>
      </c>
      <c r="B469" s="119" t="s">
        <v>2658</v>
      </c>
      <c r="C469" s="122">
        <v>646.35</v>
      </c>
      <c r="D469" s="120">
        <v>647.76666666666665</v>
      </c>
      <c r="E469" s="120">
        <v>640.5333333333333</v>
      </c>
      <c r="F469" s="120">
        <v>634.7166666666667</v>
      </c>
      <c r="G469" s="120">
        <v>627.48333333333335</v>
      </c>
      <c r="H469" s="120">
        <v>653.58333333333326</v>
      </c>
      <c r="I469" s="120">
        <v>660.81666666666661</v>
      </c>
      <c r="J469" s="120">
        <v>666.63333333333321</v>
      </c>
      <c r="K469" s="119">
        <v>655</v>
      </c>
      <c r="L469" s="119">
        <v>641.95000000000005</v>
      </c>
      <c r="M469" s="119">
        <v>0.28423999999999999</v>
      </c>
    </row>
    <row r="470" spans="1:13">
      <c r="A470" s="65">
        <v>461</v>
      </c>
      <c r="B470" s="119" t="s">
        <v>1948</v>
      </c>
      <c r="C470" s="122">
        <v>132.85</v>
      </c>
      <c r="D470" s="120">
        <v>134.18333333333331</v>
      </c>
      <c r="E470" s="120">
        <v>128.66666666666663</v>
      </c>
      <c r="F470" s="120">
        <v>124.48333333333332</v>
      </c>
      <c r="G470" s="120">
        <v>118.96666666666664</v>
      </c>
      <c r="H470" s="120">
        <v>138.36666666666662</v>
      </c>
      <c r="I470" s="120">
        <v>143.88333333333333</v>
      </c>
      <c r="J470" s="120">
        <v>148.06666666666661</v>
      </c>
      <c r="K470" s="119">
        <v>139.69999999999999</v>
      </c>
      <c r="L470" s="119">
        <v>130</v>
      </c>
      <c r="M470" s="119">
        <v>4.68675</v>
      </c>
    </row>
    <row r="471" spans="1:13">
      <c r="A471" s="65">
        <v>462</v>
      </c>
      <c r="B471" s="119" t="s">
        <v>1950</v>
      </c>
      <c r="C471" s="122">
        <v>707.05</v>
      </c>
      <c r="D471" s="120">
        <v>713.01666666666677</v>
      </c>
      <c r="E471" s="120">
        <v>697.03333333333353</v>
      </c>
      <c r="F471" s="120">
        <v>687.01666666666677</v>
      </c>
      <c r="G471" s="120">
        <v>671.03333333333353</v>
      </c>
      <c r="H471" s="120">
        <v>723.03333333333353</v>
      </c>
      <c r="I471" s="120">
        <v>739.01666666666688</v>
      </c>
      <c r="J471" s="120">
        <v>749.03333333333353</v>
      </c>
      <c r="K471" s="119">
        <v>729</v>
      </c>
      <c r="L471" s="119">
        <v>703</v>
      </c>
      <c r="M471" s="119">
        <v>0.2107</v>
      </c>
    </row>
    <row r="472" spans="1:13">
      <c r="A472" s="65">
        <v>463</v>
      </c>
      <c r="B472" s="119" t="s">
        <v>154</v>
      </c>
      <c r="C472" s="122">
        <v>899.45</v>
      </c>
      <c r="D472" s="120">
        <v>885.58333333333337</v>
      </c>
      <c r="E472" s="120">
        <v>867.16666666666674</v>
      </c>
      <c r="F472" s="120">
        <v>834.88333333333333</v>
      </c>
      <c r="G472" s="120">
        <v>816.4666666666667</v>
      </c>
      <c r="H472" s="120">
        <v>917.86666666666679</v>
      </c>
      <c r="I472" s="120">
        <v>936.28333333333353</v>
      </c>
      <c r="J472" s="120">
        <v>968.56666666666683</v>
      </c>
      <c r="K472" s="119">
        <v>904</v>
      </c>
      <c r="L472" s="119">
        <v>853.3</v>
      </c>
      <c r="M472" s="119">
        <v>28.543199999999999</v>
      </c>
    </row>
    <row r="473" spans="1:13">
      <c r="A473" s="65">
        <v>464</v>
      </c>
      <c r="B473" s="119" t="s">
        <v>1959</v>
      </c>
      <c r="C473" s="122">
        <v>293.05</v>
      </c>
      <c r="D473" s="120">
        <v>292.06666666666666</v>
      </c>
      <c r="E473" s="120">
        <v>285.13333333333333</v>
      </c>
      <c r="F473" s="120">
        <v>277.21666666666664</v>
      </c>
      <c r="G473" s="120">
        <v>270.2833333333333</v>
      </c>
      <c r="H473" s="120">
        <v>299.98333333333335</v>
      </c>
      <c r="I473" s="120">
        <v>306.91666666666663</v>
      </c>
      <c r="J473" s="120">
        <v>314.83333333333337</v>
      </c>
      <c r="K473" s="119">
        <v>299</v>
      </c>
      <c r="L473" s="119">
        <v>284.14999999999998</v>
      </c>
      <c r="M473" s="119">
        <v>0.89454</v>
      </c>
    </row>
    <row r="474" spans="1:13">
      <c r="A474" s="65">
        <v>465</v>
      </c>
      <c r="B474" s="119" t="s">
        <v>216</v>
      </c>
      <c r="C474" s="122">
        <v>1392</v>
      </c>
      <c r="D474" s="120">
        <v>1399.5</v>
      </c>
      <c r="E474" s="120">
        <v>1366.55</v>
      </c>
      <c r="F474" s="120">
        <v>1341.1</v>
      </c>
      <c r="G474" s="120">
        <v>1308.1499999999999</v>
      </c>
      <c r="H474" s="120">
        <v>1424.95</v>
      </c>
      <c r="I474" s="120">
        <v>1457.8999999999999</v>
      </c>
      <c r="J474" s="120">
        <v>1483.3500000000001</v>
      </c>
      <c r="K474" s="119">
        <v>1432.45</v>
      </c>
      <c r="L474" s="119">
        <v>1374.05</v>
      </c>
      <c r="M474" s="119">
        <v>2.24803</v>
      </c>
    </row>
    <row r="475" spans="1:13">
      <c r="A475" s="65">
        <v>466</v>
      </c>
      <c r="B475" s="121" t="s">
        <v>217</v>
      </c>
      <c r="C475" s="123">
        <v>261.39999999999998</v>
      </c>
      <c r="D475" s="124">
        <v>257.71666666666664</v>
      </c>
      <c r="E475" s="124">
        <v>251.68333333333328</v>
      </c>
      <c r="F475" s="124">
        <v>241.96666666666664</v>
      </c>
      <c r="G475" s="124">
        <v>235.93333333333328</v>
      </c>
      <c r="H475" s="124">
        <v>267.43333333333328</v>
      </c>
      <c r="I475" s="124">
        <v>273.4666666666667</v>
      </c>
      <c r="J475" s="124">
        <v>283.18333333333328</v>
      </c>
      <c r="K475" s="121">
        <v>263.75</v>
      </c>
      <c r="L475" s="121">
        <v>248</v>
      </c>
      <c r="M475" s="121">
        <v>16.547779999999999</v>
      </c>
    </row>
    <row r="476" spans="1:13">
      <c r="A476" s="65">
        <v>467</v>
      </c>
      <c r="B476" s="119" t="s">
        <v>1967</v>
      </c>
      <c r="C476" s="132">
        <v>327.75</v>
      </c>
      <c r="D476" s="120">
        <v>327.75</v>
      </c>
      <c r="E476" s="120">
        <v>324.5</v>
      </c>
      <c r="F476" s="120">
        <v>321.25</v>
      </c>
      <c r="G476" s="120">
        <v>318</v>
      </c>
      <c r="H476" s="120">
        <v>331</v>
      </c>
      <c r="I476" s="120">
        <v>334.25</v>
      </c>
      <c r="J476" s="120">
        <v>337.5</v>
      </c>
      <c r="K476" s="119">
        <v>331</v>
      </c>
      <c r="L476" s="119">
        <v>324.5</v>
      </c>
      <c r="M476" s="119">
        <v>1.27241</v>
      </c>
    </row>
    <row r="477" spans="1:13">
      <c r="A477" s="65">
        <v>468</v>
      </c>
      <c r="B477" s="132" t="s">
        <v>1968</v>
      </c>
      <c r="C477" s="132">
        <v>56.55</v>
      </c>
      <c r="D477" s="127">
        <v>55.866666666666667</v>
      </c>
      <c r="E477" s="127">
        <v>54.733333333333334</v>
      </c>
      <c r="F477" s="127">
        <v>52.916666666666664</v>
      </c>
      <c r="G477" s="127">
        <v>51.783333333333331</v>
      </c>
      <c r="H477" s="127">
        <v>57.683333333333337</v>
      </c>
      <c r="I477" s="127">
        <v>58.816666666666677</v>
      </c>
      <c r="J477" s="127">
        <v>60.63333333333334</v>
      </c>
      <c r="K477" s="132">
        <v>57</v>
      </c>
      <c r="L477" s="132">
        <v>54.05</v>
      </c>
      <c r="M477" s="132">
        <v>3.47437</v>
      </c>
    </row>
    <row r="478" spans="1:13">
      <c r="A478" s="65">
        <v>469</v>
      </c>
      <c r="B478" s="132" t="s">
        <v>1976</v>
      </c>
      <c r="C478" s="132">
        <v>5838.75</v>
      </c>
      <c r="D478" s="127">
        <v>5878.5166666666664</v>
      </c>
      <c r="E478" s="127">
        <v>5758.2333333333327</v>
      </c>
      <c r="F478" s="127">
        <v>5677.7166666666662</v>
      </c>
      <c r="G478" s="127">
        <v>5557.4333333333325</v>
      </c>
      <c r="H478" s="127">
        <v>5959.0333333333328</v>
      </c>
      <c r="I478" s="127">
        <v>6079.3166666666657</v>
      </c>
      <c r="J478" s="127">
        <v>6159.833333333333</v>
      </c>
      <c r="K478" s="132">
        <v>5998.8</v>
      </c>
      <c r="L478" s="132">
        <v>5798</v>
      </c>
      <c r="M478" s="132">
        <v>1.95E-2</v>
      </c>
    </row>
    <row r="479" spans="1:13">
      <c r="A479" s="65">
        <v>470</v>
      </c>
      <c r="B479" s="132" t="s">
        <v>244</v>
      </c>
      <c r="C479" s="132">
        <v>52.25</v>
      </c>
      <c r="D479" s="127">
        <v>51.833333333333336</v>
      </c>
      <c r="E479" s="127">
        <v>50.966666666666669</v>
      </c>
      <c r="F479" s="127">
        <v>49.68333333333333</v>
      </c>
      <c r="G479" s="127">
        <v>48.816666666666663</v>
      </c>
      <c r="H479" s="127">
        <v>53.116666666666674</v>
      </c>
      <c r="I479" s="127">
        <v>53.983333333333334</v>
      </c>
      <c r="J479" s="127">
        <v>55.26666666666668</v>
      </c>
      <c r="K479" s="132">
        <v>52.7</v>
      </c>
      <c r="L479" s="132">
        <v>50.55</v>
      </c>
      <c r="M479" s="132">
        <v>26.926539999999999</v>
      </c>
    </row>
    <row r="480" spans="1:13">
      <c r="A480" s="65">
        <v>471</v>
      </c>
      <c r="B480" s="132" t="s">
        <v>155</v>
      </c>
      <c r="C480" s="132">
        <v>565.9</v>
      </c>
      <c r="D480" s="127">
        <v>567.29999999999995</v>
      </c>
      <c r="E480" s="127">
        <v>556.79999999999995</v>
      </c>
      <c r="F480" s="127">
        <v>547.70000000000005</v>
      </c>
      <c r="G480" s="127">
        <v>537.20000000000005</v>
      </c>
      <c r="H480" s="127">
        <v>576.39999999999986</v>
      </c>
      <c r="I480" s="127">
        <v>586.89999999999986</v>
      </c>
      <c r="J480" s="127">
        <v>595.99999999999977</v>
      </c>
      <c r="K480" s="132">
        <v>577.79999999999995</v>
      </c>
      <c r="L480" s="132">
        <v>558.20000000000005</v>
      </c>
      <c r="M480" s="132">
        <v>8.6421799999999998</v>
      </c>
    </row>
    <row r="481" spans="1:13">
      <c r="A481" s="65">
        <v>472</v>
      </c>
      <c r="B481" s="132" t="s">
        <v>1980</v>
      </c>
      <c r="C481" s="132">
        <v>3002</v>
      </c>
      <c r="D481" s="127">
        <v>2990.6666666666665</v>
      </c>
      <c r="E481" s="127">
        <v>2951.333333333333</v>
      </c>
      <c r="F481" s="127">
        <v>2900.6666666666665</v>
      </c>
      <c r="G481" s="127">
        <v>2861.333333333333</v>
      </c>
      <c r="H481" s="127">
        <v>3041.333333333333</v>
      </c>
      <c r="I481" s="127">
        <v>3080.6666666666661</v>
      </c>
      <c r="J481" s="127">
        <v>3131.333333333333</v>
      </c>
      <c r="K481" s="132">
        <v>3030</v>
      </c>
      <c r="L481" s="132">
        <v>2940</v>
      </c>
      <c r="M481" s="132">
        <v>0.51800999999999997</v>
      </c>
    </row>
    <row r="482" spans="1:13">
      <c r="A482" s="65">
        <v>473</v>
      </c>
      <c r="B482" s="132" t="s">
        <v>1982</v>
      </c>
      <c r="C482" s="132">
        <v>454.6</v>
      </c>
      <c r="D482" s="127">
        <v>450.7</v>
      </c>
      <c r="E482" s="127">
        <v>443.4</v>
      </c>
      <c r="F482" s="127">
        <v>432.2</v>
      </c>
      <c r="G482" s="127">
        <v>424.9</v>
      </c>
      <c r="H482" s="127">
        <v>461.9</v>
      </c>
      <c r="I482" s="127">
        <v>469.20000000000005</v>
      </c>
      <c r="J482" s="127">
        <v>480.4</v>
      </c>
      <c r="K482" s="132">
        <v>458</v>
      </c>
      <c r="L482" s="132">
        <v>439.5</v>
      </c>
      <c r="M482" s="132">
        <v>1.4656</v>
      </c>
    </row>
    <row r="483" spans="1:13">
      <c r="A483" s="65">
        <v>474</v>
      </c>
      <c r="B483" s="132" t="s">
        <v>156</v>
      </c>
      <c r="C483" s="132">
        <v>1186.4000000000001</v>
      </c>
      <c r="D483" s="127">
        <v>1177.4666666666669</v>
      </c>
      <c r="E483" s="127">
        <v>1162.9833333333338</v>
      </c>
      <c r="F483" s="127">
        <v>1139.5666666666668</v>
      </c>
      <c r="G483" s="127">
        <v>1125.0833333333337</v>
      </c>
      <c r="H483" s="127">
        <v>1200.8833333333339</v>
      </c>
      <c r="I483" s="127">
        <v>1215.366666666667</v>
      </c>
      <c r="J483" s="127">
        <v>1238.783333333334</v>
      </c>
      <c r="K483" s="132">
        <v>1191.95</v>
      </c>
      <c r="L483" s="132">
        <v>1154.05</v>
      </c>
      <c r="M483" s="132">
        <v>2.6062099999999999</v>
      </c>
    </row>
    <row r="484" spans="1:13">
      <c r="A484" s="65">
        <v>475</v>
      </c>
      <c r="B484" s="132" t="s">
        <v>157</v>
      </c>
      <c r="C484" s="132">
        <v>18.3</v>
      </c>
      <c r="D484" s="127">
        <v>18.25</v>
      </c>
      <c r="E484" s="127">
        <v>18.100000000000001</v>
      </c>
      <c r="F484" s="127">
        <v>17.900000000000002</v>
      </c>
      <c r="G484" s="127">
        <v>17.750000000000004</v>
      </c>
      <c r="H484" s="127">
        <v>18.45</v>
      </c>
      <c r="I484" s="127">
        <v>18.599999999999998</v>
      </c>
      <c r="J484" s="127">
        <v>18.799999999999997</v>
      </c>
      <c r="K484" s="132">
        <v>18.399999999999999</v>
      </c>
      <c r="L484" s="132">
        <v>18.05</v>
      </c>
      <c r="M484" s="132">
        <v>4.7718999999999996</v>
      </c>
    </row>
    <row r="485" spans="1:13">
      <c r="A485" s="65">
        <v>476</v>
      </c>
      <c r="B485" s="132" t="s">
        <v>1990</v>
      </c>
      <c r="C485" s="132">
        <v>289.8</v>
      </c>
      <c r="D485" s="127">
        <v>287.90000000000003</v>
      </c>
      <c r="E485" s="127">
        <v>281.90000000000009</v>
      </c>
      <c r="F485" s="127">
        <v>274.00000000000006</v>
      </c>
      <c r="G485" s="127">
        <v>268.00000000000011</v>
      </c>
      <c r="H485" s="127">
        <v>295.80000000000007</v>
      </c>
      <c r="I485" s="127">
        <v>301.79999999999995</v>
      </c>
      <c r="J485" s="127">
        <v>309.70000000000005</v>
      </c>
      <c r="K485" s="132">
        <v>293.89999999999998</v>
      </c>
      <c r="L485" s="132">
        <v>280</v>
      </c>
      <c r="M485" s="132">
        <v>1.38835</v>
      </c>
    </row>
    <row r="486" spans="1:13">
      <c r="A486" s="65">
        <v>477</v>
      </c>
      <c r="B486" s="132" t="s">
        <v>1998</v>
      </c>
      <c r="C486" s="132">
        <v>395</v>
      </c>
      <c r="D486" s="127">
        <v>392.66666666666669</v>
      </c>
      <c r="E486" s="127">
        <v>386.93333333333339</v>
      </c>
      <c r="F486" s="127">
        <v>378.86666666666673</v>
      </c>
      <c r="G486" s="127">
        <v>373.13333333333344</v>
      </c>
      <c r="H486" s="127">
        <v>400.73333333333335</v>
      </c>
      <c r="I486" s="127">
        <v>406.46666666666658</v>
      </c>
      <c r="J486" s="127">
        <v>414.5333333333333</v>
      </c>
      <c r="K486" s="132">
        <v>398.4</v>
      </c>
      <c r="L486" s="132">
        <v>384.6</v>
      </c>
      <c r="M486" s="132">
        <v>8.7887400000000007</v>
      </c>
    </row>
    <row r="487" spans="1:13">
      <c r="A487" s="65">
        <v>478</v>
      </c>
      <c r="B487" s="132" t="s">
        <v>158</v>
      </c>
      <c r="C487" s="132">
        <v>3696.35</v>
      </c>
      <c r="D487" s="127">
        <v>3683.7000000000003</v>
      </c>
      <c r="E487" s="127">
        <v>3644.0000000000005</v>
      </c>
      <c r="F487" s="127">
        <v>3591.65</v>
      </c>
      <c r="G487" s="127">
        <v>3551.9500000000003</v>
      </c>
      <c r="H487" s="127">
        <v>3736.0500000000006</v>
      </c>
      <c r="I487" s="127">
        <v>3775.7500000000005</v>
      </c>
      <c r="J487" s="127">
        <v>3828.1000000000008</v>
      </c>
      <c r="K487" s="132">
        <v>3723.4</v>
      </c>
      <c r="L487" s="132">
        <v>3631.35</v>
      </c>
      <c r="M487" s="132">
        <v>2.0085000000000002</v>
      </c>
    </row>
    <row r="488" spans="1:13">
      <c r="A488" s="65">
        <v>479</v>
      </c>
      <c r="B488" s="132" t="s">
        <v>2003</v>
      </c>
      <c r="C488" s="132">
        <v>232.75</v>
      </c>
      <c r="D488" s="127">
        <v>233.71666666666667</v>
      </c>
      <c r="E488" s="127">
        <v>230.43333333333334</v>
      </c>
      <c r="F488" s="127">
        <v>228.11666666666667</v>
      </c>
      <c r="G488" s="127">
        <v>224.83333333333334</v>
      </c>
      <c r="H488" s="127">
        <v>236.03333333333333</v>
      </c>
      <c r="I488" s="127">
        <v>239.31666666666669</v>
      </c>
      <c r="J488" s="127">
        <v>241.63333333333333</v>
      </c>
      <c r="K488" s="132">
        <v>237</v>
      </c>
      <c r="L488" s="132">
        <v>231.4</v>
      </c>
      <c r="M488" s="132">
        <v>0.57455999999999996</v>
      </c>
    </row>
    <row r="489" spans="1:13">
      <c r="A489" s="65">
        <v>480</v>
      </c>
      <c r="B489" s="132" t="s">
        <v>159</v>
      </c>
      <c r="C489" s="132">
        <v>90.4</v>
      </c>
      <c r="D489" s="127">
        <v>89.366666666666674</v>
      </c>
      <c r="E489" s="127">
        <v>87.483333333333348</v>
      </c>
      <c r="F489" s="127">
        <v>84.566666666666677</v>
      </c>
      <c r="G489" s="127">
        <v>82.683333333333351</v>
      </c>
      <c r="H489" s="127">
        <v>92.283333333333346</v>
      </c>
      <c r="I489" s="127">
        <v>94.166666666666671</v>
      </c>
      <c r="J489" s="127">
        <v>97.083333333333343</v>
      </c>
      <c r="K489" s="132">
        <v>91.25</v>
      </c>
      <c r="L489" s="132">
        <v>86.45</v>
      </c>
      <c r="M489" s="132">
        <v>75.971320000000006</v>
      </c>
    </row>
    <row r="490" spans="1:13">
      <c r="A490" s="65">
        <v>481</v>
      </c>
      <c r="B490" s="132" t="s">
        <v>160</v>
      </c>
      <c r="C490" s="132">
        <v>4.1500000000000004</v>
      </c>
      <c r="D490" s="127">
        <v>4.1166666666666671</v>
      </c>
      <c r="E490" s="127">
        <v>4.0333333333333341</v>
      </c>
      <c r="F490" s="127">
        <v>3.916666666666667</v>
      </c>
      <c r="G490" s="127">
        <v>3.8333333333333339</v>
      </c>
      <c r="H490" s="127">
        <v>4.2333333333333343</v>
      </c>
      <c r="I490" s="127">
        <v>4.3166666666666664</v>
      </c>
      <c r="J490" s="127">
        <v>4.4333333333333345</v>
      </c>
      <c r="K490" s="132">
        <v>4.2</v>
      </c>
      <c r="L490" s="132">
        <v>4</v>
      </c>
      <c r="M490" s="132">
        <v>98.972859999999997</v>
      </c>
    </row>
    <row r="491" spans="1:13">
      <c r="A491" s="65">
        <v>482</v>
      </c>
      <c r="B491" s="132" t="s">
        <v>161</v>
      </c>
      <c r="C491" s="132">
        <v>693.55</v>
      </c>
      <c r="D491" s="127">
        <v>690.7166666666667</v>
      </c>
      <c r="E491" s="127">
        <v>685.43333333333339</v>
      </c>
      <c r="F491" s="127">
        <v>677.31666666666672</v>
      </c>
      <c r="G491" s="127">
        <v>672.03333333333342</v>
      </c>
      <c r="H491" s="127">
        <v>698.83333333333337</v>
      </c>
      <c r="I491" s="127">
        <v>704.11666666666667</v>
      </c>
      <c r="J491" s="127">
        <v>712.23333333333335</v>
      </c>
      <c r="K491" s="132">
        <v>696</v>
      </c>
      <c r="L491" s="132">
        <v>682.6</v>
      </c>
      <c r="M491" s="132">
        <v>8.6130399999999998</v>
      </c>
    </row>
    <row r="492" spans="1:13">
      <c r="A492" s="65">
        <v>483</v>
      </c>
      <c r="B492" s="132" t="s">
        <v>3293</v>
      </c>
      <c r="C492" s="132">
        <v>32.450000000000003</v>
      </c>
      <c r="D492" s="127">
        <v>32.9</v>
      </c>
      <c r="E492" s="127">
        <v>32</v>
      </c>
      <c r="F492" s="127">
        <v>31.550000000000004</v>
      </c>
      <c r="G492" s="127">
        <v>30.650000000000006</v>
      </c>
      <c r="H492" s="127">
        <v>33.349999999999994</v>
      </c>
      <c r="I492" s="127">
        <v>34.249999999999986</v>
      </c>
      <c r="J492" s="127">
        <v>34.699999999999989</v>
      </c>
      <c r="K492" s="132">
        <v>33.799999999999997</v>
      </c>
      <c r="L492" s="132">
        <v>32.450000000000003</v>
      </c>
      <c r="M492" s="132">
        <v>134.82187999999999</v>
      </c>
    </row>
    <row r="493" spans="1:13">
      <c r="A493" s="65">
        <v>484</v>
      </c>
      <c r="B493" s="132" t="s">
        <v>2240</v>
      </c>
      <c r="C493" s="132">
        <v>765</v>
      </c>
      <c r="D493" s="127">
        <v>759.06666666666661</v>
      </c>
      <c r="E493" s="127">
        <v>749.18333333333317</v>
      </c>
      <c r="F493" s="127">
        <v>733.36666666666656</v>
      </c>
      <c r="G493" s="127">
        <v>723.48333333333312</v>
      </c>
      <c r="H493" s="127">
        <v>774.88333333333321</v>
      </c>
      <c r="I493" s="127">
        <v>784.76666666666665</v>
      </c>
      <c r="J493" s="127">
        <v>800.58333333333326</v>
      </c>
      <c r="K493" s="132">
        <v>768.95</v>
      </c>
      <c r="L493" s="132">
        <v>743.25</v>
      </c>
      <c r="M493" s="132">
        <v>0.30493999999999999</v>
      </c>
    </row>
    <row r="494" spans="1:13">
      <c r="A494" s="65">
        <v>485</v>
      </c>
      <c r="B494" s="132" t="s">
        <v>228</v>
      </c>
      <c r="C494" s="132">
        <v>246.45</v>
      </c>
      <c r="D494" s="127">
        <v>245.75</v>
      </c>
      <c r="E494" s="127">
        <v>242.9</v>
      </c>
      <c r="F494" s="127">
        <v>239.35</v>
      </c>
      <c r="G494" s="127">
        <v>236.5</v>
      </c>
      <c r="H494" s="127">
        <v>249.3</v>
      </c>
      <c r="I494" s="127">
        <v>252.15000000000003</v>
      </c>
      <c r="J494" s="127">
        <v>255.70000000000002</v>
      </c>
      <c r="K494" s="132">
        <v>248.6</v>
      </c>
      <c r="L494" s="132">
        <v>242.2</v>
      </c>
      <c r="M494" s="132">
        <v>198.31398999999999</v>
      </c>
    </row>
    <row r="495" spans="1:13">
      <c r="A495" s="65">
        <v>486</v>
      </c>
      <c r="B495" s="132" t="s">
        <v>2036</v>
      </c>
      <c r="C495" s="132">
        <v>201.5</v>
      </c>
      <c r="D495" s="127">
        <v>199.96666666666667</v>
      </c>
      <c r="E495" s="127">
        <v>197.18333333333334</v>
      </c>
      <c r="F495" s="127">
        <v>192.86666666666667</v>
      </c>
      <c r="G495" s="127">
        <v>190.08333333333334</v>
      </c>
      <c r="H495" s="127">
        <v>204.28333333333333</v>
      </c>
      <c r="I495" s="127">
        <v>207.06666666666669</v>
      </c>
      <c r="J495" s="127">
        <v>211.38333333333333</v>
      </c>
      <c r="K495" s="132">
        <v>202.75</v>
      </c>
      <c r="L495" s="132">
        <v>195.65</v>
      </c>
      <c r="M495" s="132">
        <v>10.213749999999999</v>
      </c>
    </row>
    <row r="496" spans="1:13">
      <c r="A496" s="65">
        <v>487</v>
      </c>
      <c r="B496" s="132" t="s">
        <v>2042</v>
      </c>
      <c r="C496" s="132">
        <v>56.9</v>
      </c>
      <c r="D496" s="127">
        <v>56.849999999999994</v>
      </c>
      <c r="E496" s="127">
        <v>56.149999999999991</v>
      </c>
      <c r="F496" s="127">
        <v>55.4</v>
      </c>
      <c r="G496" s="127">
        <v>54.699999999999996</v>
      </c>
      <c r="H496" s="127">
        <v>57.599999999999987</v>
      </c>
      <c r="I496" s="127">
        <v>58.29999999999999</v>
      </c>
      <c r="J496" s="127">
        <v>59.049999999999983</v>
      </c>
      <c r="K496" s="132">
        <v>57.55</v>
      </c>
      <c r="L496" s="132">
        <v>56.1</v>
      </c>
      <c r="M496" s="132">
        <v>10.75038</v>
      </c>
    </row>
    <row r="497" spans="1:13">
      <c r="A497" s="65">
        <v>488</v>
      </c>
      <c r="B497" s="132" t="s">
        <v>2048</v>
      </c>
      <c r="C497" s="132">
        <v>941.1</v>
      </c>
      <c r="D497" s="127">
        <v>939</v>
      </c>
      <c r="E497" s="127">
        <v>926.8</v>
      </c>
      <c r="F497" s="127">
        <v>912.5</v>
      </c>
      <c r="G497" s="127">
        <v>900.3</v>
      </c>
      <c r="H497" s="127">
        <v>953.3</v>
      </c>
      <c r="I497" s="127">
        <v>965.5</v>
      </c>
      <c r="J497" s="127">
        <v>979.8</v>
      </c>
      <c r="K497" s="132">
        <v>951.2</v>
      </c>
      <c r="L497" s="132">
        <v>924.7</v>
      </c>
      <c r="M497" s="132">
        <v>0.30859999999999999</v>
      </c>
    </row>
    <row r="498" spans="1:13">
      <c r="A498" s="65">
        <v>489</v>
      </c>
      <c r="B498" s="132" t="s">
        <v>2054</v>
      </c>
      <c r="C498" s="132">
        <v>420.45</v>
      </c>
      <c r="D498" s="127">
        <v>418.08333333333331</v>
      </c>
      <c r="E498" s="127">
        <v>408.21666666666664</v>
      </c>
      <c r="F498" s="127">
        <v>395.98333333333335</v>
      </c>
      <c r="G498" s="127">
        <v>386.11666666666667</v>
      </c>
      <c r="H498" s="127">
        <v>430.31666666666661</v>
      </c>
      <c r="I498" s="127">
        <v>440.18333333333328</v>
      </c>
      <c r="J498" s="127">
        <v>452.41666666666657</v>
      </c>
      <c r="K498" s="132">
        <v>427.95</v>
      </c>
      <c r="L498" s="132">
        <v>405.85</v>
      </c>
      <c r="M498" s="132">
        <v>7.5316400000000003</v>
      </c>
    </row>
    <row r="499" spans="1:13">
      <c r="A499" s="65">
        <v>490</v>
      </c>
      <c r="B499" s="132" t="s">
        <v>162</v>
      </c>
      <c r="C499" s="132">
        <v>530.4</v>
      </c>
      <c r="D499" s="127">
        <v>522.95000000000005</v>
      </c>
      <c r="E499" s="127">
        <v>512.90000000000009</v>
      </c>
      <c r="F499" s="127">
        <v>495.40000000000003</v>
      </c>
      <c r="G499" s="127">
        <v>485.35000000000008</v>
      </c>
      <c r="H499" s="127">
        <v>540.45000000000005</v>
      </c>
      <c r="I499" s="127">
        <v>550.5</v>
      </c>
      <c r="J499" s="127">
        <v>568.00000000000011</v>
      </c>
      <c r="K499" s="132">
        <v>533</v>
      </c>
      <c r="L499" s="132">
        <v>505.45</v>
      </c>
      <c r="M499" s="132">
        <v>37.969410000000003</v>
      </c>
    </row>
    <row r="500" spans="1:13">
      <c r="A500" s="65">
        <v>491</v>
      </c>
      <c r="B500" s="132" t="s">
        <v>2071</v>
      </c>
      <c r="C500" s="132">
        <v>348.85</v>
      </c>
      <c r="D500" s="127">
        <v>346.9666666666667</v>
      </c>
      <c r="E500" s="127">
        <v>341.93333333333339</v>
      </c>
      <c r="F500" s="127">
        <v>335.01666666666671</v>
      </c>
      <c r="G500" s="127">
        <v>329.98333333333341</v>
      </c>
      <c r="H500" s="127">
        <v>353.88333333333338</v>
      </c>
      <c r="I500" s="127">
        <v>358.91666666666669</v>
      </c>
      <c r="J500" s="127">
        <v>365.83333333333337</v>
      </c>
      <c r="K500" s="132">
        <v>352</v>
      </c>
      <c r="L500" s="132">
        <v>340.05</v>
      </c>
      <c r="M500" s="132">
        <v>7.7099399999999996</v>
      </c>
    </row>
    <row r="501" spans="1:13">
      <c r="A501" s="65">
        <v>492</v>
      </c>
      <c r="B501" s="132" t="s">
        <v>2079</v>
      </c>
      <c r="C501" s="132">
        <v>1265.2</v>
      </c>
      <c r="D501" s="127">
        <v>1310.4333333333334</v>
      </c>
      <c r="E501" s="127">
        <v>1185.8166666666668</v>
      </c>
      <c r="F501" s="127">
        <v>1106.4333333333334</v>
      </c>
      <c r="G501" s="127">
        <v>981.81666666666683</v>
      </c>
      <c r="H501" s="127">
        <v>1389.8166666666668</v>
      </c>
      <c r="I501" s="127">
        <v>1514.4333333333336</v>
      </c>
      <c r="J501" s="127">
        <v>1593.8166666666668</v>
      </c>
      <c r="K501" s="132">
        <v>1435.05</v>
      </c>
      <c r="L501" s="132">
        <v>1231.05</v>
      </c>
      <c r="M501" s="132">
        <v>0.1217</v>
      </c>
    </row>
    <row r="502" spans="1:13">
      <c r="A502" s="65">
        <v>493</v>
      </c>
      <c r="B502" s="132" t="s">
        <v>2081</v>
      </c>
      <c r="C502" s="132">
        <v>413.7</v>
      </c>
      <c r="D502" s="127">
        <v>418.43333333333339</v>
      </c>
      <c r="E502" s="127">
        <v>406.86666666666679</v>
      </c>
      <c r="F502" s="127">
        <v>400.03333333333342</v>
      </c>
      <c r="G502" s="127">
        <v>388.46666666666681</v>
      </c>
      <c r="H502" s="127">
        <v>425.26666666666677</v>
      </c>
      <c r="I502" s="127">
        <v>436.83333333333337</v>
      </c>
      <c r="J502" s="127">
        <v>443.66666666666674</v>
      </c>
      <c r="K502" s="132">
        <v>430</v>
      </c>
      <c r="L502" s="132">
        <v>411.6</v>
      </c>
      <c r="M502" s="132">
        <v>1.9547099999999999</v>
      </c>
    </row>
    <row r="503" spans="1:13">
      <c r="A503" s="65">
        <v>494</v>
      </c>
      <c r="B503" s="132" t="s">
        <v>2083</v>
      </c>
      <c r="C503" s="132">
        <v>7103.8</v>
      </c>
      <c r="D503" s="127">
        <v>7080.916666666667</v>
      </c>
      <c r="E503" s="127">
        <v>7001.8833333333341</v>
      </c>
      <c r="F503" s="127">
        <v>6899.9666666666672</v>
      </c>
      <c r="G503" s="127">
        <v>6820.9333333333343</v>
      </c>
      <c r="H503" s="127">
        <v>7182.8333333333339</v>
      </c>
      <c r="I503" s="127">
        <v>7261.8666666666668</v>
      </c>
      <c r="J503" s="127">
        <v>7363.7833333333338</v>
      </c>
      <c r="K503" s="132">
        <v>7159.95</v>
      </c>
      <c r="L503" s="132">
        <v>6979</v>
      </c>
      <c r="M503" s="132">
        <v>1.975E-2</v>
      </c>
    </row>
    <row r="504" spans="1:13">
      <c r="A504" s="65">
        <v>495</v>
      </c>
      <c r="B504" s="132" t="s">
        <v>2089</v>
      </c>
      <c r="C504" s="132">
        <v>132</v>
      </c>
      <c r="D504" s="127">
        <v>127.7</v>
      </c>
      <c r="E504" s="127">
        <v>121.4</v>
      </c>
      <c r="F504" s="127">
        <v>110.8</v>
      </c>
      <c r="G504" s="127">
        <v>104.5</v>
      </c>
      <c r="H504" s="127">
        <v>138.30000000000001</v>
      </c>
      <c r="I504" s="127">
        <v>144.6</v>
      </c>
      <c r="J504" s="127">
        <v>155.20000000000002</v>
      </c>
      <c r="K504" s="132">
        <v>134</v>
      </c>
      <c r="L504" s="132">
        <v>117.1</v>
      </c>
      <c r="M504" s="132">
        <v>5.4142999999999999</v>
      </c>
    </row>
    <row r="505" spans="1:13">
      <c r="A505" s="65">
        <v>496</v>
      </c>
      <c r="B505" s="132" t="s">
        <v>2093</v>
      </c>
      <c r="C505" s="132">
        <v>56.35</v>
      </c>
      <c r="D505" s="127">
        <v>56.383333333333333</v>
      </c>
      <c r="E505" s="127">
        <v>55.666666666666664</v>
      </c>
      <c r="F505" s="127">
        <v>54.983333333333334</v>
      </c>
      <c r="G505" s="127">
        <v>54.266666666666666</v>
      </c>
      <c r="H505" s="127">
        <v>57.066666666666663</v>
      </c>
      <c r="I505" s="127">
        <v>57.783333333333331</v>
      </c>
      <c r="J505" s="127">
        <v>58.466666666666661</v>
      </c>
      <c r="K505" s="132">
        <v>57.1</v>
      </c>
      <c r="L505" s="132">
        <v>55.7</v>
      </c>
      <c r="M505" s="132">
        <v>19.396529999999998</v>
      </c>
    </row>
    <row r="506" spans="1:13">
      <c r="A506" s="65">
        <v>497</v>
      </c>
      <c r="B506" s="132" t="s">
        <v>2099</v>
      </c>
      <c r="C506" s="132">
        <v>1564.7</v>
      </c>
      <c r="D506" s="127">
        <v>1561.0166666666664</v>
      </c>
      <c r="E506" s="127">
        <v>1542.0333333333328</v>
      </c>
      <c r="F506" s="127">
        <v>1519.3666666666663</v>
      </c>
      <c r="G506" s="127">
        <v>1500.3833333333328</v>
      </c>
      <c r="H506" s="127">
        <v>1583.6833333333329</v>
      </c>
      <c r="I506" s="127">
        <v>1602.6666666666665</v>
      </c>
      <c r="J506" s="127">
        <v>1625.333333333333</v>
      </c>
      <c r="K506" s="132">
        <v>1580</v>
      </c>
      <c r="L506" s="132">
        <v>1538.35</v>
      </c>
      <c r="M506" s="132">
        <v>1.4715400000000001</v>
      </c>
    </row>
    <row r="507" spans="1:13">
      <c r="A507" s="65">
        <v>498</v>
      </c>
      <c r="B507" s="132" t="s">
        <v>163</v>
      </c>
      <c r="C507" s="132">
        <v>259.25</v>
      </c>
      <c r="D507" s="127">
        <v>257.75</v>
      </c>
      <c r="E507" s="127">
        <v>255</v>
      </c>
      <c r="F507" s="127">
        <v>250.75</v>
      </c>
      <c r="G507" s="127">
        <v>248</v>
      </c>
      <c r="H507" s="127">
        <v>262</v>
      </c>
      <c r="I507" s="127">
        <v>264.75</v>
      </c>
      <c r="J507" s="127">
        <v>269</v>
      </c>
      <c r="K507" s="132">
        <v>260.5</v>
      </c>
      <c r="L507" s="132">
        <v>253.5</v>
      </c>
      <c r="M507" s="132">
        <v>19.048200000000001</v>
      </c>
    </row>
    <row r="508" spans="1:13">
      <c r="A508" s="65">
        <v>499</v>
      </c>
      <c r="B508" s="132" t="s">
        <v>164</v>
      </c>
      <c r="C508" s="132">
        <v>649.6</v>
      </c>
      <c r="D508" s="127">
        <v>646.13333333333333</v>
      </c>
      <c r="E508" s="127">
        <v>636.26666666666665</v>
      </c>
      <c r="F508" s="127">
        <v>622.93333333333328</v>
      </c>
      <c r="G508" s="127">
        <v>613.06666666666661</v>
      </c>
      <c r="H508" s="127">
        <v>659.4666666666667</v>
      </c>
      <c r="I508" s="127">
        <v>669.33333333333326</v>
      </c>
      <c r="J508" s="127">
        <v>682.66666666666674</v>
      </c>
      <c r="K508" s="132">
        <v>656</v>
      </c>
      <c r="L508" s="132">
        <v>632.79999999999995</v>
      </c>
      <c r="M508" s="132">
        <v>7.6312199999999999</v>
      </c>
    </row>
    <row r="509" spans="1:13">
      <c r="A509" s="65">
        <v>500</v>
      </c>
      <c r="B509" s="132" t="s">
        <v>165</v>
      </c>
      <c r="C509" s="132">
        <v>339.15</v>
      </c>
      <c r="D509" s="127">
        <v>337.41666666666669</v>
      </c>
      <c r="E509" s="127">
        <v>334.28333333333336</v>
      </c>
      <c r="F509" s="127">
        <v>329.41666666666669</v>
      </c>
      <c r="G509" s="127">
        <v>326.28333333333336</v>
      </c>
      <c r="H509" s="127">
        <v>342.28333333333336</v>
      </c>
      <c r="I509" s="127">
        <v>345.41666666666669</v>
      </c>
      <c r="J509" s="127">
        <v>350.28333333333336</v>
      </c>
      <c r="K509" s="132">
        <v>340.55</v>
      </c>
      <c r="L509" s="132">
        <v>332.55</v>
      </c>
      <c r="M509" s="132">
        <v>82.111040000000003</v>
      </c>
    </row>
    <row r="510" spans="1:13">
      <c r="A510" s="65">
        <v>501</v>
      </c>
      <c r="B510" s="132" t="s">
        <v>166</v>
      </c>
      <c r="C510" s="132">
        <v>550.95000000000005</v>
      </c>
      <c r="D510" s="127">
        <v>546.81666666666672</v>
      </c>
      <c r="E510" s="127">
        <v>537.63333333333344</v>
      </c>
      <c r="F510" s="127">
        <v>524.31666666666672</v>
      </c>
      <c r="G510" s="127">
        <v>515.13333333333344</v>
      </c>
      <c r="H510" s="127">
        <v>560.13333333333344</v>
      </c>
      <c r="I510" s="127">
        <v>569.31666666666661</v>
      </c>
      <c r="J510" s="127">
        <v>582.63333333333344</v>
      </c>
      <c r="K510" s="132">
        <v>556</v>
      </c>
      <c r="L510" s="132">
        <v>533.5</v>
      </c>
      <c r="M510" s="132">
        <v>39.109430000000003</v>
      </c>
    </row>
    <row r="511" spans="1:13">
      <c r="A511" s="65">
        <v>502</v>
      </c>
      <c r="B511" s="132" t="s">
        <v>2112</v>
      </c>
      <c r="C511" s="132">
        <v>33.9</v>
      </c>
      <c r="D511" s="127">
        <v>34.016666666666666</v>
      </c>
      <c r="E511" s="127">
        <v>33.383333333333333</v>
      </c>
      <c r="F511" s="127">
        <v>32.866666666666667</v>
      </c>
      <c r="G511" s="127">
        <v>32.233333333333334</v>
      </c>
      <c r="H511" s="127">
        <v>34.533333333333331</v>
      </c>
      <c r="I511" s="127">
        <v>35.166666666666657</v>
      </c>
      <c r="J511" s="127">
        <v>35.68333333333333</v>
      </c>
      <c r="K511" s="132">
        <v>34.65</v>
      </c>
      <c r="L511" s="132">
        <v>33.5</v>
      </c>
      <c r="M511" s="132">
        <v>2.4403299999999999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15" sqref="D15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94"/>
      <c r="B5" s="494"/>
      <c r="C5" s="495"/>
      <c r="D5" s="495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96" t="s">
        <v>225</v>
      </c>
      <c r="C7" s="496"/>
      <c r="D7" s="48">
        <f>Main!B10</f>
        <v>43258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7">
        <v>43257</v>
      </c>
      <c r="B10" s="139">
        <v>539042</v>
      </c>
      <c r="C10" s="139" t="s">
        <v>3583</v>
      </c>
      <c r="D10" s="139" t="s">
        <v>3667</v>
      </c>
      <c r="E10" s="139" t="s">
        <v>256</v>
      </c>
      <c r="F10" s="140">
        <v>74816</v>
      </c>
      <c r="G10" s="139">
        <v>104.4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7">
        <v>43257</v>
      </c>
      <c r="B11" s="139">
        <v>539042</v>
      </c>
      <c r="C11" s="139" t="s">
        <v>3583</v>
      </c>
      <c r="D11" s="139" t="s">
        <v>3667</v>
      </c>
      <c r="E11" s="139" t="s">
        <v>257</v>
      </c>
      <c r="F11" s="140">
        <v>65491</v>
      </c>
      <c r="G11" s="139">
        <v>110.61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7">
        <v>43257</v>
      </c>
      <c r="B12" s="139">
        <v>539042</v>
      </c>
      <c r="C12" s="139" t="s">
        <v>3583</v>
      </c>
      <c r="D12" s="139" t="s">
        <v>3604</v>
      </c>
      <c r="E12" s="139" t="s">
        <v>256</v>
      </c>
      <c r="F12" s="140">
        <v>20181</v>
      </c>
      <c r="G12" s="139">
        <v>110.99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7">
        <v>43257</v>
      </c>
      <c r="B13" s="139">
        <v>539042</v>
      </c>
      <c r="C13" s="139" t="s">
        <v>3583</v>
      </c>
      <c r="D13" s="139" t="s">
        <v>3604</v>
      </c>
      <c r="E13" s="139" t="s">
        <v>257</v>
      </c>
      <c r="F13" s="140">
        <v>91181</v>
      </c>
      <c r="G13" s="139">
        <v>104.37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7">
        <v>43257</v>
      </c>
      <c r="B14" s="139">
        <v>539042</v>
      </c>
      <c r="C14" s="65" t="s">
        <v>3583</v>
      </c>
      <c r="D14" s="65" t="s">
        <v>3668</v>
      </c>
      <c r="E14" s="65" t="s">
        <v>256</v>
      </c>
      <c r="F14" s="140">
        <v>107654</v>
      </c>
      <c r="G14" s="139">
        <v>104.57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7">
        <v>43257</v>
      </c>
      <c r="B15" s="139">
        <v>539042</v>
      </c>
      <c r="C15" s="65" t="s">
        <v>3583</v>
      </c>
      <c r="D15" s="65" t="s">
        <v>3668</v>
      </c>
      <c r="E15" s="65" t="s">
        <v>257</v>
      </c>
      <c r="F15" s="140">
        <v>73210</v>
      </c>
      <c r="G15" s="139">
        <v>110.06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7">
        <v>43257</v>
      </c>
      <c r="B16" s="139">
        <v>540697</v>
      </c>
      <c r="C16" s="65" t="s">
        <v>3626</v>
      </c>
      <c r="D16" s="65" t="s">
        <v>3627</v>
      </c>
      <c r="E16" s="65" t="s">
        <v>256</v>
      </c>
      <c r="F16" s="140">
        <v>88000</v>
      </c>
      <c r="G16" s="139">
        <v>12.5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7">
        <v>43257</v>
      </c>
      <c r="B17" s="139">
        <v>541401</v>
      </c>
      <c r="C17" s="139" t="s">
        <v>3628</v>
      </c>
      <c r="D17" s="139" t="s">
        <v>3669</v>
      </c>
      <c r="E17" s="139" t="s">
        <v>257</v>
      </c>
      <c r="F17" s="140">
        <v>60000</v>
      </c>
      <c r="G17" s="139">
        <v>29.11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7">
        <v>43257</v>
      </c>
      <c r="B18" s="139">
        <v>541401</v>
      </c>
      <c r="C18" s="139" t="s">
        <v>3628</v>
      </c>
      <c r="D18" s="139" t="s">
        <v>3670</v>
      </c>
      <c r="E18" s="139" t="s">
        <v>257</v>
      </c>
      <c r="F18" s="140">
        <v>76000</v>
      </c>
      <c r="G18" s="139">
        <v>29.48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7">
        <v>43257</v>
      </c>
      <c r="B19" s="139">
        <v>541401</v>
      </c>
      <c r="C19" s="139" t="s">
        <v>3628</v>
      </c>
      <c r="D19" s="139" t="s">
        <v>3671</v>
      </c>
      <c r="E19" s="139" t="s">
        <v>257</v>
      </c>
      <c r="F19" s="140">
        <v>100000</v>
      </c>
      <c r="G19" s="139">
        <v>29.05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7">
        <v>43257</v>
      </c>
      <c r="B20" s="139">
        <v>537766</v>
      </c>
      <c r="C20" s="139" t="s">
        <v>3672</v>
      </c>
      <c r="D20" s="139" t="s">
        <v>3673</v>
      </c>
      <c r="E20" s="139" t="s">
        <v>256</v>
      </c>
      <c r="F20" s="140">
        <v>67888</v>
      </c>
      <c r="G20" s="139">
        <v>175.06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7">
        <v>43257</v>
      </c>
      <c r="B21" s="139">
        <v>537766</v>
      </c>
      <c r="C21" s="139" t="s">
        <v>3672</v>
      </c>
      <c r="D21" s="139" t="s">
        <v>3673</v>
      </c>
      <c r="E21" s="139" t="s">
        <v>257</v>
      </c>
      <c r="F21" s="140">
        <v>67888</v>
      </c>
      <c r="G21" s="139">
        <v>176.34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7">
        <v>43257</v>
      </c>
      <c r="B22" s="139">
        <v>537766</v>
      </c>
      <c r="C22" s="139" t="s">
        <v>3672</v>
      </c>
      <c r="D22" s="139" t="s">
        <v>3674</v>
      </c>
      <c r="E22" s="139" t="s">
        <v>257</v>
      </c>
      <c r="F22" s="140">
        <v>60000</v>
      </c>
      <c r="G22" s="139">
        <v>175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7">
        <v>43257</v>
      </c>
      <c r="B23" s="139">
        <v>539131</v>
      </c>
      <c r="C23" s="139" t="s">
        <v>3675</v>
      </c>
      <c r="D23" s="139" t="s">
        <v>3676</v>
      </c>
      <c r="E23" s="139" t="s">
        <v>256</v>
      </c>
      <c r="F23" s="140">
        <v>39802</v>
      </c>
      <c r="G23" s="139">
        <v>21.7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7">
        <v>43257</v>
      </c>
      <c r="B24" s="139">
        <v>539131</v>
      </c>
      <c r="C24" s="139" t="s">
        <v>3675</v>
      </c>
      <c r="D24" s="139" t="s">
        <v>3676</v>
      </c>
      <c r="E24" s="139" t="s">
        <v>257</v>
      </c>
      <c r="F24" s="140">
        <v>7813</v>
      </c>
      <c r="G24" s="139">
        <v>21.64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7">
        <v>43257</v>
      </c>
      <c r="B25" s="139">
        <v>538476</v>
      </c>
      <c r="C25" s="139" t="s">
        <v>3677</v>
      </c>
      <c r="D25" s="139" t="s">
        <v>3678</v>
      </c>
      <c r="E25" s="139" t="s">
        <v>256</v>
      </c>
      <c r="F25" s="140">
        <v>300000</v>
      </c>
      <c r="G25" s="139">
        <v>3.78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7">
        <v>43257</v>
      </c>
      <c r="B26" s="139">
        <v>533090</v>
      </c>
      <c r="C26" s="139" t="s">
        <v>2921</v>
      </c>
      <c r="D26" s="139" t="s">
        <v>3679</v>
      </c>
      <c r="E26" s="139" t="s">
        <v>256</v>
      </c>
      <c r="F26" s="140">
        <v>585001</v>
      </c>
      <c r="G26" s="139">
        <v>10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7">
        <v>43257</v>
      </c>
      <c r="B27" s="139">
        <v>533090</v>
      </c>
      <c r="C27" s="139" t="s">
        <v>2921</v>
      </c>
      <c r="D27" s="139" t="s">
        <v>3680</v>
      </c>
      <c r="E27" s="139" t="s">
        <v>257</v>
      </c>
      <c r="F27" s="140">
        <v>585001</v>
      </c>
      <c r="G27" s="139">
        <v>10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7">
        <v>43257</v>
      </c>
      <c r="B28" s="139">
        <v>507910</v>
      </c>
      <c r="C28" s="139" t="s">
        <v>3681</v>
      </c>
      <c r="D28" s="139" t="s">
        <v>3682</v>
      </c>
      <c r="E28" s="139" t="s">
        <v>256</v>
      </c>
      <c r="F28" s="140">
        <v>38808</v>
      </c>
      <c r="G28" s="139">
        <v>68.010000000000005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7">
        <v>43257</v>
      </c>
      <c r="B29" s="139">
        <v>507910</v>
      </c>
      <c r="C29" s="139" t="s">
        <v>3681</v>
      </c>
      <c r="D29" s="139" t="s">
        <v>3682</v>
      </c>
      <c r="E29" s="139" t="s">
        <v>257</v>
      </c>
      <c r="F29" s="140">
        <v>188808</v>
      </c>
      <c r="G29" s="139">
        <v>64.28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7">
        <v>43257</v>
      </c>
      <c r="B30" s="139">
        <v>540267</v>
      </c>
      <c r="C30" s="139" t="s">
        <v>3683</v>
      </c>
      <c r="D30" s="139" t="s">
        <v>3684</v>
      </c>
      <c r="E30" s="139" t="s">
        <v>257</v>
      </c>
      <c r="F30" s="140">
        <v>50000</v>
      </c>
      <c r="G30" s="139">
        <v>12.35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7">
        <v>43257</v>
      </c>
      <c r="B31" s="139">
        <v>541276</v>
      </c>
      <c r="C31" s="139" t="s">
        <v>3685</v>
      </c>
      <c r="D31" s="139" t="s">
        <v>3686</v>
      </c>
      <c r="E31" s="139" t="s">
        <v>256</v>
      </c>
      <c r="F31" s="140">
        <v>80000</v>
      </c>
      <c r="G31" s="139">
        <v>7.76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7">
        <v>43257</v>
      </c>
      <c r="B32" s="139">
        <v>541276</v>
      </c>
      <c r="C32" s="139" t="s">
        <v>3685</v>
      </c>
      <c r="D32" s="139" t="s">
        <v>3687</v>
      </c>
      <c r="E32" s="139" t="s">
        <v>257</v>
      </c>
      <c r="F32" s="140">
        <v>100000</v>
      </c>
      <c r="G32" s="139">
        <v>7.76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7">
        <v>43257</v>
      </c>
      <c r="B33" s="139">
        <v>540750</v>
      </c>
      <c r="C33" s="139" t="s">
        <v>2688</v>
      </c>
      <c r="D33" s="139" t="s">
        <v>3688</v>
      </c>
      <c r="E33" s="139" t="s">
        <v>256</v>
      </c>
      <c r="F33" s="140">
        <v>158096</v>
      </c>
      <c r="G33" s="139">
        <v>1590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7">
        <v>43257</v>
      </c>
      <c r="B34" s="139">
        <v>541418</v>
      </c>
      <c r="C34" s="139" t="s">
        <v>3689</v>
      </c>
      <c r="D34" s="139" t="s">
        <v>3690</v>
      </c>
      <c r="E34" s="139" t="s">
        <v>257</v>
      </c>
      <c r="F34" s="140">
        <v>136000</v>
      </c>
      <c r="G34" s="139">
        <v>36.04</v>
      </c>
      <c r="H34" s="139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7">
        <v>43257</v>
      </c>
      <c r="B35" s="139">
        <v>541418</v>
      </c>
      <c r="C35" s="139" t="s">
        <v>3689</v>
      </c>
      <c r="D35" s="139" t="s">
        <v>3691</v>
      </c>
      <c r="E35" s="139" t="s">
        <v>257</v>
      </c>
      <c r="F35" s="140">
        <v>68000</v>
      </c>
      <c r="G35" s="139">
        <v>35.6</v>
      </c>
      <c r="H35" s="139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7">
        <v>43257</v>
      </c>
      <c r="B36" s="139">
        <v>531952</v>
      </c>
      <c r="C36" s="139" t="s">
        <v>3692</v>
      </c>
      <c r="D36" s="139" t="s">
        <v>3693</v>
      </c>
      <c r="E36" s="139" t="s">
        <v>256</v>
      </c>
      <c r="F36" s="140">
        <v>50000</v>
      </c>
      <c r="G36" s="139">
        <v>76.12</v>
      </c>
      <c r="H36" s="139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7">
        <v>43257</v>
      </c>
      <c r="B37" s="139">
        <v>531952</v>
      </c>
      <c r="C37" s="139" t="s">
        <v>3692</v>
      </c>
      <c r="D37" s="139" t="s">
        <v>3693</v>
      </c>
      <c r="E37" s="139" t="s">
        <v>257</v>
      </c>
      <c r="F37" s="140">
        <v>37</v>
      </c>
      <c r="G37" s="139">
        <v>85.18</v>
      </c>
      <c r="H37" s="139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7">
        <v>43257</v>
      </c>
      <c r="B38" s="139">
        <v>533470</v>
      </c>
      <c r="C38" s="139" t="s">
        <v>1698</v>
      </c>
      <c r="D38" s="139" t="s">
        <v>3694</v>
      </c>
      <c r="E38" s="139" t="s">
        <v>257</v>
      </c>
      <c r="F38" s="140">
        <v>75000</v>
      </c>
      <c r="G38" s="139">
        <v>625</v>
      </c>
      <c r="H38" s="139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7">
        <v>43257</v>
      </c>
      <c r="B39" s="139">
        <v>538520</v>
      </c>
      <c r="C39" s="139" t="s">
        <v>3695</v>
      </c>
      <c r="D39" s="139" t="s">
        <v>3696</v>
      </c>
      <c r="E39" s="139" t="s">
        <v>256</v>
      </c>
      <c r="F39" s="140">
        <v>260000</v>
      </c>
      <c r="G39" s="139">
        <v>0.5</v>
      </c>
      <c r="H39" s="139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7">
        <v>43257</v>
      </c>
      <c r="B40" s="139">
        <v>514211</v>
      </c>
      <c r="C40" s="139" t="s">
        <v>1846</v>
      </c>
      <c r="D40" s="139" t="s">
        <v>3697</v>
      </c>
      <c r="E40" s="139" t="s">
        <v>257</v>
      </c>
      <c r="F40" s="140">
        <v>502700</v>
      </c>
      <c r="G40" s="139">
        <v>17.3</v>
      </c>
      <c r="H40" s="139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7">
        <v>43257</v>
      </c>
      <c r="B41" s="139">
        <v>540108</v>
      </c>
      <c r="C41" s="139" t="s">
        <v>3629</v>
      </c>
      <c r="D41" s="139" t="s">
        <v>3698</v>
      </c>
      <c r="E41" s="139" t="s">
        <v>256</v>
      </c>
      <c r="F41" s="140">
        <v>23635</v>
      </c>
      <c r="G41" s="139">
        <v>23.5</v>
      </c>
      <c r="H41" s="139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7">
        <v>43257</v>
      </c>
      <c r="B42" s="139">
        <v>540108</v>
      </c>
      <c r="C42" s="139" t="s">
        <v>3629</v>
      </c>
      <c r="D42" s="139" t="s">
        <v>3699</v>
      </c>
      <c r="E42" s="139" t="s">
        <v>256</v>
      </c>
      <c r="F42" s="140">
        <v>24000</v>
      </c>
      <c r="G42" s="139">
        <v>23.37</v>
      </c>
      <c r="H42" s="139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7">
        <v>43257</v>
      </c>
      <c r="B43" s="139">
        <v>540108</v>
      </c>
      <c r="C43" s="139" t="s">
        <v>3629</v>
      </c>
      <c r="D43" s="139" t="s">
        <v>3630</v>
      </c>
      <c r="E43" s="139" t="s">
        <v>257</v>
      </c>
      <c r="F43" s="140">
        <v>19545</v>
      </c>
      <c r="G43" s="139">
        <v>23.5</v>
      </c>
      <c r="H43" s="139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7">
        <v>43257</v>
      </c>
      <c r="B44" s="139">
        <v>540108</v>
      </c>
      <c r="C44" s="139" t="s">
        <v>3629</v>
      </c>
      <c r="D44" s="139" t="s">
        <v>3700</v>
      </c>
      <c r="E44" s="139" t="s">
        <v>256</v>
      </c>
      <c r="F44" s="140">
        <v>44003</v>
      </c>
      <c r="G44" s="139">
        <v>23.49</v>
      </c>
      <c r="H44" s="139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7">
        <v>43257</v>
      </c>
      <c r="B45" s="139">
        <v>540108</v>
      </c>
      <c r="C45" s="139" t="s">
        <v>3629</v>
      </c>
      <c r="D45" s="139" t="s">
        <v>3700</v>
      </c>
      <c r="E45" s="139" t="s">
        <v>257</v>
      </c>
      <c r="F45" s="140">
        <v>44003</v>
      </c>
      <c r="G45" s="139">
        <v>23.5</v>
      </c>
      <c r="H45" s="139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7">
        <v>43257</v>
      </c>
      <c r="B46" s="139">
        <v>539097</v>
      </c>
      <c r="C46" s="139" t="s">
        <v>3701</v>
      </c>
      <c r="D46" s="139" t="s">
        <v>3702</v>
      </c>
      <c r="E46" s="139" t="s">
        <v>257</v>
      </c>
      <c r="F46" s="140">
        <v>24000</v>
      </c>
      <c r="G46" s="139">
        <v>20.350000000000001</v>
      </c>
      <c r="H46" s="139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7">
        <v>43257</v>
      </c>
      <c r="B47" s="139">
        <v>539097</v>
      </c>
      <c r="C47" s="139" t="s">
        <v>3701</v>
      </c>
      <c r="D47" s="139" t="s">
        <v>3703</v>
      </c>
      <c r="E47" s="139" t="s">
        <v>257</v>
      </c>
      <c r="F47" s="140">
        <v>24000</v>
      </c>
      <c r="G47" s="139">
        <v>20.350000000000001</v>
      </c>
      <c r="H47" s="139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7">
        <v>43257</v>
      </c>
      <c r="B48" s="139">
        <v>539097</v>
      </c>
      <c r="C48" s="139" t="s">
        <v>3701</v>
      </c>
      <c r="D48" s="139" t="s">
        <v>3704</v>
      </c>
      <c r="E48" s="139" t="s">
        <v>256</v>
      </c>
      <c r="F48" s="140">
        <v>56000</v>
      </c>
      <c r="G48" s="139">
        <v>20.350000000000001</v>
      </c>
      <c r="H48" s="139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7">
        <v>43257</v>
      </c>
      <c r="B49" s="139">
        <v>539097</v>
      </c>
      <c r="C49" s="139" t="s">
        <v>3701</v>
      </c>
      <c r="D49" s="139" t="s">
        <v>3705</v>
      </c>
      <c r="E49" s="139" t="s">
        <v>257</v>
      </c>
      <c r="F49" s="140">
        <v>152000</v>
      </c>
      <c r="G49" s="139">
        <v>20.350000000000001</v>
      </c>
      <c r="H49" s="139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7">
        <v>43257</v>
      </c>
      <c r="B50" s="139">
        <v>539097</v>
      </c>
      <c r="C50" s="139" t="s">
        <v>3701</v>
      </c>
      <c r="D50" s="139" t="s">
        <v>3706</v>
      </c>
      <c r="E50" s="139" t="s">
        <v>256</v>
      </c>
      <c r="F50" s="140">
        <v>136000</v>
      </c>
      <c r="G50" s="139">
        <v>20.350000000000001</v>
      </c>
      <c r="H50" s="139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7">
        <v>43257</v>
      </c>
      <c r="B51" s="139" t="s">
        <v>523</v>
      </c>
      <c r="C51" s="139" t="s">
        <v>3707</v>
      </c>
      <c r="D51" s="139" t="s">
        <v>3635</v>
      </c>
      <c r="E51" s="139" t="s">
        <v>257</v>
      </c>
      <c r="F51" s="140">
        <v>411931</v>
      </c>
      <c r="G51" s="139">
        <v>48.41</v>
      </c>
      <c r="H51" s="139" t="s">
        <v>2382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7">
        <v>43257</v>
      </c>
      <c r="B52" s="139" t="s">
        <v>565</v>
      </c>
      <c r="C52" s="139" t="s">
        <v>3708</v>
      </c>
      <c r="D52" s="139" t="s">
        <v>3584</v>
      </c>
      <c r="E52" s="139" t="s">
        <v>257</v>
      </c>
      <c r="F52" s="140">
        <v>3007852</v>
      </c>
      <c r="G52" s="139">
        <v>70.42</v>
      </c>
      <c r="H52" s="139" t="s">
        <v>2382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7">
        <v>43257</v>
      </c>
      <c r="B53" s="139" t="s">
        <v>565</v>
      </c>
      <c r="C53" s="139" t="s">
        <v>3708</v>
      </c>
      <c r="D53" s="139" t="s">
        <v>3709</v>
      </c>
      <c r="E53" s="139" t="s">
        <v>257</v>
      </c>
      <c r="F53" s="140">
        <v>1560126</v>
      </c>
      <c r="G53" s="139">
        <v>70.2</v>
      </c>
      <c r="H53" s="139" t="s">
        <v>2382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7">
        <v>43257</v>
      </c>
      <c r="B54" s="139" t="s">
        <v>3631</v>
      </c>
      <c r="C54" s="139" t="s">
        <v>3632</v>
      </c>
      <c r="D54" s="139" t="s">
        <v>3710</v>
      </c>
      <c r="E54" s="139" t="s">
        <v>257</v>
      </c>
      <c r="F54" s="140">
        <v>48000</v>
      </c>
      <c r="G54" s="139">
        <v>20.29</v>
      </c>
      <c r="H54" s="139" t="s">
        <v>2382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7">
        <v>43257</v>
      </c>
      <c r="B55" s="139" t="s">
        <v>3631</v>
      </c>
      <c r="C55" s="139" t="s">
        <v>3632</v>
      </c>
      <c r="D55" s="139" t="s">
        <v>3711</v>
      </c>
      <c r="E55" s="139" t="s">
        <v>257</v>
      </c>
      <c r="F55" s="140">
        <v>132000</v>
      </c>
      <c r="G55" s="139">
        <v>20.350000000000001</v>
      </c>
      <c r="H55" s="139" t="s">
        <v>2382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7">
        <v>43257</v>
      </c>
      <c r="B56" s="139" t="s">
        <v>3631</v>
      </c>
      <c r="C56" s="139" t="s">
        <v>3632</v>
      </c>
      <c r="D56" s="139" t="s">
        <v>3712</v>
      </c>
      <c r="E56" s="139" t="s">
        <v>257</v>
      </c>
      <c r="F56" s="140">
        <v>78000</v>
      </c>
      <c r="G56" s="139">
        <v>20.27</v>
      </c>
      <c r="H56" s="139" t="s">
        <v>2382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7">
        <v>43257</v>
      </c>
      <c r="B57" s="139" t="s">
        <v>2576</v>
      </c>
      <c r="C57" s="139" t="s">
        <v>3713</v>
      </c>
      <c r="D57" s="139" t="s">
        <v>3714</v>
      </c>
      <c r="E57" s="139" t="s">
        <v>257</v>
      </c>
      <c r="F57" s="140">
        <v>100000</v>
      </c>
      <c r="G57" s="139">
        <v>81.58</v>
      </c>
      <c r="H57" s="139" t="s">
        <v>2382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7">
        <v>43257</v>
      </c>
      <c r="B58" s="139" t="s">
        <v>106</v>
      </c>
      <c r="C58" s="139" t="s">
        <v>3529</v>
      </c>
      <c r="D58" s="139" t="s">
        <v>3584</v>
      </c>
      <c r="E58" s="139" t="s">
        <v>257</v>
      </c>
      <c r="F58" s="140">
        <v>522874</v>
      </c>
      <c r="G58" s="139">
        <v>528.05999999999995</v>
      </c>
      <c r="H58" s="139" t="s">
        <v>2382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7">
        <v>43257</v>
      </c>
      <c r="B59" s="139" t="s">
        <v>106</v>
      </c>
      <c r="C59" s="139" t="s">
        <v>3529</v>
      </c>
      <c r="D59" s="139" t="s">
        <v>3296</v>
      </c>
      <c r="E59" s="139" t="s">
        <v>257</v>
      </c>
      <c r="F59" s="140">
        <v>519655</v>
      </c>
      <c r="G59" s="139">
        <v>527.45000000000005</v>
      </c>
      <c r="H59" s="139" t="s">
        <v>2382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7">
        <v>43257</v>
      </c>
      <c r="B60" s="139" t="s">
        <v>3114</v>
      </c>
      <c r="C60" s="139" t="s">
        <v>3715</v>
      </c>
      <c r="D60" s="139" t="s">
        <v>3716</v>
      </c>
      <c r="E60" s="139" t="s">
        <v>257</v>
      </c>
      <c r="F60" s="140">
        <v>178414</v>
      </c>
      <c r="G60" s="139">
        <v>46.92</v>
      </c>
      <c r="H60" s="139" t="s">
        <v>2382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7">
        <v>43257</v>
      </c>
      <c r="B61" s="139" t="s">
        <v>3633</v>
      </c>
      <c r="C61" s="139" t="s">
        <v>3634</v>
      </c>
      <c r="D61" s="139" t="s">
        <v>3717</v>
      </c>
      <c r="E61" s="139" t="s">
        <v>257</v>
      </c>
      <c r="F61" s="140">
        <v>30000</v>
      </c>
      <c r="G61" s="139">
        <v>66</v>
      </c>
      <c r="H61" s="139" t="s">
        <v>2382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7">
        <v>43257</v>
      </c>
      <c r="B62" s="139" t="s">
        <v>3633</v>
      </c>
      <c r="C62" s="139" t="s">
        <v>3634</v>
      </c>
      <c r="D62" s="139" t="s">
        <v>3718</v>
      </c>
      <c r="E62" s="139" t="s">
        <v>257</v>
      </c>
      <c r="F62" s="140">
        <v>52000</v>
      </c>
      <c r="G62" s="139">
        <v>65.98</v>
      </c>
      <c r="H62" s="139" t="s">
        <v>2382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7">
        <v>43257</v>
      </c>
      <c r="B63" s="139" t="s">
        <v>3633</v>
      </c>
      <c r="C63" s="139" t="s">
        <v>3634</v>
      </c>
      <c r="D63" s="139" t="s">
        <v>3719</v>
      </c>
      <c r="E63" s="139" t="s">
        <v>257</v>
      </c>
      <c r="F63" s="140">
        <v>30000</v>
      </c>
      <c r="G63" s="139">
        <v>65.98</v>
      </c>
      <c r="H63" s="139" t="s">
        <v>2382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7">
        <v>43257</v>
      </c>
      <c r="B64" s="139" t="s">
        <v>131</v>
      </c>
      <c r="C64" s="139" t="s">
        <v>3636</v>
      </c>
      <c r="D64" s="139" t="s">
        <v>3720</v>
      </c>
      <c r="E64" s="139" t="s">
        <v>257</v>
      </c>
      <c r="F64" s="140">
        <v>21273129</v>
      </c>
      <c r="G64" s="139">
        <v>15.59</v>
      </c>
      <c r="H64" s="139" t="s">
        <v>2382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7">
        <v>43257</v>
      </c>
      <c r="B65" s="139" t="s">
        <v>131</v>
      </c>
      <c r="C65" s="139" t="s">
        <v>3636</v>
      </c>
      <c r="D65" s="139" t="s">
        <v>3721</v>
      </c>
      <c r="E65" s="139" t="s">
        <v>257</v>
      </c>
      <c r="F65" s="140">
        <v>16930347</v>
      </c>
      <c r="G65" s="139">
        <v>15.64</v>
      </c>
      <c r="H65" s="139" t="s">
        <v>2382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7">
        <v>43257</v>
      </c>
      <c r="B66" s="139" t="s">
        <v>131</v>
      </c>
      <c r="C66" s="139" t="s">
        <v>3636</v>
      </c>
      <c r="D66" s="139" t="s">
        <v>3296</v>
      </c>
      <c r="E66" s="139" t="s">
        <v>257</v>
      </c>
      <c r="F66" s="140">
        <v>28831658</v>
      </c>
      <c r="G66" s="139">
        <v>15.56</v>
      </c>
      <c r="H66" s="139" t="s">
        <v>2382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7">
        <v>43257</v>
      </c>
      <c r="B67" s="139" t="s">
        <v>1846</v>
      </c>
      <c r="C67" s="139" t="s">
        <v>3722</v>
      </c>
      <c r="D67" s="139" t="s">
        <v>3723</v>
      </c>
      <c r="E67" s="139" t="s">
        <v>257</v>
      </c>
      <c r="F67" s="140">
        <v>730917</v>
      </c>
      <c r="G67" s="139">
        <v>17.12</v>
      </c>
      <c r="H67" s="139" t="s">
        <v>2382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7">
        <v>43257</v>
      </c>
      <c r="B68" s="139" t="s">
        <v>3605</v>
      </c>
      <c r="C68" s="139" t="s">
        <v>3606</v>
      </c>
      <c r="D68" s="139" t="s">
        <v>3637</v>
      </c>
      <c r="E68" s="139" t="s">
        <v>257</v>
      </c>
      <c r="F68" s="140">
        <v>160000</v>
      </c>
      <c r="G68" s="139">
        <v>17.850000000000001</v>
      </c>
      <c r="H68" s="139" t="s">
        <v>2382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7">
        <v>43257</v>
      </c>
      <c r="B69" s="139" t="s">
        <v>3605</v>
      </c>
      <c r="C69" s="139" t="s">
        <v>3606</v>
      </c>
      <c r="D69" s="139" t="s">
        <v>3724</v>
      </c>
      <c r="E69" s="139" t="s">
        <v>257</v>
      </c>
      <c r="F69" s="140">
        <v>1112000</v>
      </c>
      <c r="G69" s="139">
        <v>17.829999999999998</v>
      </c>
      <c r="H69" s="139" t="s">
        <v>2382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7">
        <v>43257</v>
      </c>
      <c r="B70" s="139" t="s">
        <v>2044</v>
      </c>
      <c r="C70" s="139" t="s">
        <v>3725</v>
      </c>
      <c r="D70" s="139" t="s">
        <v>3726</v>
      </c>
      <c r="E70" s="139" t="s">
        <v>257</v>
      </c>
      <c r="F70" s="140">
        <v>289657</v>
      </c>
      <c r="G70" s="139">
        <v>9.16</v>
      </c>
      <c r="H70" s="139" t="s">
        <v>2382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7">
        <v>43257</v>
      </c>
      <c r="B71" s="139" t="s">
        <v>3727</v>
      </c>
      <c r="C71" s="139" t="s">
        <v>3728</v>
      </c>
      <c r="D71" s="139" t="s">
        <v>3729</v>
      </c>
      <c r="E71" s="139" t="s">
        <v>256</v>
      </c>
      <c r="F71" s="140">
        <v>60000</v>
      </c>
      <c r="G71" s="139">
        <v>39.5</v>
      </c>
      <c r="H71" s="139" t="s">
        <v>2382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7">
        <v>43257</v>
      </c>
      <c r="B72" s="139" t="s">
        <v>523</v>
      </c>
      <c r="C72" s="139" t="s">
        <v>3707</v>
      </c>
      <c r="D72" s="139" t="s">
        <v>3635</v>
      </c>
      <c r="E72" s="139" t="s">
        <v>256</v>
      </c>
      <c r="F72" s="140">
        <v>411931</v>
      </c>
      <c r="G72" s="139">
        <v>48.86</v>
      </c>
      <c r="H72" s="139" t="s">
        <v>2382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7">
        <v>43257</v>
      </c>
      <c r="B73" s="139" t="s">
        <v>565</v>
      </c>
      <c r="C73" s="139" t="s">
        <v>3708</v>
      </c>
      <c r="D73" s="139" t="s">
        <v>3584</v>
      </c>
      <c r="E73" s="139" t="s">
        <v>256</v>
      </c>
      <c r="F73" s="140">
        <v>3007852</v>
      </c>
      <c r="G73" s="139">
        <v>70.5</v>
      </c>
      <c r="H73" s="139" t="s">
        <v>2382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7">
        <v>43257</v>
      </c>
      <c r="B74" s="139" t="s">
        <v>565</v>
      </c>
      <c r="C74" s="139" t="s">
        <v>3708</v>
      </c>
      <c r="D74" s="139" t="s">
        <v>3709</v>
      </c>
      <c r="E74" s="139" t="s">
        <v>256</v>
      </c>
      <c r="F74" s="140">
        <v>1605715</v>
      </c>
      <c r="G74" s="139">
        <v>70.25</v>
      </c>
      <c r="H74" s="139" t="s">
        <v>2382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7">
        <v>43257</v>
      </c>
      <c r="B75" s="139" t="s">
        <v>3631</v>
      </c>
      <c r="C75" s="139" t="s">
        <v>3632</v>
      </c>
      <c r="D75" s="139" t="s">
        <v>3638</v>
      </c>
      <c r="E75" s="139" t="s">
        <v>256</v>
      </c>
      <c r="F75" s="140">
        <v>84000</v>
      </c>
      <c r="G75" s="139">
        <v>20.28</v>
      </c>
      <c r="H75" s="139" t="s">
        <v>2382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7">
        <v>43257</v>
      </c>
      <c r="B76" s="139" t="s">
        <v>3631</v>
      </c>
      <c r="C76" s="139" t="s">
        <v>3632</v>
      </c>
      <c r="D76" s="139" t="s">
        <v>3730</v>
      </c>
      <c r="E76" s="139" t="s">
        <v>256</v>
      </c>
      <c r="F76" s="140">
        <v>102000</v>
      </c>
      <c r="G76" s="139">
        <v>20.36</v>
      </c>
      <c r="H76" s="139" t="s">
        <v>2382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7">
        <v>43257</v>
      </c>
      <c r="B77" s="139" t="s">
        <v>3631</v>
      </c>
      <c r="C77" s="139" t="s">
        <v>3632</v>
      </c>
      <c r="D77" s="139" t="s">
        <v>3731</v>
      </c>
      <c r="E77" s="139" t="s">
        <v>256</v>
      </c>
      <c r="F77" s="140">
        <v>102000</v>
      </c>
      <c r="G77" s="139">
        <v>20.32</v>
      </c>
      <c r="H77" s="139" t="s">
        <v>2382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7">
        <v>43257</v>
      </c>
      <c r="B78" s="139" t="s">
        <v>2688</v>
      </c>
      <c r="C78" s="139" t="s">
        <v>3732</v>
      </c>
      <c r="D78" s="139" t="s">
        <v>3733</v>
      </c>
      <c r="E78" s="139" t="s">
        <v>256</v>
      </c>
      <c r="F78" s="140">
        <v>165325</v>
      </c>
      <c r="G78" s="139">
        <v>1590</v>
      </c>
      <c r="H78" s="139" t="s">
        <v>2382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7">
        <v>43257</v>
      </c>
      <c r="B79" s="139" t="s">
        <v>106</v>
      </c>
      <c r="C79" s="139" t="s">
        <v>3529</v>
      </c>
      <c r="D79" s="139" t="s">
        <v>3584</v>
      </c>
      <c r="E79" s="139" t="s">
        <v>256</v>
      </c>
      <c r="F79" s="139">
        <v>522874</v>
      </c>
      <c r="G79" s="139">
        <v>528.54999999999995</v>
      </c>
      <c r="H79" s="139" t="s">
        <v>2382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7">
        <v>43257</v>
      </c>
      <c r="B80" s="139" t="s">
        <v>106</v>
      </c>
      <c r="C80" s="139" t="s">
        <v>3529</v>
      </c>
      <c r="D80" s="139" t="s">
        <v>3296</v>
      </c>
      <c r="E80" s="139" t="s">
        <v>256</v>
      </c>
      <c r="F80" s="139">
        <v>519655</v>
      </c>
      <c r="G80" s="139">
        <v>527.89</v>
      </c>
      <c r="H80" s="139" t="s">
        <v>2382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7">
        <v>43257</v>
      </c>
      <c r="B81" s="139" t="s">
        <v>3114</v>
      </c>
      <c r="C81" s="139" t="s">
        <v>3715</v>
      </c>
      <c r="D81" s="139" t="s">
        <v>3716</v>
      </c>
      <c r="E81" s="139" t="s">
        <v>256</v>
      </c>
      <c r="F81" s="139">
        <v>113235</v>
      </c>
      <c r="G81" s="139">
        <v>49.12</v>
      </c>
      <c r="H81" s="139" t="s">
        <v>2382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7">
        <v>43257</v>
      </c>
      <c r="B82" s="139" t="s">
        <v>131</v>
      </c>
      <c r="C82" s="139" t="s">
        <v>3636</v>
      </c>
      <c r="D82" s="139" t="s">
        <v>3720</v>
      </c>
      <c r="E82" s="139" t="s">
        <v>256</v>
      </c>
      <c r="F82" s="139">
        <v>21455708</v>
      </c>
      <c r="G82" s="139">
        <v>15.61</v>
      </c>
      <c r="H82" s="139" t="s">
        <v>2382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7">
        <v>43257</v>
      </c>
      <c r="B83" s="139" t="s">
        <v>131</v>
      </c>
      <c r="C83" s="139" t="s">
        <v>3636</v>
      </c>
      <c r="D83" s="139" t="s">
        <v>3721</v>
      </c>
      <c r="E83" s="139" t="s">
        <v>256</v>
      </c>
      <c r="F83" s="139">
        <v>16930347</v>
      </c>
      <c r="G83" s="139">
        <v>15.66</v>
      </c>
      <c r="H83" s="139" t="s">
        <v>2382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7">
        <v>43257</v>
      </c>
      <c r="B84" s="139" t="s">
        <v>131</v>
      </c>
      <c r="C84" s="139" t="s">
        <v>3636</v>
      </c>
      <c r="D84" s="139" t="s">
        <v>3296</v>
      </c>
      <c r="E84" s="139" t="s">
        <v>256</v>
      </c>
      <c r="F84" s="139">
        <v>28831658</v>
      </c>
      <c r="G84" s="139">
        <v>15.57</v>
      </c>
      <c r="H84" s="139" t="s">
        <v>2382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7">
        <v>43257</v>
      </c>
      <c r="B85" s="139" t="s">
        <v>3605</v>
      </c>
      <c r="C85" s="139" t="s">
        <v>3606</v>
      </c>
      <c r="D85" s="139" t="s">
        <v>3639</v>
      </c>
      <c r="E85" s="139" t="s">
        <v>256</v>
      </c>
      <c r="F85" s="139">
        <v>304000</v>
      </c>
      <c r="G85" s="139">
        <v>17.82</v>
      </c>
      <c r="H85" s="139" t="s">
        <v>2382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7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7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7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7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7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7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7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7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7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7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7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7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7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7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7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7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7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7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7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7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7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7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7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7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7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7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7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7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7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7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7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7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7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7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7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7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7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7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7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7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7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7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7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7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7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7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7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7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7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7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7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7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7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7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7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7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7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7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7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7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7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7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7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7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7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7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7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7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7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7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7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7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7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7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7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7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7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7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7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7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7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7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7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7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7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7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7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7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7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7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7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7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7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7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7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7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7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7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7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7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7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7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7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7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7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7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7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7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7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7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7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7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7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7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7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7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7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7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7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7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7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7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7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7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7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7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7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7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7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7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7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7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7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7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7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7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7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7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7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7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7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7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7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7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7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7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7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7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7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7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7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7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7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7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7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7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7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7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7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7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7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7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7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7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7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7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7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7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7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7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7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7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7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7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7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7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7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7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7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7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7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7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7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7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7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7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7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7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7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7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7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7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7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7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7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7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7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7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7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7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7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7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7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7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7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7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7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7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7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7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0"/>
  <sheetViews>
    <sheetView zoomScale="70" zoomScaleNormal="70" workbookViewId="0">
      <selection activeCell="J102" sqref="J102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9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customWidth="1"/>
    <col min="18" max="18" width="9.140625" style="151" hidden="1" customWidth="1"/>
    <col min="19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2"/>
      <c r="G2" s="162"/>
      <c r="H2" s="162"/>
      <c r="I2" s="162"/>
      <c r="J2" s="79"/>
      <c r="K2" s="162"/>
      <c r="L2" s="162"/>
      <c r="M2" s="16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3"/>
      <c r="L3" s="162"/>
      <c r="M3" s="16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3"/>
      <c r="L4" s="162"/>
      <c r="M4" s="16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4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3585</v>
      </c>
      <c r="D6" s="18"/>
      <c r="E6" s="18"/>
      <c r="F6" s="88"/>
      <c r="G6" s="88"/>
      <c r="H6" s="88"/>
      <c r="I6" s="88"/>
      <c r="J6" s="142"/>
      <c r="K6" s="88"/>
      <c r="L6" s="88"/>
      <c r="M6" s="16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6">
        <f>Main!B10</f>
        <v>43258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382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345</v>
      </c>
      <c r="H9" s="84" t="s">
        <v>263</v>
      </c>
      <c r="I9" s="84" t="s">
        <v>264</v>
      </c>
      <c r="J9" s="429" t="s">
        <v>265</v>
      </c>
      <c r="K9" s="407" t="s">
        <v>266</v>
      </c>
      <c r="L9" s="406" t="s">
        <v>267</v>
      </c>
      <c r="M9" s="84" t="s">
        <v>268</v>
      </c>
      <c r="N9" s="85" t="s">
        <v>269</v>
      </c>
      <c r="O9" s="84" t="s">
        <v>392</v>
      </c>
      <c r="Q9" s="18"/>
      <c r="R9" s="88"/>
      <c r="S9" s="18"/>
      <c r="T9" s="18"/>
      <c r="U9" s="18"/>
      <c r="V9" s="18"/>
      <c r="W9" s="18"/>
      <c r="X9" s="18"/>
    </row>
    <row r="10" spans="1:38" s="363" customFormat="1" ht="15" customHeight="1">
      <c r="A10" s="472">
        <v>1</v>
      </c>
      <c r="B10" s="374">
        <v>43224</v>
      </c>
      <c r="C10" s="473"/>
      <c r="D10" s="474" t="s">
        <v>75</v>
      </c>
      <c r="E10" s="475" t="s">
        <v>270</v>
      </c>
      <c r="F10" s="475">
        <v>925</v>
      </c>
      <c r="G10" s="237">
        <v>890</v>
      </c>
      <c r="H10" s="237">
        <v>890</v>
      </c>
      <c r="I10" s="475" t="s">
        <v>3281</v>
      </c>
      <c r="J10" s="451" t="s">
        <v>3625</v>
      </c>
      <c r="K10" s="433">
        <f t="shared" ref="K10" si="0">H10-F10</f>
        <v>-35</v>
      </c>
      <c r="L10" s="301">
        <f t="shared" ref="L10" si="1">K10/F10</f>
        <v>-3.783783783783784E-2</v>
      </c>
      <c r="M10" s="302" t="s">
        <v>2145</v>
      </c>
      <c r="N10" s="303">
        <v>43256</v>
      </c>
      <c r="O10" s="414"/>
      <c r="P10" s="143"/>
      <c r="Q10" s="143"/>
      <c r="R10" s="151" t="s">
        <v>2392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63" customFormat="1" ht="15" customHeight="1">
      <c r="A11" s="370">
        <v>2</v>
      </c>
      <c r="B11" s="351">
        <v>43245</v>
      </c>
      <c r="C11" s="371"/>
      <c r="D11" s="242" t="s">
        <v>115</v>
      </c>
      <c r="E11" s="350" t="s">
        <v>270</v>
      </c>
      <c r="F11" s="350">
        <v>8440</v>
      </c>
      <c r="G11" s="349">
        <v>8190</v>
      </c>
      <c r="H11" s="349">
        <f>(8640+8805)/2</f>
        <v>8722.5</v>
      </c>
      <c r="I11" s="350" t="s">
        <v>3534</v>
      </c>
      <c r="J11" s="418" t="s">
        <v>3574</v>
      </c>
      <c r="K11" s="391">
        <f>H11-F11</f>
        <v>282.5</v>
      </c>
      <c r="L11" s="392">
        <f t="shared" ref="L11:L13" si="2">K11/F11</f>
        <v>3.3471563981042653E-2</v>
      </c>
      <c r="M11" s="393" t="s">
        <v>272</v>
      </c>
      <c r="N11" s="360">
        <v>43252</v>
      </c>
      <c r="O11" s="415"/>
      <c r="P11" s="143"/>
      <c r="Q11" s="143"/>
      <c r="R11" s="151" t="s">
        <v>2393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63" customFormat="1" ht="15" customHeight="1">
      <c r="A12" s="370">
        <v>3</v>
      </c>
      <c r="B12" s="351">
        <v>43249</v>
      </c>
      <c r="C12" s="371"/>
      <c r="D12" s="373" t="s">
        <v>677</v>
      </c>
      <c r="E12" s="350" t="s">
        <v>270</v>
      </c>
      <c r="F12" s="350">
        <v>1530</v>
      </c>
      <c r="G12" s="349">
        <v>1460</v>
      </c>
      <c r="H12" s="349">
        <v>1582.5</v>
      </c>
      <c r="I12" s="350" t="s">
        <v>3538</v>
      </c>
      <c r="J12" s="418" t="s">
        <v>3581</v>
      </c>
      <c r="K12" s="391">
        <f>H12-F12</f>
        <v>52.5</v>
      </c>
      <c r="L12" s="392">
        <f t="shared" si="2"/>
        <v>3.4313725490196081E-2</v>
      </c>
      <c r="M12" s="393" t="s">
        <v>272</v>
      </c>
      <c r="N12" s="360">
        <v>43252</v>
      </c>
      <c r="O12" s="415"/>
      <c r="P12" s="143"/>
      <c r="Q12" s="143"/>
      <c r="R12" s="151" t="s">
        <v>2393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63" customFormat="1" ht="15" customHeight="1">
      <c r="A13" s="370">
        <v>4</v>
      </c>
      <c r="B13" s="351">
        <v>43250</v>
      </c>
      <c r="C13" s="371"/>
      <c r="D13" s="373" t="s">
        <v>80</v>
      </c>
      <c r="E13" s="350" t="s">
        <v>2349</v>
      </c>
      <c r="F13" s="350">
        <v>447</v>
      </c>
      <c r="G13" s="349">
        <v>465</v>
      </c>
      <c r="H13" s="349">
        <v>434.5</v>
      </c>
      <c r="I13" s="350" t="s">
        <v>3549</v>
      </c>
      <c r="J13" s="418" t="s">
        <v>3576</v>
      </c>
      <c r="K13" s="349">
        <f>F13-H13</f>
        <v>12.5</v>
      </c>
      <c r="L13" s="392">
        <f t="shared" si="2"/>
        <v>2.7964205816554809E-2</v>
      </c>
      <c r="M13" s="393" t="s">
        <v>272</v>
      </c>
      <c r="N13" s="360">
        <v>43252</v>
      </c>
      <c r="O13" s="415"/>
      <c r="P13" s="143"/>
      <c r="Q13" s="143"/>
      <c r="R13" s="151" t="s">
        <v>2392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63" customFormat="1" ht="15" customHeight="1">
      <c r="A14" s="370">
        <v>5</v>
      </c>
      <c r="B14" s="351">
        <v>43250</v>
      </c>
      <c r="C14" s="371"/>
      <c r="D14" s="373" t="s">
        <v>228</v>
      </c>
      <c r="E14" s="350" t="s">
        <v>270</v>
      </c>
      <c r="F14" s="350">
        <v>248</v>
      </c>
      <c r="G14" s="349">
        <v>237</v>
      </c>
      <c r="H14" s="349">
        <v>258</v>
      </c>
      <c r="I14" s="350" t="s">
        <v>3550</v>
      </c>
      <c r="J14" s="418" t="s">
        <v>3575</v>
      </c>
      <c r="K14" s="391">
        <f>H14-F14</f>
        <v>10</v>
      </c>
      <c r="L14" s="392">
        <f t="shared" ref="L14:L15" si="3">K14/F14</f>
        <v>4.0322580645161289E-2</v>
      </c>
      <c r="M14" s="393" t="s">
        <v>272</v>
      </c>
      <c r="N14" s="360">
        <v>43252</v>
      </c>
      <c r="O14" s="415"/>
      <c r="P14" s="143"/>
      <c r="Q14" s="143"/>
      <c r="R14" s="151" t="s">
        <v>2393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63" customFormat="1" ht="15" customHeight="1">
      <c r="A15" s="472">
        <v>6</v>
      </c>
      <c r="B15" s="374">
        <v>43252</v>
      </c>
      <c r="C15" s="473"/>
      <c r="D15" s="474" t="s">
        <v>166</v>
      </c>
      <c r="E15" s="475" t="s">
        <v>270</v>
      </c>
      <c r="F15" s="475">
        <v>557.5</v>
      </c>
      <c r="G15" s="237">
        <v>539</v>
      </c>
      <c r="H15" s="237">
        <v>538</v>
      </c>
      <c r="I15" s="475" t="s">
        <v>3578</v>
      </c>
      <c r="J15" s="451" t="s">
        <v>3659</v>
      </c>
      <c r="K15" s="433">
        <f t="shared" ref="K15" si="4">H15-F15</f>
        <v>-19.5</v>
      </c>
      <c r="L15" s="301">
        <f t="shared" si="3"/>
        <v>-3.4977578475336321E-2</v>
      </c>
      <c r="M15" s="302" t="s">
        <v>2145</v>
      </c>
      <c r="N15" s="303">
        <v>43257</v>
      </c>
      <c r="O15" s="414"/>
      <c r="P15" s="143"/>
      <c r="Q15" s="143"/>
      <c r="R15" s="151" t="s">
        <v>2392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63" customFormat="1" ht="15" customHeight="1">
      <c r="A16" s="362">
        <v>7</v>
      </c>
      <c r="B16" s="348">
        <v>43252</v>
      </c>
      <c r="C16" s="361"/>
      <c r="D16" s="372" t="s">
        <v>161</v>
      </c>
      <c r="E16" s="116" t="s">
        <v>270</v>
      </c>
      <c r="F16" s="449" t="s">
        <v>3579</v>
      </c>
      <c r="G16" s="181">
        <v>668</v>
      </c>
      <c r="H16" s="181"/>
      <c r="I16" s="449" t="s">
        <v>3580</v>
      </c>
      <c r="J16" s="416" t="s">
        <v>271</v>
      </c>
      <c r="K16" s="181"/>
      <c r="L16" s="181"/>
      <c r="M16" s="181"/>
      <c r="N16" s="344"/>
      <c r="O16" s="209">
        <f>VLOOKUP(D16,Sheet2!$A$1:M2165,6,0)</f>
        <v>693.55</v>
      </c>
      <c r="P16" s="143"/>
      <c r="Q16" s="143"/>
      <c r="R16" s="151" t="s">
        <v>2392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63" customFormat="1" ht="15" customHeight="1">
      <c r="A17" s="362">
        <v>8</v>
      </c>
      <c r="B17" s="348">
        <v>43255</v>
      </c>
      <c r="C17" s="361"/>
      <c r="D17" s="372" t="s">
        <v>703</v>
      </c>
      <c r="E17" s="116" t="s">
        <v>270</v>
      </c>
      <c r="F17" s="450" t="s">
        <v>3598</v>
      </c>
      <c r="G17" s="181">
        <v>209</v>
      </c>
      <c r="H17" s="181"/>
      <c r="I17" s="450" t="s">
        <v>3599</v>
      </c>
      <c r="J17" s="416" t="s">
        <v>271</v>
      </c>
      <c r="K17" s="181"/>
      <c r="L17" s="181"/>
      <c r="M17" s="181"/>
      <c r="N17" s="344"/>
      <c r="O17" s="209">
        <f>VLOOKUP(D17,Sheet2!$A$1:M2166,6,0)</f>
        <v>225</v>
      </c>
      <c r="P17" s="143"/>
      <c r="Q17" s="143"/>
      <c r="R17" s="151" t="s">
        <v>2393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63" customFormat="1" ht="15" customHeight="1">
      <c r="A18" s="370">
        <v>9</v>
      </c>
      <c r="B18" s="351">
        <v>43256</v>
      </c>
      <c r="C18" s="371"/>
      <c r="D18" s="373" t="s">
        <v>3623</v>
      </c>
      <c r="E18" s="350" t="s">
        <v>2349</v>
      </c>
      <c r="F18" s="350">
        <v>708</v>
      </c>
      <c r="G18" s="349">
        <v>728</v>
      </c>
      <c r="H18" s="349">
        <v>686.25</v>
      </c>
      <c r="I18" s="350" t="s">
        <v>3624</v>
      </c>
      <c r="J18" s="418" t="s">
        <v>3660</v>
      </c>
      <c r="K18" s="349">
        <f>F18-H18</f>
        <v>21.75</v>
      </c>
      <c r="L18" s="392">
        <f t="shared" ref="L18" si="5">K18/F18</f>
        <v>3.0720338983050849E-2</v>
      </c>
      <c r="M18" s="393" t="s">
        <v>272</v>
      </c>
      <c r="N18" s="360">
        <v>43257</v>
      </c>
      <c r="O18" s="415"/>
      <c r="P18" s="143"/>
      <c r="Q18" s="143"/>
      <c r="R18" s="151" t="s">
        <v>2392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19" customFormat="1">
      <c r="A19" s="385"/>
      <c r="B19" s="368"/>
      <c r="C19" s="386"/>
      <c r="D19" s="372"/>
      <c r="E19" s="387"/>
      <c r="F19" s="388"/>
      <c r="G19" s="388"/>
      <c r="H19" s="388"/>
      <c r="I19" s="388"/>
      <c r="J19" s="369"/>
      <c r="K19" s="388"/>
      <c r="L19" s="388"/>
      <c r="M19" s="450"/>
      <c r="N19" s="369"/>
      <c r="O19" s="389"/>
      <c r="Q19" s="18"/>
      <c r="R19" s="88"/>
      <c r="S19" s="18"/>
      <c r="T19" s="18"/>
      <c r="U19" s="18"/>
      <c r="V19" s="18"/>
      <c r="W19" s="18"/>
      <c r="X19" s="18"/>
      <c r="Y19" s="18"/>
      <c r="Z19" s="18"/>
      <c r="AA19" s="18"/>
    </row>
    <row r="20" spans="1:38" s="19" customFormat="1">
      <c r="A20" s="385"/>
      <c r="B20" s="368"/>
      <c r="C20" s="386"/>
      <c r="D20" s="372"/>
      <c r="E20" s="387"/>
      <c r="F20" s="388"/>
      <c r="G20" s="388"/>
      <c r="H20" s="388"/>
      <c r="I20" s="388"/>
      <c r="J20" s="369"/>
      <c r="K20" s="388"/>
      <c r="L20" s="388"/>
      <c r="M20" s="450"/>
      <c r="N20" s="369"/>
      <c r="O20" s="389"/>
      <c r="Q20" s="18"/>
      <c r="R20" s="88"/>
      <c r="S20" s="18"/>
      <c r="T20" s="18"/>
      <c r="U20" s="18"/>
      <c r="V20" s="18"/>
      <c r="W20" s="18"/>
      <c r="X20" s="18"/>
      <c r="Y20" s="18"/>
      <c r="Z20" s="18"/>
      <c r="AA20" s="18"/>
    </row>
    <row r="21" spans="1:38" s="19" customFormat="1">
      <c r="A21" s="385"/>
      <c r="B21" s="368"/>
      <c r="C21" s="386"/>
      <c r="D21" s="372"/>
      <c r="E21" s="387"/>
      <c r="F21" s="388"/>
      <c r="G21" s="388"/>
      <c r="H21" s="388"/>
      <c r="I21" s="388"/>
      <c r="J21" s="369"/>
      <c r="K21" s="388"/>
      <c r="L21" s="388"/>
      <c r="M21" s="450"/>
      <c r="N21" s="369"/>
      <c r="O21" s="389"/>
      <c r="Q21" s="18"/>
      <c r="R21" s="88"/>
      <c r="S21" s="18"/>
      <c r="T21" s="18"/>
      <c r="U21" s="18"/>
      <c r="V21" s="18"/>
      <c r="W21" s="18"/>
      <c r="X21" s="18"/>
      <c r="Y21" s="18"/>
      <c r="Z21" s="18"/>
      <c r="AA21" s="18"/>
    </row>
    <row r="22" spans="1:38" s="19" customFormat="1">
      <c r="A22" s="385"/>
      <c r="B22" s="368"/>
      <c r="C22" s="386"/>
      <c r="D22" s="372"/>
      <c r="E22" s="387"/>
      <c r="F22" s="388"/>
      <c r="G22" s="388"/>
      <c r="H22" s="388"/>
      <c r="I22" s="388"/>
      <c r="J22" s="369"/>
      <c r="K22" s="388"/>
      <c r="L22" s="388"/>
      <c r="M22" s="450"/>
      <c r="N22" s="369"/>
      <c r="O22" s="389"/>
      <c r="Q22" s="18"/>
      <c r="R22" s="88"/>
      <c r="S22" s="18"/>
      <c r="T22" s="18"/>
      <c r="U22" s="18"/>
      <c r="V22" s="18"/>
      <c r="W22" s="18"/>
      <c r="X22" s="18"/>
      <c r="Y22" s="18"/>
      <c r="Z22" s="18"/>
      <c r="AA22" s="18"/>
    </row>
    <row r="23" spans="1:38" s="19" customFormat="1">
      <c r="A23" s="385"/>
      <c r="B23" s="368"/>
      <c r="C23" s="386"/>
      <c r="D23" s="372"/>
      <c r="E23" s="387"/>
      <c r="F23" s="388"/>
      <c r="G23" s="388"/>
      <c r="H23" s="388"/>
      <c r="I23" s="388"/>
      <c r="J23" s="369"/>
      <c r="K23" s="388"/>
      <c r="L23" s="388"/>
      <c r="M23" s="450"/>
      <c r="N23" s="369"/>
      <c r="O23" s="389"/>
      <c r="Q23" s="18"/>
      <c r="R23" s="88"/>
      <c r="S23" s="18"/>
      <c r="T23" s="18"/>
      <c r="U23" s="18"/>
      <c r="V23" s="18"/>
      <c r="W23" s="18"/>
      <c r="X23" s="18"/>
      <c r="Y23" s="18"/>
      <c r="Z23" s="18"/>
      <c r="AA23" s="18"/>
    </row>
    <row r="24" spans="1:38" s="19" customFormat="1">
      <c r="A24" s="385"/>
      <c r="B24" s="368"/>
      <c r="C24" s="386"/>
      <c r="D24" s="372"/>
      <c r="E24" s="387"/>
      <c r="F24" s="388"/>
      <c r="G24" s="388"/>
      <c r="H24" s="388"/>
      <c r="I24" s="388"/>
      <c r="J24" s="369"/>
      <c r="K24" s="388"/>
      <c r="L24" s="388"/>
      <c r="M24" s="450"/>
      <c r="N24" s="369"/>
      <c r="O24" s="389"/>
      <c r="Q24" s="18"/>
      <c r="R24" s="88"/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>
      <c r="A25" s="385"/>
      <c r="B25" s="368"/>
      <c r="C25" s="386"/>
      <c r="D25" s="372"/>
      <c r="E25" s="387"/>
      <c r="F25" s="388"/>
      <c r="G25" s="388"/>
      <c r="H25" s="388"/>
      <c r="I25" s="388"/>
      <c r="J25" s="369"/>
      <c r="K25" s="388"/>
      <c r="L25" s="388"/>
      <c r="M25" s="450"/>
      <c r="N25" s="369"/>
      <c r="O25" s="389"/>
      <c r="Q25" s="18"/>
      <c r="R25" s="88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>
      <c r="A26" s="385"/>
      <c r="B26" s="368"/>
      <c r="C26" s="386"/>
      <c r="D26" s="372"/>
      <c r="E26" s="387"/>
      <c r="F26" s="388"/>
      <c r="G26" s="388"/>
      <c r="H26" s="388"/>
      <c r="I26" s="388"/>
      <c r="J26" s="369"/>
      <c r="K26" s="388"/>
      <c r="L26" s="388"/>
      <c r="M26" s="450"/>
      <c r="N26" s="369"/>
      <c r="O26" s="389"/>
      <c r="Q26" s="18"/>
      <c r="R26" s="88"/>
      <c r="S26" s="18"/>
      <c r="T26" s="18"/>
      <c r="U26" s="18"/>
      <c r="V26" s="18"/>
      <c r="W26" s="18"/>
      <c r="X26" s="18"/>
      <c r="Y26" s="18"/>
      <c r="Z26" s="18"/>
      <c r="AA26" s="18"/>
    </row>
    <row r="27" spans="1:38" s="19" customFormat="1">
      <c r="A27" s="385"/>
      <c r="B27" s="368"/>
      <c r="C27" s="386"/>
      <c r="D27" s="372"/>
      <c r="E27" s="387"/>
      <c r="F27" s="388"/>
      <c r="G27" s="388"/>
      <c r="H27" s="388"/>
      <c r="I27" s="388"/>
      <c r="J27" s="369"/>
      <c r="K27" s="388"/>
      <c r="L27" s="388"/>
      <c r="M27" s="450"/>
      <c r="N27" s="369"/>
      <c r="O27" s="389"/>
      <c r="Q27" s="18"/>
      <c r="R27" s="88"/>
      <c r="S27" s="18"/>
      <c r="T27" s="18"/>
      <c r="U27" s="18"/>
      <c r="V27" s="18"/>
      <c r="W27" s="18"/>
      <c r="X27" s="18"/>
      <c r="Y27" s="18"/>
      <c r="Z27" s="18"/>
      <c r="AA27" s="18"/>
    </row>
    <row r="28" spans="1:38" s="19" customFormat="1">
      <c r="A28" s="385"/>
      <c r="B28" s="368"/>
      <c r="C28" s="386"/>
      <c r="D28" s="372"/>
      <c r="E28" s="387"/>
      <c r="F28" s="388"/>
      <c r="G28" s="388"/>
      <c r="H28" s="388"/>
      <c r="I28" s="388"/>
      <c r="J28" s="369"/>
      <c r="K28" s="388"/>
      <c r="L28" s="388"/>
      <c r="M28" s="450"/>
      <c r="N28" s="369"/>
      <c r="O28" s="389"/>
      <c r="Q28" s="18"/>
      <c r="R28" s="88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>
      <c r="A29" s="385"/>
      <c r="B29" s="368"/>
      <c r="C29" s="386"/>
      <c r="D29" s="372"/>
      <c r="E29" s="387"/>
      <c r="F29" s="388"/>
      <c r="G29" s="388"/>
      <c r="H29" s="388"/>
      <c r="I29" s="388"/>
      <c r="J29" s="369"/>
      <c r="K29" s="388"/>
      <c r="L29" s="388"/>
      <c r="M29" s="450"/>
      <c r="N29" s="369"/>
      <c r="O29" s="389"/>
      <c r="Q29" s="18"/>
      <c r="R29" s="88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>
      <c r="A30" s="385"/>
      <c r="B30" s="368"/>
      <c r="C30" s="386"/>
      <c r="D30" s="372"/>
      <c r="E30" s="387"/>
      <c r="F30" s="388"/>
      <c r="G30" s="388"/>
      <c r="H30" s="388"/>
      <c r="I30" s="388"/>
      <c r="J30" s="369"/>
      <c r="K30" s="388"/>
      <c r="L30" s="388"/>
      <c r="M30" s="450"/>
      <c r="N30" s="369"/>
      <c r="O30" s="389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>
      <c r="A31" s="385"/>
      <c r="B31" s="368"/>
      <c r="C31" s="386"/>
      <c r="D31" s="372"/>
      <c r="E31" s="387"/>
      <c r="F31" s="388"/>
      <c r="G31" s="388"/>
      <c r="H31" s="388"/>
      <c r="I31" s="388"/>
      <c r="J31" s="369"/>
      <c r="K31" s="388"/>
      <c r="L31" s="388"/>
      <c r="M31" s="450"/>
      <c r="N31" s="369"/>
      <c r="O31" s="389"/>
      <c r="Q31" s="18"/>
      <c r="R31" s="88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>
      <c r="A32" s="385"/>
      <c r="B32" s="368"/>
      <c r="C32" s="386"/>
      <c r="D32" s="372"/>
      <c r="E32" s="387"/>
      <c r="F32" s="388"/>
      <c r="G32" s="388"/>
      <c r="H32" s="388"/>
      <c r="I32" s="388"/>
      <c r="J32" s="369"/>
      <c r="K32" s="388"/>
      <c r="L32" s="388"/>
      <c r="M32" s="450"/>
      <c r="N32" s="369"/>
      <c r="O32" s="389"/>
      <c r="Q32" s="18"/>
      <c r="R32" s="88"/>
      <c r="S32" s="18"/>
      <c r="T32" s="18"/>
      <c r="U32" s="18"/>
      <c r="V32" s="18"/>
      <c r="W32" s="18"/>
      <c r="X32" s="18"/>
      <c r="Y32" s="18"/>
      <c r="Z32" s="18"/>
      <c r="AA32" s="18"/>
    </row>
    <row r="33" spans="1:38" s="19" customFormat="1" ht="12" customHeight="1">
      <c r="A33" s="308" t="s">
        <v>346</v>
      </c>
      <c r="B33" s="308"/>
      <c r="C33" s="308"/>
      <c r="D33" s="308"/>
      <c r="F33" s="174" t="s">
        <v>369</v>
      </c>
      <c r="G33" s="88"/>
      <c r="H33" s="102"/>
      <c r="I33" s="103"/>
      <c r="J33" s="144"/>
      <c r="K33" s="167"/>
      <c r="L33" s="168"/>
      <c r="M33" s="168"/>
      <c r="N33" s="18"/>
      <c r="O33" s="150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s="19" customFormat="1" ht="12" customHeight="1">
      <c r="A34" s="188" t="s">
        <v>2487</v>
      </c>
      <c r="B34" s="157"/>
      <c r="C34" s="186"/>
      <c r="D34" s="157"/>
      <c r="E34" s="87"/>
      <c r="F34" s="174" t="s">
        <v>2525</v>
      </c>
      <c r="G34" s="88"/>
      <c r="H34" s="102"/>
      <c r="I34" s="103"/>
      <c r="J34" s="144"/>
      <c r="K34" s="167"/>
      <c r="L34" s="168"/>
      <c r="M34" s="168"/>
      <c r="N34" s="18"/>
      <c r="O34" s="150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</row>
    <row r="35" spans="1:38" s="19" customFormat="1" ht="12" customHeight="1">
      <c r="A35" s="157"/>
      <c r="B35" s="157"/>
      <c r="C35" s="186"/>
      <c r="D35" s="157"/>
      <c r="E35" s="87"/>
      <c r="F35" s="88"/>
      <c r="G35" s="88"/>
      <c r="H35" s="102"/>
      <c r="I35" s="103"/>
      <c r="J35" s="145"/>
      <c r="K35" s="167"/>
      <c r="L35" s="168"/>
      <c r="M35" s="88"/>
      <c r="N35" s="89"/>
      <c r="O35" s="142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</row>
    <row r="36" spans="1:38" ht="15" customHeight="1">
      <c r="A36" s="107" t="s">
        <v>2149</v>
      </c>
      <c r="B36" s="107"/>
      <c r="C36" s="107"/>
      <c r="D36" s="107"/>
      <c r="E36" s="87"/>
      <c r="F36" s="88"/>
      <c r="G36" s="49"/>
      <c r="H36" s="88"/>
      <c r="I36" s="49"/>
      <c r="J36" s="7"/>
      <c r="K36" s="49"/>
      <c r="L36" s="49"/>
      <c r="M36" s="49"/>
      <c r="N36" s="49"/>
      <c r="O36" s="90"/>
      <c r="Q36" s="1"/>
      <c r="R36" s="49"/>
      <c r="S36" s="18"/>
      <c r="T36" s="18"/>
      <c r="U36" s="18"/>
      <c r="V36" s="18"/>
      <c r="W36" s="18"/>
      <c r="X36" s="18"/>
      <c r="Y36" s="18"/>
      <c r="Z36" s="18"/>
      <c r="AA36" s="18"/>
    </row>
    <row r="37" spans="1:38" ht="44.25" customHeight="1">
      <c r="A37" s="84" t="s">
        <v>13</v>
      </c>
      <c r="B37" s="84" t="s">
        <v>218</v>
      </c>
      <c r="C37" s="84"/>
      <c r="D37" s="85" t="s">
        <v>259</v>
      </c>
      <c r="E37" s="84" t="s">
        <v>260</v>
      </c>
      <c r="F37" s="84" t="s">
        <v>261</v>
      </c>
      <c r="G37" s="84" t="s">
        <v>262</v>
      </c>
      <c r="H37" s="84" t="s">
        <v>263</v>
      </c>
      <c r="I37" s="84" t="s">
        <v>264</v>
      </c>
      <c r="J37" s="425" t="s">
        <v>265</v>
      </c>
      <c r="K37" s="169" t="s">
        <v>273</v>
      </c>
      <c r="L37" s="169" t="s">
        <v>274</v>
      </c>
      <c r="M37" s="84" t="s">
        <v>275</v>
      </c>
      <c r="N37" s="405" t="s">
        <v>268</v>
      </c>
      <c r="O37" s="180" t="s">
        <v>269</v>
      </c>
      <c r="P37" s="19"/>
      <c r="Q37" s="18"/>
      <c r="R37" s="88"/>
      <c r="S37" s="18"/>
      <c r="T37" s="18"/>
      <c r="U37" s="18"/>
      <c r="V37" s="18"/>
      <c r="W37" s="18"/>
      <c r="X37" s="18"/>
      <c r="Y37" s="18"/>
      <c r="Z37" s="19"/>
      <c r="AA37" s="19"/>
      <c r="AB37" s="19"/>
    </row>
    <row r="38" spans="1:38" s="19" customFormat="1">
      <c r="A38" s="385"/>
      <c r="B38" s="368"/>
      <c r="C38" s="386"/>
      <c r="D38" s="372"/>
      <c r="E38" s="387"/>
      <c r="F38" s="388"/>
      <c r="G38" s="388"/>
      <c r="H38" s="388"/>
      <c r="I38" s="388"/>
      <c r="J38" s="369"/>
      <c r="K38" s="388"/>
      <c r="L38" s="388"/>
      <c r="M38" s="412"/>
      <c r="N38" s="369"/>
      <c r="O38" s="389"/>
      <c r="Q38" s="18"/>
      <c r="R38" s="88"/>
      <c r="S38" s="18"/>
      <c r="T38" s="18"/>
      <c r="U38" s="18"/>
      <c r="V38" s="18"/>
      <c r="W38" s="18"/>
      <c r="X38" s="18"/>
      <c r="Y38" s="18"/>
      <c r="Z38" s="18"/>
      <c r="AA38" s="18"/>
    </row>
    <row r="39" spans="1:38" s="19" customFormat="1">
      <c r="A39" s="385"/>
      <c r="B39" s="368"/>
      <c r="C39" s="386"/>
      <c r="D39" s="372"/>
      <c r="E39" s="387"/>
      <c r="F39" s="388"/>
      <c r="G39" s="388"/>
      <c r="H39" s="388"/>
      <c r="I39" s="388"/>
      <c r="J39" s="369"/>
      <c r="K39" s="388"/>
      <c r="L39" s="388"/>
      <c r="M39" s="450"/>
      <c r="N39" s="369"/>
      <c r="O39" s="389"/>
      <c r="Q39" s="18"/>
      <c r="R39" s="88"/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19" customFormat="1">
      <c r="A40" s="385"/>
      <c r="B40" s="368"/>
      <c r="C40" s="386"/>
      <c r="D40" s="372"/>
      <c r="E40" s="387"/>
      <c r="F40" s="388"/>
      <c r="G40" s="388"/>
      <c r="H40" s="388"/>
      <c r="I40" s="388"/>
      <c r="J40" s="369"/>
      <c r="K40" s="388"/>
      <c r="L40" s="388"/>
      <c r="M40" s="450"/>
      <c r="N40" s="369"/>
      <c r="O40" s="389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>
      <c r="A41" s="385"/>
      <c r="B41" s="368"/>
      <c r="C41" s="386"/>
      <c r="D41" s="372"/>
      <c r="E41" s="387"/>
      <c r="F41" s="388"/>
      <c r="G41" s="388"/>
      <c r="H41" s="388"/>
      <c r="I41" s="388"/>
      <c r="J41" s="369"/>
      <c r="K41" s="388"/>
      <c r="L41" s="388"/>
      <c r="M41" s="450"/>
      <c r="N41" s="369"/>
      <c r="O41" s="389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385"/>
      <c r="B42" s="368"/>
      <c r="C42" s="386"/>
      <c r="D42" s="372"/>
      <c r="E42" s="387"/>
      <c r="F42" s="388"/>
      <c r="G42" s="388"/>
      <c r="H42" s="388"/>
      <c r="I42" s="388"/>
      <c r="J42" s="369"/>
      <c r="K42" s="388"/>
      <c r="L42" s="388"/>
      <c r="M42" s="450"/>
      <c r="N42" s="369"/>
      <c r="O42" s="389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 s="19" customFormat="1">
      <c r="A43" s="385"/>
      <c r="B43" s="368"/>
      <c r="C43" s="386"/>
      <c r="D43" s="372"/>
      <c r="E43" s="387"/>
      <c r="F43" s="388"/>
      <c r="G43" s="388"/>
      <c r="H43" s="388"/>
      <c r="I43" s="388"/>
      <c r="J43" s="369"/>
      <c r="K43" s="388"/>
      <c r="L43" s="388"/>
      <c r="M43" s="450"/>
      <c r="N43" s="369"/>
      <c r="O43" s="389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</row>
    <row r="44" spans="1:38" s="19" customFormat="1">
      <c r="A44" s="385"/>
      <c r="B44" s="368"/>
      <c r="C44" s="386"/>
      <c r="D44" s="372"/>
      <c r="E44" s="387"/>
      <c r="F44" s="388"/>
      <c r="G44" s="388"/>
      <c r="H44" s="388"/>
      <c r="I44" s="388"/>
      <c r="J44" s="369"/>
      <c r="K44" s="388"/>
      <c r="L44" s="388"/>
      <c r="M44" s="412"/>
      <c r="N44" s="369"/>
      <c r="O44" s="389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</row>
    <row r="45" spans="1:38" s="19" customFormat="1">
      <c r="A45" s="385"/>
      <c r="B45" s="368"/>
      <c r="C45" s="386"/>
      <c r="D45" s="372"/>
      <c r="E45" s="387"/>
      <c r="F45" s="388"/>
      <c r="G45" s="388"/>
      <c r="H45" s="388"/>
      <c r="I45" s="388"/>
      <c r="J45" s="369"/>
      <c r="K45" s="388"/>
      <c r="L45" s="388"/>
      <c r="M45" s="390"/>
      <c r="N45" s="369"/>
      <c r="O45" s="389"/>
      <c r="Q45" s="18"/>
      <c r="R45" s="88"/>
      <c r="S45" s="18"/>
      <c r="T45" s="18"/>
      <c r="U45" s="18"/>
      <c r="V45" s="18"/>
      <c r="W45" s="18"/>
      <c r="X45" s="18"/>
      <c r="Y45" s="18"/>
      <c r="Z45" s="18"/>
      <c r="AA45" s="18"/>
    </row>
    <row r="46" spans="1:38">
      <c r="A46" s="354"/>
      <c r="B46" s="194"/>
      <c r="C46" s="355"/>
      <c r="D46" s="356"/>
      <c r="E46" s="357"/>
      <c r="F46" s="175"/>
      <c r="G46" s="175"/>
      <c r="H46" s="175"/>
      <c r="I46" s="175"/>
      <c r="J46" s="88"/>
      <c r="K46" s="358"/>
      <c r="L46" s="358"/>
      <c r="M46" s="88"/>
      <c r="N46" s="18"/>
      <c r="O46" s="359"/>
      <c r="P46" s="19"/>
      <c r="Q46" s="18"/>
      <c r="R46" s="88"/>
      <c r="S46" s="18"/>
      <c r="T46" s="18"/>
      <c r="U46" s="18"/>
      <c r="V46" s="18"/>
      <c r="W46" s="18"/>
      <c r="X46" s="18"/>
      <c r="Y46" s="18"/>
      <c r="Z46" s="18"/>
      <c r="AA46" s="18"/>
      <c r="AB46" s="19"/>
    </row>
    <row r="47" spans="1:38" ht="15">
      <c r="A47" s="106" t="s">
        <v>276</v>
      </c>
      <c r="B47" s="106"/>
      <c r="C47" s="106"/>
      <c r="D47" s="106"/>
      <c r="E47" s="159"/>
      <c r="F47" s="175"/>
      <c r="G47" s="175"/>
      <c r="H47" s="175"/>
      <c r="I47" s="175"/>
      <c r="J47" s="9"/>
      <c r="K47" s="49"/>
      <c r="L47" s="49"/>
      <c r="M47" s="49"/>
      <c r="N47" s="1"/>
      <c r="O47" s="9"/>
      <c r="P47" s="19"/>
      <c r="Q47" s="18"/>
      <c r="R47" s="88"/>
      <c r="S47" s="18"/>
      <c r="T47" s="18"/>
      <c r="U47" s="18"/>
      <c r="V47" s="18"/>
      <c r="W47" s="18"/>
      <c r="X47" s="18"/>
      <c r="Y47" s="18"/>
      <c r="Z47" s="18"/>
      <c r="AA47" s="18"/>
      <c r="AB47" s="19"/>
    </row>
    <row r="48" spans="1:38" ht="38.25">
      <c r="A48" s="84" t="s">
        <v>13</v>
      </c>
      <c r="B48" s="84" t="s">
        <v>218</v>
      </c>
      <c r="C48" s="84"/>
      <c r="D48" s="85" t="s">
        <v>259</v>
      </c>
      <c r="E48" s="84" t="s">
        <v>260</v>
      </c>
      <c r="F48" s="84" t="s">
        <v>261</v>
      </c>
      <c r="G48" s="176" t="s">
        <v>262</v>
      </c>
      <c r="H48" s="84" t="s">
        <v>263</v>
      </c>
      <c r="I48" s="84" t="s">
        <v>264</v>
      </c>
      <c r="J48" s="425" t="s">
        <v>265</v>
      </c>
      <c r="K48" s="161" t="s">
        <v>277</v>
      </c>
      <c r="L48" s="169" t="s">
        <v>274</v>
      </c>
      <c r="M48" s="84" t="s">
        <v>275</v>
      </c>
      <c r="N48" s="84" t="s">
        <v>268</v>
      </c>
      <c r="O48" s="85" t="s">
        <v>269</v>
      </c>
      <c r="Q48" s="1"/>
      <c r="R48" s="88"/>
      <c r="S48" s="18"/>
      <c r="T48" s="18"/>
      <c r="U48" s="18"/>
      <c r="V48" s="18"/>
      <c r="W48" s="18"/>
      <c r="X48" s="18"/>
      <c r="Y48" s="18"/>
    </row>
    <row r="49" spans="1:26" s="143" customFormat="1">
      <c r="A49" s="394"/>
      <c r="B49" s="348"/>
      <c r="C49" s="348"/>
      <c r="D49" s="395"/>
      <c r="E49" s="396"/>
      <c r="F49" s="396"/>
      <c r="G49" s="394"/>
      <c r="H49" s="394"/>
      <c r="I49" s="396"/>
      <c r="J49" s="424"/>
      <c r="K49" s="400"/>
      <c r="L49" s="401"/>
      <c r="M49" s="402"/>
      <c r="N49" s="403"/>
      <c r="O49" s="404"/>
      <c r="P49" s="208"/>
      <c r="Q49" s="206"/>
      <c r="R49" s="193"/>
      <c r="S49" s="208"/>
      <c r="T49" s="191"/>
      <c r="U49" s="191"/>
      <c r="V49" s="191"/>
      <c r="W49" s="191"/>
      <c r="X49" s="191"/>
      <c r="Y49" s="191"/>
    </row>
    <row r="50" spans="1:26" s="143" customFormat="1">
      <c r="A50" s="394"/>
      <c r="B50" s="348"/>
      <c r="C50" s="348"/>
      <c r="D50" s="395"/>
      <c r="E50" s="396"/>
      <c r="F50" s="396"/>
      <c r="G50" s="394"/>
      <c r="H50" s="394"/>
      <c r="I50" s="396"/>
      <c r="J50" s="424"/>
      <c r="K50" s="400"/>
      <c r="L50" s="401"/>
      <c r="M50" s="402"/>
      <c r="N50" s="403"/>
      <c r="O50" s="404"/>
      <c r="P50" s="208"/>
      <c r="Q50" s="206"/>
      <c r="R50" s="193"/>
      <c r="S50" s="208"/>
      <c r="T50" s="191"/>
      <c r="U50" s="191"/>
      <c r="V50" s="191"/>
      <c r="W50" s="191"/>
      <c r="X50" s="191"/>
      <c r="Y50" s="191"/>
    </row>
    <row r="51" spans="1:26" s="143" customFormat="1">
      <c r="A51" s="394"/>
      <c r="B51" s="348"/>
      <c r="C51" s="348"/>
      <c r="D51" s="395"/>
      <c r="E51" s="396"/>
      <c r="F51" s="396"/>
      <c r="G51" s="394"/>
      <c r="H51" s="394"/>
      <c r="I51" s="396"/>
      <c r="J51" s="424"/>
      <c r="K51" s="400"/>
      <c r="L51" s="401"/>
      <c r="M51" s="402"/>
      <c r="N51" s="403"/>
      <c r="O51" s="404"/>
      <c r="P51" s="208"/>
      <c r="Q51" s="206"/>
      <c r="R51" s="193"/>
      <c r="S51" s="208"/>
      <c r="T51" s="191"/>
      <c r="U51" s="191"/>
      <c r="V51" s="191"/>
      <c r="W51" s="191"/>
      <c r="X51" s="191"/>
      <c r="Y51" s="191"/>
    </row>
    <row r="52" spans="1:26" s="143" customFormat="1">
      <c r="A52" s="394"/>
      <c r="B52" s="348"/>
      <c r="C52" s="348"/>
      <c r="D52" s="395"/>
      <c r="E52" s="396"/>
      <c r="F52" s="396"/>
      <c r="G52" s="394"/>
      <c r="H52" s="394"/>
      <c r="I52" s="396"/>
      <c r="J52" s="424"/>
      <c r="K52" s="400"/>
      <c r="L52" s="401"/>
      <c r="M52" s="402"/>
      <c r="N52" s="403"/>
      <c r="O52" s="404"/>
      <c r="P52" s="208"/>
      <c r="Q52" s="206"/>
      <c r="R52" s="193"/>
      <c r="S52" s="208"/>
      <c r="T52" s="191"/>
      <c r="U52" s="191"/>
      <c r="V52" s="191"/>
      <c r="W52" s="191"/>
      <c r="X52" s="191"/>
      <c r="Y52" s="191"/>
    </row>
    <row r="53" spans="1:26" s="143" customFormat="1">
      <c r="A53" s="394"/>
      <c r="B53" s="348"/>
      <c r="C53" s="348"/>
      <c r="D53" s="395"/>
      <c r="E53" s="396"/>
      <c r="F53" s="396"/>
      <c r="G53" s="394"/>
      <c r="H53" s="394"/>
      <c r="I53" s="396"/>
      <c r="J53" s="424"/>
      <c r="K53" s="400"/>
      <c r="L53" s="401"/>
      <c r="M53" s="402"/>
      <c r="N53" s="403"/>
      <c r="O53" s="404"/>
      <c r="P53" s="208"/>
      <c r="Q53" s="206"/>
      <c r="R53" s="193"/>
      <c r="S53" s="208"/>
      <c r="T53" s="191"/>
      <c r="U53" s="191"/>
      <c r="V53" s="191"/>
      <c r="W53" s="191"/>
      <c r="X53" s="191"/>
      <c r="Y53" s="191"/>
    </row>
    <row r="54" spans="1:26" s="143" customFormat="1">
      <c r="A54" s="394"/>
      <c r="B54" s="348"/>
      <c r="C54" s="348"/>
      <c r="D54" s="395"/>
      <c r="E54" s="396"/>
      <c r="F54" s="396"/>
      <c r="G54" s="394"/>
      <c r="H54" s="394"/>
      <c r="I54" s="396"/>
      <c r="J54" s="424"/>
      <c r="K54" s="400"/>
      <c r="L54" s="401"/>
      <c r="M54" s="402"/>
      <c r="N54" s="403"/>
      <c r="O54" s="404"/>
      <c r="P54" s="208"/>
      <c r="Q54" s="206"/>
      <c r="R54" s="193"/>
      <c r="S54" s="208"/>
      <c r="T54" s="191"/>
      <c r="U54" s="191"/>
      <c r="V54" s="191"/>
      <c r="W54" s="191"/>
      <c r="X54" s="191"/>
      <c r="Y54" s="191"/>
    </row>
    <row r="55" spans="1:26" s="143" customFormat="1">
      <c r="A55" s="394"/>
      <c r="B55" s="348"/>
      <c r="C55" s="348"/>
      <c r="D55" s="395"/>
      <c r="E55" s="396"/>
      <c r="F55" s="396"/>
      <c r="G55" s="394"/>
      <c r="H55" s="394"/>
      <c r="I55" s="396"/>
      <c r="J55" s="424"/>
      <c r="K55" s="400"/>
      <c r="L55" s="401"/>
      <c r="M55" s="402"/>
      <c r="N55" s="403"/>
      <c r="O55" s="404"/>
      <c r="P55" s="208"/>
      <c r="Q55" s="206"/>
      <c r="R55" s="193"/>
      <c r="S55" s="208"/>
      <c r="T55" s="191"/>
      <c r="U55" s="191"/>
      <c r="V55" s="191"/>
      <c r="W55" s="191"/>
      <c r="X55" s="191"/>
      <c r="Y55" s="191"/>
    </row>
    <row r="56" spans="1:26" s="143" customFormat="1">
      <c r="A56" s="394"/>
      <c r="B56" s="348"/>
      <c r="C56" s="348"/>
      <c r="D56" s="395"/>
      <c r="E56" s="396"/>
      <c r="F56" s="396"/>
      <c r="G56" s="394"/>
      <c r="H56" s="394"/>
      <c r="I56" s="396"/>
      <c r="J56" s="424"/>
      <c r="K56" s="400"/>
      <c r="L56" s="401"/>
      <c r="M56" s="402"/>
      <c r="N56" s="403"/>
      <c r="O56" s="404"/>
      <c r="P56" s="208"/>
      <c r="Q56" s="206"/>
      <c r="R56" s="193"/>
      <c r="S56" s="208"/>
      <c r="T56" s="191"/>
      <c r="U56" s="191"/>
      <c r="V56" s="191"/>
      <c r="W56" s="191"/>
      <c r="X56" s="191"/>
      <c r="Y56" s="191"/>
    </row>
    <row r="57" spans="1:26" s="143" customFormat="1">
      <c r="A57" s="441"/>
      <c r="B57" s="442"/>
      <c r="C57" s="442"/>
      <c r="D57" s="443"/>
      <c r="E57" s="103"/>
      <c r="F57" s="103"/>
      <c r="G57" s="441"/>
      <c r="H57" s="441"/>
      <c r="I57" s="103"/>
      <c r="J57" s="102"/>
      <c r="K57" s="444"/>
      <c r="L57" s="445"/>
      <c r="M57" s="446"/>
      <c r="N57" s="447"/>
      <c r="O57" s="448"/>
      <c r="P57" s="208"/>
      <c r="Q57" s="206"/>
      <c r="R57" s="193"/>
      <c r="S57" s="208"/>
      <c r="T57" s="191"/>
      <c r="U57" s="191"/>
      <c r="V57" s="191"/>
      <c r="W57" s="191"/>
      <c r="X57" s="191"/>
      <c r="Y57" s="191"/>
    </row>
    <row r="58" spans="1:26" ht="15">
      <c r="B58" s="312" t="s">
        <v>278</v>
      </c>
      <c r="C58" s="312"/>
      <c r="D58" s="312"/>
      <c r="E58" s="312"/>
      <c r="F58" s="174"/>
      <c r="G58" s="174"/>
      <c r="H58" s="174"/>
      <c r="I58" s="174"/>
      <c r="J58" s="147"/>
      <c r="K58" s="170"/>
      <c r="L58" s="171"/>
      <c r="M58" s="172"/>
      <c r="N58" s="93"/>
      <c r="O58" s="146"/>
      <c r="Q58" s="1"/>
      <c r="R58" s="49"/>
      <c r="S58" s="18"/>
      <c r="Y58" s="18"/>
      <c r="Z58" s="18"/>
    </row>
    <row r="59" spans="1:26" ht="38.25">
      <c r="A59" s="158" t="s">
        <v>13</v>
      </c>
      <c r="B59" s="84" t="s">
        <v>218</v>
      </c>
      <c r="C59" s="84"/>
      <c r="D59" s="85" t="s">
        <v>259</v>
      </c>
      <c r="E59" s="84" t="s">
        <v>260</v>
      </c>
      <c r="F59" s="84" t="s">
        <v>261</v>
      </c>
      <c r="G59" s="84" t="s">
        <v>345</v>
      </c>
      <c r="H59" s="84" t="s">
        <v>263</v>
      </c>
      <c r="I59" s="84" t="s">
        <v>264</v>
      </c>
      <c r="J59" s="429" t="s">
        <v>265</v>
      </c>
      <c r="K59" s="84" t="s">
        <v>266</v>
      </c>
      <c r="L59" s="84" t="s">
        <v>267</v>
      </c>
      <c r="M59" s="84" t="s">
        <v>268</v>
      </c>
      <c r="N59" s="85" t="s">
        <v>269</v>
      </c>
      <c r="O59" s="84" t="s">
        <v>392</v>
      </c>
      <c r="Q59" s="1"/>
      <c r="R59" s="49"/>
      <c r="S59" s="18"/>
      <c r="Y59" s="18"/>
      <c r="Z59" s="18"/>
    </row>
    <row r="60" spans="1:26" s="143" customFormat="1">
      <c r="A60" s="434">
        <v>1</v>
      </c>
      <c r="B60" s="364">
        <v>43249</v>
      </c>
      <c r="C60" s="364"/>
      <c r="D60" s="436" t="s">
        <v>151</v>
      </c>
      <c r="E60" s="434" t="s">
        <v>270</v>
      </c>
      <c r="F60" s="181" t="s">
        <v>3539</v>
      </c>
      <c r="G60" s="181">
        <v>555</v>
      </c>
      <c r="H60" s="181"/>
      <c r="I60" s="434" t="s">
        <v>3540</v>
      </c>
      <c r="J60" s="435" t="s">
        <v>271</v>
      </c>
      <c r="K60" s="437"/>
      <c r="L60" s="438"/>
      <c r="M60" s="439"/>
      <c r="N60" s="440"/>
      <c r="O60" s="209">
        <f>VLOOKUP(D60,Sheet2!$A$1:M2233,6,0)</f>
        <v>579.75</v>
      </c>
      <c r="P60" s="207"/>
      <c r="Q60" s="206"/>
      <c r="R60" s="193" t="s">
        <v>2393</v>
      </c>
      <c r="S60" s="208"/>
      <c r="T60" s="191"/>
      <c r="U60" s="191"/>
      <c r="V60" s="191"/>
      <c r="W60" s="191"/>
      <c r="X60" s="191"/>
      <c r="Y60" s="191"/>
    </row>
    <row r="61" spans="1:26" s="143" customFormat="1">
      <c r="A61" s="349">
        <v>2</v>
      </c>
      <c r="B61" s="351">
        <v>43249</v>
      </c>
      <c r="C61" s="351"/>
      <c r="D61" s="415" t="s">
        <v>134</v>
      </c>
      <c r="E61" s="350" t="s">
        <v>270</v>
      </c>
      <c r="F61" s="350">
        <v>925</v>
      </c>
      <c r="G61" s="349">
        <v>898</v>
      </c>
      <c r="H61" s="349">
        <v>943</v>
      </c>
      <c r="I61" s="349" t="s">
        <v>3541</v>
      </c>
      <c r="J61" s="418" t="s">
        <v>3602</v>
      </c>
      <c r="K61" s="391">
        <f>H61-F61</f>
        <v>18</v>
      </c>
      <c r="L61" s="392">
        <f t="shared" ref="L61" si="6">K61/F61</f>
        <v>1.9459459459459458E-2</v>
      </c>
      <c r="M61" s="393" t="s">
        <v>272</v>
      </c>
      <c r="N61" s="360">
        <v>43255</v>
      </c>
      <c r="O61" s="415"/>
      <c r="P61" s="207"/>
      <c r="Q61" s="206"/>
      <c r="R61" s="193" t="s">
        <v>2393</v>
      </c>
      <c r="S61" s="208"/>
      <c r="T61" s="191"/>
      <c r="U61" s="191"/>
      <c r="V61" s="191"/>
      <c r="W61" s="191"/>
      <c r="X61" s="191"/>
      <c r="Y61" s="191"/>
    </row>
    <row r="62" spans="1:26" s="143" customFormat="1">
      <c r="A62" s="237">
        <v>3</v>
      </c>
      <c r="B62" s="374">
        <v>43250</v>
      </c>
      <c r="C62" s="374"/>
      <c r="D62" s="236" t="s">
        <v>195</v>
      </c>
      <c r="E62" s="237" t="s">
        <v>270</v>
      </c>
      <c r="F62" s="237">
        <v>367</v>
      </c>
      <c r="G62" s="237">
        <v>357</v>
      </c>
      <c r="H62" s="237">
        <v>355</v>
      </c>
      <c r="I62" s="237" t="s">
        <v>3551</v>
      </c>
      <c r="J62" s="451" t="s">
        <v>3548</v>
      </c>
      <c r="K62" s="433">
        <f t="shared" ref="K62" si="7">H62-F62</f>
        <v>-12</v>
      </c>
      <c r="L62" s="301">
        <f t="shared" ref="L62" si="8">K62/F62</f>
        <v>-3.2697547683923703E-2</v>
      </c>
      <c r="M62" s="302" t="s">
        <v>2145</v>
      </c>
      <c r="N62" s="303">
        <v>43252</v>
      </c>
      <c r="O62" s="414"/>
      <c r="P62" s="207"/>
      <c r="Q62" s="206"/>
      <c r="R62" s="193" t="s">
        <v>2392</v>
      </c>
      <c r="S62" s="208"/>
      <c r="T62" s="191"/>
      <c r="U62" s="191"/>
      <c r="V62" s="191"/>
      <c r="W62" s="191"/>
      <c r="X62" s="191"/>
      <c r="Y62" s="191"/>
    </row>
    <row r="63" spans="1:26" s="143" customFormat="1">
      <c r="A63" s="434">
        <v>4</v>
      </c>
      <c r="B63" s="364">
        <v>43250</v>
      </c>
      <c r="C63" s="364"/>
      <c r="D63" s="436" t="s">
        <v>148</v>
      </c>
      <c r="E63" s="434" t="s">
        <v>270</v>
      </c>
      <c r="F63" s="181" t="s">
        <v>3552</v>
      </c>
      <c r="G63" s="181">
        <v>279</v>
      </c>
      <c r="H63" s="181"/>
      <c r="I63" s="434" t="s">
        <v>3553</v>
      </c>
      <c r="J63" s="435" t="s">
        <v>271</v>
      </c>
      <c r="K63" s="437"/>
      <c r="L63" s="438"/>
      <c r="M63" s="439"/>
      <c r="N63" s="440"/>
      <c r="O63" s="209">
        <f>VLOOKUP(D63,Sheet2!$A$1:M2236,6,0)</f>
        <v>295.64999999999998</v>
      </c>
      <c r="P63" s="207"/>
      <c r="Q63" s="206"/>
      <c r="R63" s="193" t="s">
        <v>2392</v>
      </c>
      <c r="S63" s="208"/>
      <c r="T63" s="191"/>
      <c r="U63" s="191"/>
      <c r="V63" s="191"/>
      <c r="W63" s="191"/>
      <c r="X63" s="191"/>
      <c r="Y63" s="191"/>
    </row>
    <row r="64" spans="1:26" s="143" customFormat="1">
      <c r="A64" s="434">
        <v>5</v>
      </c>
      <c r="B64" s="364">
        <v>43250</v>
      </c>
      <c r="C64" s="364"/>
      <c r="D64" s="436" t="s">
        <v>99</v>
      </c>
      <c r="E64" s="434" t="s">
        <v>270</v>
      </c>
      <c r="F64" s="181" t="s">
        <v>3287</v>
      </c>
      <c r="G64" s="181">
        <v>262</v>
      </c>
      <c r="H64" s="181"/>
      <c r="I64" s="434" t="s">
        <v>3516</v>
      </c>
      <c r="J64" s="435" t="s">
        <v>271</v>
      </c>
      <c r="K64" s="437"/>
      <c r="L64" s="438"/>
      <c r="M64" s="439"/>
      <c r="N64" s="440"/>
      <c r="O64" s="209">
        <f>VLOOKUP(D64,Sheet2!$A$1:M2237,6,0)</f>
        <v>270.39999999999998</v>
      </c>
      <c r="P64" s="207"/>
      <c r="Q64" s="206"/>
      <c r="R64" s="193" t="s">
        <v>2392</v>
      </c>
      <c r="S64" s="208"/>
      <c r="T64" s="191"/>
      <c r="U64" s="191"/>
      <c r="V64" s="191"/>
      <c r="W64" s="191"/>
      <c r="X64" s="191"/>
      <c r="Y64" s="191"/>
    </row>
    <row r="65" spans="1:25" s="143" customFormat="1">
      <c r="A65" s="237">
        <v>6</v>
      </c>
      <c r="B65" s="374">
        <v>43250</v>
      </c>
      <c r="C65" s="374"/>
      <c r="D65" s="236" t="s">
        <v>187</v>
      </c>
      <c r="E65" s="237" t="s">
        <v>270</v>
      </c>
      <c r="F65" s="237">
        <v>792</v>
      </c>
      <c r="G65" s="237">
        <v>768</v>
      </c>
      <c r="H65" s="237">
        <v>768</v>
      </c>
      <c r="I65" s="237" t="s">
        <v>3554</v>
      </c>
      <c r="J65" s="451" t="s">
        <v>3603</v>
      </c>
      <c r="K65" s="433">
        <f t="shared" ref="K65" si="9">H65-F65</f>
        <v>-24</v>
      </c>
      <c r="L65" s="301">
        <f t="shared" ref="L65:L66" si="10">K65/F65</f>
        <v>-3.0303030303030304E-2</v>
      </c>
      <c r="M65" s="302" t="s">
        <v>2145</v>
      </c>
      <c r="N65" s="303">
        <v>43255</v>
      </c>
      <c r="O65" s="414"/>
      <c r="P65" s="207"/>
      <c r="Q65" s="206"/>
      <c r="R65" s="193" t="s">
        <v>2393</v>
      </c>
      <c r="S65" s="208"/>
      <c r="T65" s="191"/>
      <c r="U65" s="191"/>
      <c r="V65" s="191"/>
      <c r="W65" s="191"/>
      <c r="X65" s="191"/>
      <c r="Y65" s="191"/>
    </row>
    <row r="66" spans="1:25" s="143" customFormat="1">
      <c r="A66" s="349">
        <v>7</v>
      </c>
      <c r="B66" s="351">
        <v>43250</v>
      </c>
      <c r="C66" s="351"/>
      <c r="D66" s="415" t="s">
        <v>110</v>
      </c>
      <c r="E66" s="350" t="s">
        <v>270</v>
      </c>
      <c r="F66" s="350">
        <v>475</v>
      </c>
      <c r="G66" s="349">
        <v>460</v>
      </c>
      <c r="H66" s="349">
        <v>489.5</v>
      </c>
      <c r="I66" s="349" t="s">
        <v>3555</v>
      </c>
      <c r="J66" s="418" t="s">
        <v>3664</v>
      </c>
      <c r="K66" s="391">
        <f>H66-F66</f>
        <v>14.5</v>
      </c>
      <c r="L66" s="392">
        <f t="shared" si="10"/>
        <v>3.0526315789473683E-2</v>
      </c>
      <c r="M66" s="393" t="s">
        <v>272</v>
      </c>
      <c r="N66" s="360">
        <v>43257</v>
      </c>
      <c r="O66" s="415"/>
      <c r="P66" s="207"/>
      <c r="Q66" s="206"/>
      <c r="R66" s="193" t="s">
        <v>2393</v>
      </c>
      <c r="S66" s="208"/>
      <c r="T66" s="191"/>
      <c r="U66" s="191"/>
      <c r="V66" s="191"/>
      <c r="W66" s="191"/>
      <c r="X66" s="191"/>
      <c r="Y66" s="191"/>
    </row>
    <row r="67" spans="1:25" s="143" customFormat="1">
      <c r="A67" s="349">
        <v>8</v>
      </c>
      <c r="B67" s="351">
        <v>43252</v>
      </c>
      <c r="C67" s="351"/>
      <c r="D67" s="415" t="s">
        <v>3577</v>
      </c>
      <c r="E67" s="350" t="s">
        <v>270</v>
      </c>
      <c r="F67" s="350">
        <v>233.5</v>
      </c>
      <c r="G67" s="349">
        <v>227</v>
      </c>
      <c r="H67" s="349">
        <v>240.5</v>
      </c>
      <c r="I67" s="349">
        <v>245</v>
      </c>
      <c r="J67" s="418" t="s">
        <v>3596</v>
      </c>
      <c r="K67" s="391">
        <f>H67-F67</f>
        <v>7</v>
      </c>
      <c r="L67" s="392">
        <f t="shared" ref="L67" si="11">K67/F67</f>
        <v>2.9978586723768737E-2</v>
      </c>
      <c r="M67" s="393" t="s">
        <v>272</v>
      </c>
      <c r="N67" s="360">
        <v>43255</v>
      </c>
      <c r="O67" s="415"/>
      <c r="P67" s="207"/>
      <c r="Q67" s="206"/>
      <c r="R67" s="193" t="s">
        <v>2392</v>
      </c>
      <c r="S67" s="208"/>
      <c r="T67" s="191"/>
      <c r="U67" s="191"/>
      <c r="V67" s="191"/>
      <c r="W67" s="191"/>
      <c r="X67" s="191"/>
      <c r="Y67" s="191"/>
    </row>
    <row r="68" spans="1:25" s="143" customFormat="1">
      <c r="A68" s="349">
        <v>9</v>
      </c>
      <c r="B68" s="351">
        <v>43256</v>
      </c>
      <c r="C68" s="351"/>
      <c r="D68" s="415" t="s">
        <v>203</v>
      </c>
      <c r="E68" s="350" t="s">
        <v>2349</v>
      </c>
      <c r="F68" s="350">
        <v>280.5</v>
      </c>
      <c r="G68" s="349">
        <v>292</v>
      </c>
      <c r="H68" s="349">
        <v>271.5</v>
      </c>
      <c r="I68" s="349" t="s">
        <v>3611</v>
      </c>
      <c r="J68" s="418" t="s">
        <v>3612</v>
      </c>
      <c r="K68" s="391">
        <f>F68-H68</f>
        <v>9</v>
      </c>
      <c r="L68" s="392">
        <f t="shared" ref="L68" si="12">K68/F68</f>
        <v>3.2085561497326207E-2</v>
      </c>
      <c r="M68" s="393" t="s">
        <v>272</v>
      </c>
      <c r="N68" s="360">
        <v>43256</v>
      </c>
      <c r="O68" s="415"/>
      <c r="P68" s="207"/>
      <c r="Q68" s="206"/>
      <c r="R68" s="193" t="s">
        <v>2392</v>
      </c>
      <c r="S68" s="208"/>
      <c r="T68" s="191"/>
      <c r="U68" s="191"/>
      <c r="V68" s="191"/>
      <c r="W68" s="191"/>
      <c r="X68" s="191"/>
      <c r="Y68" s="191"/>
    </row>
    <row r="69" spans="1:25" s="143" customFormat="1" ht="14.25">
      <c r="A69" s="434">
        <v>10</v>
      </c>
      <c r="B69" s="364">
        <v>43256</v>
      </c>
      <c r="C69" s="364"/>
      <c r="D69" s="482" t="s">
        <v>47</v>
      </c>
      <c r="E69" s="459" t="s">
        <v>270</v>
      </c>
      <c r="F69" s="181">
        <v>754</v>
      </c>
      <c r="G69" s="181">
        <v>734</v>
      </c>
      <c r="H69" s="181"/>
      <c r="I69" s="460" t="s">
        <v>3616</v>
      </c>
      <c r="J69" s="416" t="s">
        <v>271</v>
      </c>
      <c r="K69" s="437"/>
      <c r="L69" s="438"/>
      <c r="M69" s="439"/>
      <c r="N69" s="440"/>
      <c r="O69" s="209">
        <f>VLOOKUP(D69,Sheet2!$A$1:M2242,6,0)</f>
        <v>750.8</v>
      </c>
      <c r="P69" s="207"/>
      <c r="Q69" s="206"/>
      <c r="R69" s="193" t="s">
        <v>2393</v>
      </c>
      <c r="S69" s="208"/>
      <c r="T69" s="191"/>
      <c r="U69" s="191"/>
      <c r="V69" s="191"/>
      <c r="W69" s="191"/>
      <c r="X69" s="191"/>
      <c r="Y69" s="191"/>
    </row>
    <row r="70" spans="1:25" s="143" customFormat="1" ht="14.25">
      <c r="A70" s="434">
        <v>11</v>
      </c>
      <c r="B70" s="364">
        <v>43257</v>
      </c>
      <c r="C70" s="364"/>
      <c r="D70" s="482" t="s">
        <v>1637</v>
      </c>
      <c r="E70" s="476" t="s">
        <v>270</v>
      </c>
      <c r="F70" s="460" t="s">
        <v>3665</v>
      </c>
      <c r="G70" s="181">
        <v>938</v>
      </c>
      <c r="H70" s="181"/>
      <c r="I70" s="434">
        <v>1020</v>
      </c>
      <c r="J70" s="416" t="s">
        <v>271</v>
      </c>
      <c r="K70" s="437"/>
      <c r="L70" s="438"/>
      <c r="M70" s="439"/>
      <c r="N70" s="440"/>
      <c r="O70" s="209">
        <f>VLOOKUP(D70,Sheet2!$A$1:M2243,6,0)</f>
        <v>978.1</v>
      </c>
      <c r="P70" s="207"/>
      <c r="Q70" s="206"/>
      <c r="R70" s="193" t="s">
        <v>2392</v>
      </c>
      <c r="S70" s="208"/>
      <c r="T70" s="191"/>
      <c r="U70" s="191"/>
      <c r="V70" s="191"/>
      <c r="W70" s="191"/>
      <c r="X70" s="191"/>
      <c r="Y70" s="191"/>
    </row>
    <row r="71" spans="1:25" s="143" customFormat="1">
      <c r="A71" s="434"/>
      <c r="B71" s="364"/>
      <c r="C71" s="364"/>
      <c r="D71" s="436"/>
      <c r="E71" s="434"/>
      <c r="F71" s="181"/>
      <c r="G71" s="181"/>
      <c r="H71" s="181"/>
      <c r="I71" s="434"/>
      <c r="J71" s="435"/>
      <c r="K71" s="437"/>
      <c r="L71" s="438"/>
      <c r="M71" s="439"/>
      <c r="N71" s="440"/>
      <c r="O71" s="209"/>
      <c r="P71" s="207"/>
      <c r="Q71" s="206"/>
      <c r="R71" s="193"/>
      <c r="S71" s="208"/>
      <c r="T71" s="191"/>
      <c r="U71" s="191"/>
      <c r="V71" s="191"/>
      <c r="W71" s="191"/>
      <c r="X71" s="191"/>
      <c r="Y71" s="191"/>
    </row>
    <row r="72" spans="1:25" s="143" customFormat="1">
      <c r="A72" s="434"/>
      <c r="B72" s="364"/>
      <c r="C72" s="364"/>
      <c r="D72" s="436"/>
      <c r="E72" s="434"/>
      <c r="F72" s="181"/>
      <c r="G72" s="181"/>
      <c r="H72" s="181"/>
      <c r="I72" s="434"/>
      <c r="J72" s="435"/>
      <c r="K72" s="437"/>
      <c r="L72" s="438"/>
      <c r="M72" s="439"/>
      <c r="N72" s="440"/>
      <c r="O72" s="209"/>
      <c r="P72" s="207"/>
      <c r="Q72" s="206"/>
      <c r="R72" s="193"/>
      <c r="S72" s="208"/>
      <c r="T72" s="191"/>
      <c r="U72" s="191"/>
      <c r="V72" s="191"/>
      <c r="W72" s="191"/>
      <c r="X72" s="191"/>
      <c r="Y72" s="191"/>
    </row>
    <row r="73" spans="1:25" s="143" customFormat="1">
      <c r="A73" s="434"/>
      <c r="B73" s="364"/>
      <c r="C73" s="364"/>
      <c r="D73" s="436"/>
      <c r="E73" s="434"/>
      <c r="F73" s="181"/>
      <c r="G73" s="181"/>
      <c r="H73" s="181"/>
      <c r="I73" s="434"/>
      <c r="J73" s="435"/>
      <c r="K73" s="437"/>
      <c r="L73" s="438"/>
      <c r="M73" s="439"/>
      <c r="N73" s="440"/>
      <c r="O73" s="209"/>
      <c r="P73" s="207"/>
      <c r="Q73" s="206"/>
      <c r="R73" s="193"/>
      <c r="S73" s="208"/>
      <c r="T73" s="191"/>
      <c r="U73" s="191"/>
      <c r="V73" s="191"/>
      <c r="W73" s="191"/>
      <c r="X73" s="191"/>
      <c r="Y73" s="191"/>
    </row>
    <row r="74" spans="1:25" s="143" customFormat="1">
      <c r="A74" s="434"/>
      <c r="B74" s="364"/>
      <c r="C74" s="364"/>
      <c r="D74" s="436"/>
      <c r="E74" s="434"/>
      <c r="F74" s="181"/>
      <c r="G74" s="181"/>
      <c r="H74" s="181"/>
      <c r="I74" s="434"/>
      <c r="J74" s="435"/>
      <c r="K74" s="437"/>
      <c r="L74" s="438"/>
      <c r="M74" s="439"/>
      <c r="N74" s="440"/>
      <c r="O74" s="209"/>
      <c r="P74" s="207"/>
      <c r="Q74" s="206"/>
      <c r="R74" s="193"/>
      <c r="S74" s="208"/>
      <c r="T74" s="191"/>
      <c r="U74" s="191"/>
      <c r="V74" s="191"/>
      <c r="W74" s="191"/>
      <c r="X74" s="191"/>
      <c r="Y74" s="191"/>
    </row>
    <row r="75" spans="1:25" s="143" customFormat="1">
      <c r="A75" s="434"/>
      <c r="B75" s="364"/>
      <c r="C75" s="364"/>
      <c r="D75" s="436"/>
      <c r="E75" s="434"/>
      <c r="F75" s="181"/>
      <c r="G75" s="181"/>
      <c r="H75" s="181"/>
      <c r="I75" s="434"/>
      <c r="J75" s="435"/>
      <c r="K75" s="437"/>
      <c r="L75" s="438"/>
      <c r="M75" s="439"/>
      <c r="N75" s="440"/>
      <c r="O75" s="209"/>
      <c r="P75" s="207"/>
      <c r="Q75" s="206"/>
      <c r="R75" s="193"/>
      <c r="S75" s="208"/>
      <c r="T75" s="191"/>
      <c r="U75" s="191"/>
      <c r="V75" s="191"/>
      <c r="W75" s="191"/>
      <c r="X75" s="191"/>
      <c r="Y75" s="191"/>
    </row>
    <row r="76" spans="1:25" s="143" customFormat="1">
      <c r="A76" s="434"/>
      <c r="B76" s="364"/>
      <c r="C76" s="364"/>
      <c r="D76" s="436"/>
      <c r="E76" s="434"/>
      <c r="F76" s="181"/>
      <c r="G76" s="181"/>
      <c r="H76" s="181"/>
      <c r="I76" s="434"/>
      <c r="J76" s="435"/>
      <c r="K76" s="437"/>
      <c r="L76" s="438"/>
      <c r="M76" s="439"/>
      <c r="N76" s="440"/>
      <c r="O76" s="209"/>
      <c r="P76" s="207"/>
      <c r="Q76" s="206"/>
      <c r="R76" s="193"/>
      <c r="S76" s="208"/>
      <c r="T76" s="191"/>
      <c r="U76" s="191"/>
      <c r="V76" s="191"/>
      <c r="W76" s="191"/>
      <c r="X76" s="191"/>
      <c r="Y76" s="191"/>
    </row>
    <row r="77" spans="1:25" s="143" customFormat="1">
      <c r="A77" s="434"/>
      <c r="B77" s="364"/>
      <c r="C77" s="364"/>
      <c r="D77" s="436"/>
      <c r="E77" s="434"/>
      <c r="F77" s="181"/>
      <c r="G77" s="181"/>
      <c r="H77" s="181"/>
      <c r="I77" s="434"/>
      <c r="J77" s="435"/>
      <c r="K77" s="437"/>
      <c r="L77" s="438"/>
      <c r="M77" s="439"/>
      <c r="N77" s="440"/>
      <c r="O77" s="209"/>
      <c r="P77" s="207"/>
      <c r="Q77" s="206"/>
      <c r="R77" s="193"/>
      <c r="S77" s="208"/>
      <c r="T77" s="191"/>
      <c r="U77" s="191"/>
      <c r="V77" s="191"/>
      <c r="W77" s="191"/>
      <c r="X77" s="191"/>
      <c r="Y77" s="191"/>
    </row>
    <row r="78" spans="1:25" s="143" customFormat="1">
      <c r="A78" s="434"/>
      <c r="B78" s="364"/>
      <c r="C78" s="364"/>
      <c r="D78" s="436"/>
      <c r="E78" s="434"/>
      <c r="F78" s="181"/>
      <c r="G78" s="181"/>
      <c r="H78" s="181"/>
      <c r="I78" s="434"/>
      <c r="J78" s="435"/>
      <c r="K78" s="437"/>
      <c r="L78" s="438"/>
      <c r="M78" s="439"/>
      <c r="N78" s="440"/>
      <c r="O78" s="209"/>
      <c r="P78" s="207"/>
      <c r="Q78" s="206"/>
      <c r="R78" s="193"/>
      <c r="S78" s="208"/>
      <c r="T78" s="191"/>
      <c r="U78" s="191"/>
      <c r="V78" s="191"/>
      <c r="W78" s="191"/>
      <c r="X78" s="191"/>
      <c r="Y78" s="191"/>
    </row>
    <row r="79" spans="1:25" s="143" customFormat="1">
      <c r="A79" s="434"/>
      <c r="B79" s="364"/>
      <c r="C79" s="364"/>
      <c r="D79" s="436"/>
      <c r="E79" s="434"/>
      <c r="F79" s="181"/>
      <c r="G79" s="181"/>
      <c r="H79" s="181"/>
      <c r="I79" s="434"/>
      <c r="J79" s="435"/>
      <c r="K79" s="437"/>
      <c r="L79" s="438"/>
      <c r="M79" s="439"/>
      <c r="N79" s="440"/>
      <c r="O79" s="209"/>
      <c r="P79" s="207"/>
      <c r="Q79" s="206"/>
      <c r="R79" s="193"/>
      <c r="S79" s="208"/>
      <c r="T79" s="191"/>
      <c r="U79" s="191"/>
      <c r="V79" s="191"/>
      <c r="W79" s="191"/>
      <c r="X79" s="191"/>
      <c r="Y79" s="191"/>
    </row>
    <row r="80" spans="1:25" s="143" customFormat="1">
      <c r="A80" s="434"/>
      <c r="B80" s="364"/>
      <c r="C80" s="364"/>
      <c r="D80" s="436"/>
      <c r="E80" s="434"/>
      <c r="F80" s="181"/>
      <c r="G80" s="181"/>
      <c r="H80" s="181"/>
      <c r="I80" s="434"/>
      <c r="J80" s="435"/>
      <c r="K80" s="437"/>
      <c r="L80" s="438"/>
      <c r="M80" s="439"/>
      <c r="N80" s="440"/>
      <c r="O80" s="209"/>
      <c r="P80" s="207"/>
      <c r="Q80" s="206"/>
      <c r="R80" s="193"/>
      <c r="S80" s="208"/>
      <c r="T80" s="191"/>
      <c r="U80" s="191"/>
      <c r="V80" s="191"/>
      <c r="W80" s="191"/>
      <c r="X80" s="191"/>
      <c r="Y80" s="191"/>
    </row>
    <row r="81" spans="1:34" s="19" customFormat="1">
      <c r="A81" s="308" t="s">
        <v>346</v>
      </c>
      <c r="B81" s="308"/>
      <c r="C81" s="308"/>
      <c r="D81" s="308"/>
      <c r="F81" s="174" t="s">
        <v>369</v>
      </c>
      <c r="G81" s="200"/>
      <c r="H81" s="200"/>
      <c r="I81" s="155"/>
      <c r="J81" s="88"/>
      <c r="K81" s="201"/>
      <c r="L81" s="202"/>
      <c r="M81" s="152"/>
      <c r="N81" s="203"/>
      <c r="O81" s="204"/>
      <c r="P81" s="115"/>
      <c r="Q81" s="1"/>
      <c r="R81" s="88"/>
      <c r="S81" s="18"/>
      <c r="T81" s="18"/>
      <c r="U81" s="18"/>
      <c r="V81" s="18"/>
      <c r="W81" s="18"/>
      <c r="X81" s="18"/>
      <c r="Y81" s="18"/>
      <c r="Z81" s="115"/>
      <c r="AA81" s="115"/>
      <c r="AB81" s="115"/>
      <c r="AC81" s="115"/>
      <c r="AD81" s="115"/>
      <c r="AE81" s="115"/>
      <c r="AF81" s="115"/>
      <c r="AG81" s="115"/>
      <c r="AH81" s="115"/>
    </row>
    <row r="82" spans="1:34" s="19" customFormat="1">
      <c r="A82" s="188" t="s">
        <v>2487</v>
      </c>
      <c r="B82" s="210"/>
      <c r="C82" s="210"/>
      <c r="D82" s="210"/>
      <c r="E82" s="87"/>
      <c r="F82" s="174" t="s">
        <v>2525</v>
      </c>
      <c r="G82" s="200"/>
      <c r="H82" s="200"/>
      <c r="I82" s="155"/>
      <c r="J82" s="88"/>
      <c r="K82" s="201"/>
      <c r="L82" s="202"/>
      <c r="M82" s="152"/>
      <c r="N82" s="203"/>
      <c r="O82" s="204"/>
      <c r="P82" s="115"/>
      <c r="Q82" s="1"/>
      <c r="R82" s="88"/>
      <c r="S82" s="18"/>
      <c r="T82" s="18"/>
      <c r="U82" s="18"/>
      <c r="V82" s="18"/>
      <c r="W82" s="18"/>
      <c r="X82" s="18"/>
      <c r="Y82" s="18"/>
      <c r="Z82" s="115"/>
      <c r="AA82" s="115"/>
      <c r="AB82" s="115"/>
      <c r="AC82" s="115"/>
      <c r="AD82" s="115"/>
      <c r="AE82" s="115"/>
      <c r="AF82" s="115"/>
      <c r="AG82" s="115"/>
      <c r="AH82" s="115"/>
    </row>
    <row r="83" spans="1:34" s="19" customFormat="1">
      <c r="A83" s="198"/>
      <c r="B83" s="194"/>
      <c r="C83" s="199"/>
      <c r="D83" s="111"/>
      <c r="E83" s="155"/>
      <c r="F83" s="94"/>
      <c r="G83" s="200"/>
      <c r="H83" s="200"/>
      <c r="I83" s="155"/>
      <c r="J83" s="88"/>
      <c r="K83" s="201"/>
      <c r="L83" s="202"/>
      <c r="M83" s="152"/>
      <c r="N83" s="203"/>
      <c r="O83" s="204"/>
      <c r="P83" s="115"/>
      <c r="Q83" s="1"/>
      <c r="R83" s="88"/>
      <c r="S83" s="18"/>
      <c r="T83" s="18"/>
      <c r="U83" s="18"/>
      <c r="V83" s="18"/>
      <c r="W83" s="18"/>
      <c r="X83" s="18"/>
      <c r="Y83" s="18"/>
      <c r="Z83" s="115"/>
      <c r="AA83" s="115"/>
      <c r="AB83" s="115"/>
      <c r="AC83" s="115"/>
      <c r="AD83" s="115"/>
      <c r="AE83" s="115"/>
      <c r="AF83" s="115"/>
      <c r="AG83" s="115"/>
      <c r="AH83" s="115"/>
    </row>
    <row r="84" spans="1:34">
      <c r="A84" s="188"/>
      <c r="B84" s="243"/>
      <c r="C84" s="243"/>
      <c r="D84" s="243"/>
      <c r="E84" s="87"/>
      <c r="F84" s="174"/>
      <c r="G84" s="49"/>
      <c r="H84" s="49"/>
      <c r="I84" s="49"/>
      <c r="J84" s="9"/>
      <c r="K84" s="49"/>
      <c r="L84" s="49"/>
      <c r="M84" s="49"/>
      <c r="N84" s="1"/>
      <c r="O84" s="9"/>
      <c r="R84" s="94"/>
      <c r="S84" s="18"/>
      <c r="T84" s="18"/>
      <c r="U84" s="18"/>
      <c r="V84" s="18"/>
      <c r="W84" s="18"/>
      <c r="X84" s="18"/>
      <c r="Y84" s="18"/>
      <c r="Z84" s="18"/>
    </row>
    <row r="85" spans="1:34" s="141" customFormat="1" ht="15">
      <c r="A85" s="1"/>
      <c r="B85" s="309" t="s">
        <v>2127</v>
      </c>
      <c r="C85" s="309"/>
      <c r="D85" s="309"/>
      <c r="E85" s="309"/>
      <c r="F85" s="98"/>
      <c r="G85" s="87"/>
      <c r="H85" s="87"/>
      <c r="I85" s="160"/>
      <c r="J85" s="149"/>
      <c r="K85" s="173"/>
      <c r="L85" s="49"/>
      <c r="M85" s="49"/>
      <c r="N85" s="1"/>
      <c r="O85" s="9"/>
      <c r="R85" s="155"/>
      <c r="S85" s="111"/>
      <c r="T85" s="111"/>
      <c r="U85" s="111"/>
      <c r="V85" s="111"/>
      <c r="W85" s="111"/>
      <c r="X85" s="111"/>
      <c r="Y85" s="111"/>
      <c r="Z85" s="111"/>
    </row>
    <row r="86" spans="1:34" ht="38.25">
      <c r="A86" s="158" t="s">
        <v>13</v>
      </c>
      <c r="B86" s="84" t="s">
        <v>218</v>
      </c>
      <c r="C86" s="84"/>
      <c r="D86" s="85" t="s">
        <v>259</v>
      </c>
      <c r="E86" s="84" t="s">
        <v>260</v>
      </c>
      <c r="F86" s="84" t="s">
        <v>261</v>
      </c>
      <c r="G86" s="84" t="s">
        <v>262</v>
      </c>
      <c r="H86" s="84" t="s">
        <v>263</v>
      </c>
      <c r="I86" s="84" t="s">
        <v>264</v>
      </c>
      <c r="J86" s="430" t="s">
        <v>265</v>
      </c>
      <c r="K86" s="407" t="s">
        <v>2131</v>
      </c>
      <c r="L86" s="406" t="s">
        <v>267</v>
      </c>
      <c r="M86" s="169" t="s">
        <v>274</v>
      </c>
      <c r="N86" s="84" t="s">
        <v>275</v>
      </c>
      <c r="O86" s="84" t="s">
        <v>268</v>
      </c>
      <c r="P86" s="85" t="s">
        <v>269</v>
      </c>
      <c r="Q86" s="84" t="s">
        <v>392</v>
      </c>
      <c r="R86" s="88"/>
      <c r="S86" s="18"/>
      <c r="T86" s="18"/>
      <c r="U86" s="18"/>
      <c r="V86" s="18"/>
      <c r="W86" s="18"/>
      <c r="X86" s="18"/>
      <c r="Y86" s="18"/>
      <c r="Z86" s="18"/>
    </row>
    <row r="87" spans="1:34" s="141" customFormat="1" ht="14.25">
      <c r="A87" s="349">
        <v>1</v>
      </c>
      <c r="B87" s="351">
        <v>43255</v>
      </c>
      <c r="C87" s="351"/>
      <c r="D87" s="471" t="s">
        <v>38</v>
      </c>
      <c r="E87" s="350" t="s">
        <v>270</v>
      </c>
      <c r="F87" s="350">
        <v>268</v>
      </c>
      <c r="G87" s="349">
        <v>260</v>
      </c>
      <c r="H87" s="349">
        <v>273.75</v>
      </c>
      <c r="I87" s="471" t="s">
        <v>320</v>
      </c>
      <c r="J87" s="418" t="s">
        <v>3661</v>
      </c>
      <c r="K87" s="391">
        <f>H87-F87</f>
        <v>5.75</v>
      </c>
      <c r="L87" s="392">
        <f t="shared" ref="L87" si="13">K87/F87</f>
        <v>2.1455223880597014E-2</v>
      </c>
      <c r="M87" s="393"/>
      <c r="N87" s="391"/>
      <c r="O87" s="242" t="s">
        <v>272</v>
      </c>
      <c r="P87" s="481">
        <v>43257</v>
      </c>
      <c r="Q87" s="242"/>
      <c r="R87" s="193" t="s">
        <v>2392</v>
      </c>
      <c r="S87" s="367"/>
      <c r="T87" s="367"/>
    </row>
    <row r="88" spans="1:34" s="141" customFormat="1" ht="14.25">
      <c r="A88" s="349">
        <v>2</v>
      </c>
      <c r="B88" s="351">
        <v>43256</v>
      </c>
      <c r="C88" s="351"/>
      <c r="D88" s="471" t="s">
        <v>3613</v>
      </c>
      <c r="E88" s="350" t="s">
        <v>2349</v>
      </c>
      <c r="F88" s="350">
        <v>1343.5</v>
      </c>
      <c r="G88" s="349">
        <v>1358</v>
      </c>
      <c r="H88" s="349">
        <v>1339</v>
      </c>
      <c r="I88" s="471" t="s">
        <v>3614</v>
      </c>
      <c r="J88" s="418" t="s">
        <v>3615</v>
      </c>
      <c r="K88" s="391">
        <f>F88-H88</f>
        <v>4.5</v>
      </c>
      <c r="L88" s="392"/>
      <c r="M88" s="393">
        <f>N88*K88</f>
        <v>3375</v>
      </c>
      <c r="N88" s="391">
        <v>750</v>
      </c>
      <c r="O88" s="242" t="s">
        <v>272</v>
      </c>
      <c r="P88" s="481">
        <v>43256</v>
      </c>
      <c r="Q88" s="242"/>
      <c r="R88" s="193" t="s">
        <v>2392</v>
      </c>
      <c r="S88" s="367"/>
      <c r="T88" s="367"/>
    </row>
    <row r="89" spans="1:34" s="141" customFormat="1" ht="14.25">
      <c r="A89" s="349">
        <v>3</v>
      </c>
      <c r="B89" s="351">
        <v>43256</v>
      </c>
      <c r="C89" s="351"/>
      <c r="D89" s="471" t="s">
        <v>109</v>
      </c>
      <c r="E89" s="350" t="s">
        <v>270</v>
      </c>
      <c r="F89" s="350">
        <v>163</v>
      </c>
      <c r="G89" s="349">
        <v>159</v>
      </c>
      <c r="H89" s="349">
        <v>167.5</v>
      </c>
      <c r="I89" s="471" t="s">
        <v>3620</v>
      </c>
      <c r="J89" s="418" t="s">
        <v>3615</v>
      </c>
      <c r="K89" s="391">
        <f>H89-F89</f>
        <v>4.5</v>
      </c>
      <c r="L89" s="392">
        <f t="shared" ref="L89" si="14">K89/F89</f>
        <v>2.7607361963190184E-2</v>
      </c>
      <c r="M89" s="393"/>
      <c r="N89" s="391"/>
      <c r="O89" s="242" t="s">
        <v>272</v>
      </c>
      <c r="P89" s="481">
        <v>43257</v>
      </c>
      <c r="Q89" s="242"/>
      <c r="R89" s="193" t="s">
        <v>2392</v>
      </c>
      <c r="S89" s="367"/>
      <c r="T89" s="367"/>
    </row>
    <row r="90" spans="1:34" s="141" customFormat="1">
      <c r="A90" s="237">
        <v>4</v>
      </c>
      <c r="B90" s="374">
        <v>43256</v>
      </c>
      <c r="C90" s="374"/>
      <c r="D90" s="474" t="s">
        <v>3621</v>
      </c>
      <c r="E90" s="475" t="s">
        <v>270</v>
      </c>
      <c r="F90" s="475">
        <v>1285.5</v>
      </c>
      <c r="G90" s="237">
        <v>1264</v>
      </c>
      <c r="H90" s="237">
        <v>1264</v>
      </c>
      <c r="I90" s="475" t="s">
        <v>3622</v>
      </c>
      <c r="J90" s="477" t="s">
        <v>3658</v>
      </c>
      <c r="K90" s="468">
        <f>H90-F90</f>
        <v>-21.5</v>
      </c>
      <c r="L90" s="478"/>
      <c r="M90" s="479">
        <f>N90*K90</f>
        <v>-12900</v>
      </c>
      <c r="N90" s="468">
        <v>600</v>
      </c>
      <c r="O90" s="474" t="s">
        <v>2145</v>
      </c>
      <c r="P90" s="480">
        <v>43257</v>
      </c>
      <c r="Q90" s="474"/>
      <c r="R90" s="367" t="s">
        <v>2393</v>
      </c>
      <c r="S90" s="367"/>
      <c r="T90" s="367"/>
    </row>
    <row r="91" spans="1:34" s="141" customFormat="1" ht="14.25">
      <c r="A91" s="349">
        <v>5</v>
      </c>
      <c r="B91" s="351">
        <v>43257</v>
      </c>
      <c r="C91" s="351"/>
      <c r="D91" s="471" t="s">
        <v>3662</v>
      </c>
      <c r="E91" s="350" t="s">
        <v>270</v>
      </c>
      <c r="F91" s="350">
        <v>1296</v>
      </c>
      <c r="G91" s="349">
        <v>1275</v>
      </c>
      <c r="H91" s="349">
        <v>1315.5</v>
      </c>
      <c r="I91" s="471" t="s">
        <v>3663</v>
      </c>
      <c r="J91" s="418" t="s">
        <v>3666</v>
      </c>
      <c r="K91" s="391">
        <f>H91-F91</f>
        <v>19.5</v>
      </c>
      <c r="L91" s="392"/>
      <c r="M91" s="393">
        <f>N91*K91</f>
        <v>7800</v>
      </c>
      <c r="N91" s="391">
        <v>400</v>
      </c>
      <c r="O91" s="242" t="s">
        <v>272</v>
      </c>
      <c r="P91" s="481">
        <v>43257</v>
      </c>
      <c r="Q91" s="242"/>
      <c r="R91" s="193" t="s">
        <v>2392</v>
      </c>
      <c r="S91" s="367"/>
      <c r="T91" s="367"/>
    </row>
    <row r="92" spans="1:34" s="141" customFormat="1">
      <c r="A92" s="394"/>
      <c r="B92" s="348"/>
      <c r="C92" s="348"/>
      <c r="D92" s="395"/>
      <c r="E92" s="396"/>
      <c r="F92" s="396"/>
      <c r="G92" s="394"/>
      <c r="H92" s="394"/>
      <c r="I92" s="396"/>
      <c r="J92" s="416"/>
      <c r="K92" s="397"/>
      <c r="L92" s="398"/>
      <c r="M92" s="397"/>
      <c r="N92" s="399"/>
      <c r="O92" s="397"/>
      <c r="P92" s="399"/>
      <c r="Q92" s="399"/>
      <c r="R92" s="367"/>
      <c r="S92" s="367"/>
      <c r="T92" s="367"/>
    </row>
    <row r="93" spans="1:34" s="141" customFormat="1">
      <c r="A93" s="394"/>
      <c r="B93" s="348"/>
      <c r="C93" s="348"/>
      <c r="D93" s="395"/>
      <c r="E93" s="396"/>
      <c r="F93" s="396"/>
      <c r="G93" s="394"/>
      <c r="H93" s="394"/>
      <c r="I93" s="396"/>
      <c r="J93" s="416"/>
      <c r="K93" s="397"/>
      <c r="L93" s="398"/>
      <c r="M93" s="397"/>
      <c r="N93" s="399"/>
      <c r="O93" s="397"/>
      <c r="P93" s="399"/>
      <c r="Q93" s="399"/>
      <c r="R93" s="367"/>
      <c r="S93" s="367"/>
      <c r="T93" s="367"/>
    </row>
    <row r="94" spans="1:34" s="141" customFormat="1">
      <c r="A94" s="394"/>
      <c r="B94" s="348"/>
      <c r="C94" s="348"/>
      <c r="D94" s="395"/>
      <c r="E94" s="396"/>
      <c r="F94" s="396"/>
      <c r="G94" s="394"/>
      <c r="H94" s="394"/>
      <c r="I94" s="396"/>
      <c r="J94" s="416"/>
      <c r="K94" s="397"/>
      <c r="L94" s="398"/>
      <c r="M94" s="397"/>
      <c r="N94" s="399"/>
      <c r="O94" s="397"/>
      <c r="P94" s="399"/>
      <c r="Q94" s="399"/>
      <c r="R94" s="367"/>
    </row>
    <row r="95" spans="1:34" s="141" customFormat="1">
      <c r="A95" s="394"/>
      <c r="B95" s="348"/>
      <c r="C95" s="348"/>
      <c r="D95" s="395"/>
      <c r="E95" s="396"/>
      <c r="F95" s="396"/>
      <c r="G95" s="394"/>
      <c r="H95" s="394"/>
      <c r="I95" s="396"/>
      <c r="J95" s="416"/>
      <c r="K95" s="397"/>
      <c r="L95" s="398"/>
      <c r="M95" s="397"/>
      <c r="N95" s="399"/>
      <c r="O95" s="397"/>
      <c r="P95" s="399"/>
      <c r="Q95" s="399"/>
      <c r="R95" s="367"/>
    </row>
    <row r="96" spans="1:34" s="141" customFormat="1">
      <c r="A96" s="394"/>
      <c r="B96" s="348"/>
      <c r="C96" s="348"/>
      <c r="D96" s="395"/>
      <c r="E96" s="396"/>
      <c r="F96" s="396"/>
      <c r="G96" s="394"/>
      <c r="H96" s="394"/>
      <c r="I96" s="396"/>
      <c r="J96" s="416"/>
      <c r="K96" s="397"/>
      <c r="L96" s="398"/>
      <c r="M96" s="397"/>
      <c r="N96" s="399"/>
      <c r="O96" s="397"/>
      <c r="P96" s="399"/>
      <c r="Q96" s="399"/>
      <c r="R96" s="367"/>
    </row>
    <row r="97" spans="1:26" s="143" customFormat="1">
      <c r="A97" s="308" t="s">
        <v>346</v>
      </c>
      <c r="B97" s="308"/>
      <c r="C97" s="308"/>
      <c r="D97" s="308"/>
      <c r="E97" s="19"/>
      <c r="F97" s="174" t="s">
        <v>369</v>
      </c>
      <c r="G97" s="200"/>
      <c r="H97" s="208"/>
      <c r="I97" s="94"/>
      <c r="J97" s="88"/>
      <c r="K97" s="201"/>
      <c r="L97" s="202"/>
      <c r="M97" s="152"/>
      <c r="N97" s="203"/>
      <c r="O97" s="204"/>
      <c r="P97" s="19"/>
      <c r="Q97" s="18"/>
      <c r="R97" s="88"/>
      <c r="T97" s="142"/>
      <c r="U97" s="142"/>
      <c r="V97" s="142"/>
      <c r="W97" s="142"/>
      <c r="X97" s="142"/>
      <c r="Y97" s="142"/>
      <c r="Z97" s="142"/>
    </row>
    <row r="98" spans="1:26" s="143" customFormat="1">
      <c r="A98" s="188" t="s">
        <v>2487</v>
      </c>
      <c r="B98" s="210"/>
      <c r="C98" s="210"/>
      <c r="D98" s="210"/>
      <c r="E98" s="87"/>
      <c r="F98" s="174" t="s">
        <v>2525</v>
      </c>
      <c r="G98" s="200"/>
      <c r="H98" s="208"/>
      <c r="I98" s="94"/>
      <c r="J98" s="88"/>
      <c r="K98" s="201"/>
      <c r="L98" s="202"/>
      <c r="M98" s="152"/>
      <c r="N98" s="203"/>
      <c r="O98" s="204"/>
      <c r="P98" s="19"/>
      <c r="Q98" s="18"/>
      <c r="R98" s="88"/>
      <c r="T98" s="142"/>
      <c r="U98" s="142"/>
      <c r="V98" s="142"/>
      <c r="W98" s="142"/>
      <c r="X98" s="142"/>
      <c r="Y98" s="142"/>
      <c r="Z98" s="142"/>
    </row>
    <row r="99" spans="1:26" s="143" customFormat="1">
      <c r="A99" s="188"/>
      <c r="B99" s="308"/>
      <c r="C99" s="308"/>
      <c r="D99" s="308"/>
      <c r="E99" s="87"/>
      <c r="F99" s="174"/>
      <c r="G99" s="200"/>
      <c r="H99" s="208"/>
      <c r="I99" s="94"/>
      <c r="J99" s="88"/>
      <c r="K99" s="201"/>
      <c r="L99" s="202"/>
      <c r="M99" s="152"/>
      <c r="N99" s="203"/>
      <c r="O99" s="204"/>
      <c r="P99" s="19"/>
      <c r="Q99" s="18"/>
      <c r="R99" s="88"/>
      <c r="T99" s="142"/>
      <c r="U99" s="142"/>
      <c r="V99" s="142"/>
      <c r="W99" s="142"/>
      <c r="X99" s="142"/>
      <c r="Y99" s="142"/>
      <c r="Z99" s="142"/>
    </row>
    <row r="100" spans="1:26" ht="15">
      <c r="B100" s="310" t="s">
        <v>2403</v>
      </c>
      <c r="C100" s="310"/>
      <c r="D100" s="310"/>
      <c r="E100" s="310"/>
      <c r="F100" s="174"/>
      <c r="G100" s="174"/>
      <c r="H100" s="174"/>
      <c r="I100" s="174"/>
      <c r="J100" s="147"/>
      <c r="K100" s="170"/>
      <c r="L100" s="171"/>
      <c r="M100" s="172"/>
      <c r="N100" s="93"/>
      <c r="O100" s="146"/>
      <c r="Q100" s="1"/>
      <c r="R100" s="49"/>
      <c r="S100" s="18"/>
      <c r="T100" s="18"/>
      <c r="U100" s="18"/>
      <c r="V100" s="18"/>
      <c r="W100" s="18"/>
      <c r="X100" s="18"/>
      <c r="Y100" s="18"/>
      <c r="Z100" s="18"/>
    </row>
    <row r="101" spans="1:26" ht="38.25">
      <c r="A101" s="179" t="s">
        <v>13</v>
      </c>
      <c r="B101" s="179" t="s">
        <v>218</v>
      </c>
      <c r="C101" s="185"/>
      <c r="D101" s="180" t="s">
        <v>259</v>
      </c>
      <c r="E101" s="179" t="s">
        <v>260</v>
      </c>
      <c r="F101" s="179" t="s">
        <v>261</v>
      </c>
      <c r="G101" s="179" t="s">
        <v>345</v>
      </c>
      <c r="H101" s="179" t="s">
        <v>263</v>
      </c>
      <c r="I101" s="179" t="s">
        <v>264</v>
      </c>
      <c r="J101" s="431" t="s">
        <v>265</v>
      </c>
      <c r="K101" s="179" t="s">
        <v>266</v>
      </c>
      <c r="L101" s="179" t="s">
        <v>268</v>
      </c>
      <c r="M101" s="180" t="s">
        <v>269</v>
      </c>
      <c r="O101" s="1"/>
      <c r="P101" s="49"/>
      <c r="Q101" s="18"/>
      <c r="R101" s="18"/>
      <c r="S101" s="18"/>
      <c r="T101" s="18"/>
      <c r="U101" s="18"/>
      <c r="V101" s="18"/>
      <c r="W101" s="18"/>
      <c r="X101" s="18"/>
    </row>
    <row r="102" spans="1:26" s="245" customFormat="1" ht="14.25">
      <c r="A102" s="454">
        <v>1</v>
      </c>
      <c r="B102" s="455">
        <v>43255</v>
      </c>
      <c r="C102" s="454"/>
      <c r="D102" s="464" t="s">
        <v>188</v>
      </c>
      <c r="E102" s="454" t="s">
        <v>270</v>
      </c>
      <c r="F102" s="454">
        <v>2082.5</v>
      </c>
      <c r="G102" s="454">
        <v>2057</v>
      </c>
      <c r="H102" s="454">
        <v>2067.5</v>
      </c>
      <c r="I102" s="454">
        <v>2150</v>
      </c>
      <c r="J102" s="456" t="s">
        <v>3597</v>
      </c>
      <c r="K102" s="457">
        <f>H102-F102</f>
        <v>-15</v>
      </c>
      <c r="L102" s="454" t="s">
        <v>2513</v>
      </c>
      <c r="M102" s="458">
        <v>43255</v>
      </c>
      <c r="N102" s="408"/>
      <c r="O102" s="244"/>
      <c r="Q102" s="246"/>
      <c r="R102" s="193" t="s">
        <v>2393</v>
      </c>
      <c r="S102" s="244"/>
      <c r="T102" s="244"/>
      <c r="U102" s="244"/>
      <c r="V102" s="244"/>
      <c r="W102" s="244"/>
      <c r="X102" s="244"/>
      <c r="Y102" s="244"/>
    </row>
    <row r="103" spans="1:26" s="245" customFormat="1" ht="14.25">
      <c r="A103" s="462">
        <v>2</v>
      </c>
      <c r="B103" s="257">
        <v>43256</v>
      </c>
      <c r="C103" s="462"/>
      <c r="D103" s="471" t="s">
        <v>39</v>
      </c>
      <c r="E103" s="462" t="s">
        <v>2349</v>
      </c>
      <c r="F103" s="462">
        <v>375.5</v>
      </c>
      <c r="G103" s="462">
        <v>382</v>
      </c>
      <c r="H103" s="462">
        <v>371.5</v>
      </c>
      <c r="I103" s="461" t="s">
        <v>3617</v>
      </c>
      <c r="J103" s="418" t="s">
        <v>3618</v>
      </c>
      <c r="K103" s="391">
        <f>F103-H103</f>
        <v>4</v>
      </c>
      <c r="L103" s="462" t="s">
        <v>272</v>
      </c>
      <c r="M103" s="463">
        <v>43256</v>
      </c>
      <c r="N103" s="408"/>
      <c r="O103" s="244"/>
      <c r="Q103" s="246"/>
      <c r="R103" s="193" t="s">
        <v>2392</v>
      </c>
      <c r="S103" s="244"/>
      <c r="T103" s="244"/>
      <c r="U103" s="244"/>
      <c r="V103" s="244"/>
      <c r="W103" s="244"/>
      <c r="X103" s="244"/>
      <c r="Y103" s="244"/>
    </row>
    <row r="104" spans="1:26" s="245" customFormat="1" ht="14.25">
      <c r="A104" s="465">
        <v>3</v>
      </c>
      <c r="B104" s="466">
        <v>43256</v>
      </c>
      <c r="C104" s="465"/>
      <c r="D104" s="470" t="s">
        <v>63</v>
      </c>
      <c r="E104" s="465" t="s">
        <v>270</v>
      </c>
      <c r="F104" s="465">
        <v>200.5</v>
      </c>
      <c r="G104" s="465">
        <v>197</v>
      </c>
      <c r="H104" s="465">
        <v>197</v>
      </c>
      <c r="I104" s="465">
        <v>206</v>
      </c>
      <c r="J104" s="467" t="s">
        <v>3619</v>
      </c>
      <c r="K104" s="468">
        <f>H104-F104</f>
        <v>-3.5</v>
      </c>
      <c r="L104" s="465" t="s">
        <v>2145</v>
      </c>
      <c r="M104" s="469">
        <v>43256</v>
      </c>
      <c r="N104" s="408"/>
      <c r="O104" s="244"/>
      <c r="Q104" s="246"/>
      <c r="R104" s="193" t="s">
        <v>2393</v>
      </c>
      <c r="S104" s="244"/>
      <c r="T104" s="244"/>
      <c r="U104" s="244"/>
      <c r="V104" s="244"/>
      <c r="W104" s="244"/>
      <c r="X104" s="244"/>
      <c r="Y104" s="244"/>
    </row>
    <row r="105" spans="1:26" s="245" customFormat="1">
      <c r="A105" s="452"/>
      <c r="B105" s="452"/>
      <c r="C105" s="452"/>
      <c r="D105" s="453"/>
      <c r="E105" s="452"/>
      <c r="F105" s="452"/>
      <c r="G105" s="452"/>
      <c r="H105" s="452"/>
      <c r="I105" s="452"/>
      <c r="J105" s="439"/>
      <c r="K105" s="452"/>
      <c r="L105" s="452"/>
      <c r="M105" s="453"/>
      <c r="N105" s="408"/>
      <c r="O105" s="244"/>
      <c r="Q105" s="246"/>
      <c r="R105" s="193"/>
      <c r="S105" s="244"/>
      <c r="T105" s="244"/>
      <c r="U105" s="244"/>
      <c r="V105" s="244"/>
      <c r="W105" s="244"/>
      <c r="X105" s="244"/>
      <c r="Y105" s="244"/>
    </row>
    <row r="106" spans="1:26" s="245" customFormat="1">
      <c r="A106" s="452"/>
      <c r="B106" s="452"/>
      <c r="C106" s="452"/>
      <c r="D106" s="453"/>
      <c r="E106" s="452"/>
      <c r="F106" s="452"/>
      <c r="G106" s="452"/>
      <c r="H106" s="452"/>
      <c r="I106" s="452"/>
      <c r="J106" s="439"/>
      <c r="K106" s="452"/>
      <c r="L106" s="452"/>
      <c r="M106" s="453"/>
      <c r="N106" s="408"/>
      <c r="O106" s="244"/>
      <c r="Q106" s="246"/>
      <c r="R106" s="244"/>
      <c r="S106" s="244"/>
      <c r="T106" s="244"/>
      <c r="U106" s="244"/>
      <c r="V106" s="244"/>
      <c r="W106" s="244"/>
      <c r="X106" s="244"/>
      <c r="Y106" s="244"/>
    </row>
    <row r="107" spans="1:26" s="245" customFormat="1">
      <c r="A107" s="452"/>
      <c r="B107" s="452"/>
      <c r="C107" s="452"/>
      <c r="D107" s="453"/>
      <c r="E107" s="452"/>
      <c r="F107" s="452"/>
      <c r="G107" s="452"/>
      <c r="H107" s="452"/>
      <c r="I107" s="452"/>
      <c r="J107" s="439"/>
      <c r="K107" s="452"/>
      <c r="L107" s="452"/>
      <c r="M107" s="453"/>
      <c r="N107" s="408"/>
      <c r="O107" s="244"/>
      <c r="Q107" s="246"/>
      <c r="R107" s="244"/>
      <c r="S107" s="244"/>
      <c r="T107" s="244"/>
      <c r="U107" s="244"/>
      <c r="V107" s="244"/>
      <c r="W107" s="244"/>
      <c r="X107" s="244"/>
      <c r="Y107" s="244"/>
    </row>
    <row r="108" spans="1:26" s="245" customFormat="1">
      <c r="A108" s="452"/>
      <c r="B108" s="452"/>
      <c r="C108" s="452"/>
      <c r="D108" s="453"/>
      <c r="E108" s="452"/>
      <c r="F108" s="452"/>
      <c r="G108" s="452"/>
      <c r="H108" s="452"/>
      <c r="I108" s="452"/>
      <c r="J108" s="439"/>
      <c r="K108" s="452"/>
      <c r="L108" s="452"/>
      <c r="M108" s="453"/>
      <c r="N108" s="408"/>
      <c r="O108" s="244"/>
      <c r="Q108" s="246"/>
      <c r="R108" s="244"/>
      <c r="S108" s="244"/>
      <c r="T108" s="244"/>
      <c r="U108" s="244"/>
      <c r="V108" s="244"/>
      <c r="W108" s="244"/>
      <c r="X108" s="244"/>
      <c r="Y108" s="244"/>
    </row>
    <row r="109" spans="1:26" s="245" customFormat="1">
      <c r="A109" s="452"/>
      <c r="B109" s="452"/>
      <c r="C109" s="452"/>
      <c r="D109" s="453"/>
      <c r="E109" s="452"/>
      <c r="F109" s="452"/>
      <c r="G109" s="452"/>
      <c r="H109" s="452"/>
      <c r="I109" s="452"/>
      <c r="J109" s="439"/>
      <c r="K109" s="452"/>
      <c r="L109" s="452"/>
      <c r="M109" s="453"/>
      <c r="N109" s="408"/>
      <c r="O109" s="244"/>
      <c r="Q109" s="246"/>
      <c r="R109" s="244"/>
      <c r="S109" s="244"/>
      <c r="T109" s="244"/>
      <c r="U109" s="244"/>
      <c r="V109" s="244"/>
      <c r="W109" s="244"/>
      <c r="X109" s="244"/>
      <c r="Y109" s="244"/>
    </row>
    <row r="110" spans="1:26" s="245" customFormat="1">
      <c r="A110" s="452"/>
      <c r="B110" s="452"/>
      <c r="C110" s="452"/>
      <c r="D110" s="453"/>
      <c r="E110" s="452"/>
      <c r="F110" s="452"/>
      <c r="G110" s="452"/>
      <c r="H110" s="452"/>
      <c r="I110" s="452"/>
      <c r="J110" s="439"/>
      <c r="K110" s="452"/>
      <c r="L110" s="452"/>
      <c r="M110" s="453"/>
      <c r="N110" s="408"/>
      <c r="O110" s="244"/>
      <c r="Q110" s="246"/>
      <c r="R110" s="244"/>
      <c r="S110" s="244"/>
      <c r="T110" s="244"/>
      <c r="U110" s="244"/>
      <c r="V110" s="244"/>
      <c r="W110" s="244"/>
      <c r="X110" s="244"/>
      <c r="Y110" s="244"/>
    </row>
    <row r="111" spans="1:26" s="245" customFormat="1">
      <c r="A111" s="452"/>
      <c r="B111" s="452"/>
      <c r="C111" s="452"/>
      <c r="D111" s="453"/>
      <c r="E111" s="452"/>
      <c r="F111" s="452"/>
      <c r="G111" s="452"/>
      <c r="H111" s="452"/>
      <c r="I111" s="452"/>
      <c r="J111" s="439"/>
      <c r="K111" s="452"/>
      <c r="L111" s="452"/>
      <c r="M111" s="453"/>
      <c r="N111" s="408"/>
      <c r="O111" s="244"/>
      <c r="Q111" s="246"/>
      <c r="R111" s="244"/>
      <c r="S111" s="244"/>
      <c r="T111" s="244"/>
      <c r="U111" s="244"/>
      <c r="V111" s="244"/>
      <c r="W111" s="244"/>
      <c r="X111" s="244"/>
      <c r="Y111" s="244"/>
    </row>
    <row r="112" spans="1:26" s="245" customFormat="1">
      <c r="A112" s="408"/>
      <c r="B112" s="408"/>
      <c r="C112" s="408"/>
      <c r="D112" s="409"/>
      <c r="E112" s="408"/>
      <c r="F112" s="408"/>
      <c r="G112" s="408"/>
      <c r="H112" s="408"/>
      <c r="I112" s="408"/>
      <c r="J112" s="205"/>
      <c r="K112" s="408"/>
      <c r="L112" s="408"/>
      <c r="M112" s="409"/>
      <c r="N112" s="408"/>
      <c r="O112" s="244"/>
      <c r="Q112" s="246"/>
      <c r="R112" s="244"/>
      <c r="S112" s="244"/>
      <c r="T112" s="244"/>
      <c r="U112" s="244"/>
      <c r="V112" s="244"/>
      <c r="W112" s="244"/>
      <c r="X112" s="244"/>
      <c r="Y112" s="244"/>
    </row>
    <row r="113" spans="1:37" s="245" customFormat="1">
      <c r="A113" s="408"/>
      <c r="B113" s="408"/>
      <c r="C113" s="408"/>
      <c r="D113" s="409"/>
      <c r="E113" s="408"/>
      <c r="F113" s="408"/>
      <c r="G113" s="408"/>
      <c r="H113" s="408"/>
      <c r="I113" s="408"/>
      <c r="J113" s="205"/>
      <c r="K113" s="408"/>
      <c r="L113" s="408"/>
      <c r="M113" s="409"/>
      <c r="N113" s="408"/>
      <c r="O113" s="244"/>
      <c r="Q113" s="246"/>
      <c r="R113" s="244"/>
      <c r="S113" s="244"/>
      <c r="T113" s="244"/>
      <c r="U113" s="244"/>
      <c r="V113" s="244"/>
      <c r="W113" s="244"/>
      <c r="X113" s="244"/>
      <c r="Y113" s="244"/>
    </row>
    <row r="114" spans="1:37">
      <c r="F114" s="115"/>
      <c r="G114" s="115"/>
      <c r="H114" s="115"/>
      <c r="I114" s="115"/>
      <c r="J114" s="115"/>
      <c r="K114" s="115"/>
      <c r="L114" s="115"/>
      <c r="M114" s="115"/>
      <c r="O114" s="115"/>
      <c r="Q114" s="1"/>
      <c r="R114" s="88"/>
      <c r="S114" s="18"/>
      <c r="T114" s="18"/>
      <c r="U114" s="18"/>
      <c r="V114" s="18"/>
      <c r="W114" s="18"/>
      <c r="X114" s="18"/>
      <c r="Y114" s="18"/>
    </row>
    <row r="115" spans="1:37" ht="15">
      <c r="A115" s="104" t="s">
        <v>343</v>
      </c>
      <c r="B115" s="96"/>
      <c r="C115" s="96"/>
      <c r="D115" s="97"/>
      <c r="E115" s="98"/>
      <c r="F115" s="87"/>
      <c r="G115" s="87"/>
      <c r="H115" s="160"/>
      <c r="I115" s="177"/>
      <c r="J115" s="148"/>
      <c r="K115" s="88"/>
      <c r="L115" s="88"/>
      <c r="M115" s="88"/>
      <c r="N115" s="1"/>
      <c r="O115" s="9"/>
      <c r="Q115" s="1"/>
      <c r="R115" s="88"/>
      <c r="S115" s="18"/>
      <c r="T115" s="18"/>
      <c r="U115" s="18"/>
      <c r="V115" s="18"/>
      <c r="W115" s="18"/>
      <c r="X115" s="18"/>
      <c r="Y115" s="18"/>
    </row>
    <row r="116" spans="1:37" ht="38.25">
      <c r="A116" s="158" t="s">
        <v>13</v>
      </c>
      <c r="B116" s="84" t="s">
        <v>218</v>
      </c>
      <c r="C116" s="84"/>
      <c r="D116" s="85" t="s">
        <v>259</v>
      </c>
      <c r="E116" s="84" t="s">
        <v>260</v>
      </c>
      <c r="F116" s="84" t="s">
        <v>261</v>
      </c>
      <c r="G116" s="84" t="s">
        <v>345</v>
      </c>
      <c r="H116" s="84" t="s">
        <v>263</v>
      </c>
      <c r="I116" s="84" t="s">
        <v>264</v>
      </c>
      <c r="J116" s="425" t="s">
        <v>265</v>
      </c>
      <c r="K116" s="84" t="s">
        <v>266</v>
      </c>
      <c r="L116" s="84" t="s">
        <v>267</v>
      </c>
      <c r="M116" s="84" t="s">
        <v>268</v>
      </c>
      <c r="N116" s="85" t="s">
        <v>269</v>
      </c>
      <c r="O116" s="84" t="s">
        <v>392</v>
      </c>
      <c r="P116" s="191"/>
      <c r="Q116" s="191"/>
      <c r="R116" s="88"/>
      <c r="S116" s="18"/>
      <c r="T116" s="18"/>
      <c r="U116" s="18"/>
      <c r="V116" s="18"/>
      <c r="W116" s="18"/>
      <c r="X116" s="18"/>
      <c r="Y116" s="18"/>
    </row>
    <row r="117" spans="1:37" s="143" customFormat="1">
      <c r="A117" s="434">
        <v>1</v>
      </c>
      <c r="B117" s="364">
        <v>43255</v>
      </c>
      <c r="C117" s="364"/>
      <c r="D117" s="436" t="s">
        <v>44</v>
      </c>
      <c r="E117" s="434" t="s">
        <v>270</v>
      </c>
      <c r="F117" s="181" t="s">
        <v>3600</v>
      </c>
      <c r="G117" s="181">
        <v>2730</v>
      </c>
      <c r="H117" s="181"/>
      <c r="I117" s="434" t="s">
        <v>3601</v>
      </c>
      <c r="J117" s="435" t="s">
        <v>271</v>
      </c>
      <c r="K117" s="437"/>
      <c r="L117" s="438"/>
      <c r="M117" s="439"/>
      <c r="N117" s="440"/>
      <c r="O117" s="209"/>
      <c r="P117" s="207"/>
      <c r="Q117" s="206"/>
      <c r="R117" s="193" t="s">
        <v>2392</v>
      </c>
      <c r="S117" s="208"/>
      <c r="T117" s="191"/>
      <c r="U117" s="191"/>
      <c r="V117" s="191"/>
      <c r="W117" s="191"/>
      <c r="X117" s="191"/>
      <c r="Y117" s="191"/>
    </row>
    <row r="118" spans="1:37" s="143" customFormat="1">
      <c r="A118" s="365"/>
      <c r="B118" s="364"/>
      <c r="C118" s="366"/>
      <c r="D118" s="372"/>
      <c r="E118" s="196"/>
      <c r="F118" s="192"/>
      <c r="G118" s="189"/>
      <c r="H118" s="189"/>
      <c r="I118" s="196"/>
      <c r="J118" s="416"/>
      <c r="K118" s="411"/>
      <c r="L118" s="197"/>
      <c r="M118" s="195"/>
      <c r="N118" s="313"/>
      <c r="O118" s="209"/>
      <c r="P118" s="207"/>
      <c r="Q118" s="206"/>
      <c r="R118" s="193"/>
      <c r="S118" s="208"/>
      <c r="T118" s="191"/>
      <c r="U118" s="191"/>
      <c r="V118" s="191"/>
      <c r="W118" s="191"/>
      <c r="X118" s="191"/>
      <c r="Y118" s="191"/>
    </row>
    <row r="119" spans="1:37">
      <c r="A119" s="308" t="s">
        <v>346</v>
      </c>
      <c r="B119" s="308"/>
      <c r="C119" s="308"/>
      <c r="D119" s="308"/>
      <c r="E119" s="19"/>
      <c r="F119" s="174" t="s">
        <v>369</v>
      </c>
      <c r="G119" s="94"/>
      <c r="H119" s="94"/>
      <c r="I119" s="155"/>
      <c r="J119" s="152"/>
      <c r="K119" s="201"/>
      <c r="L119" s="202"/>
      <c r="M119" s="152"/>
      <c r="N119" s="203"/>
      <c r="O119" s="211"/>
      <c r="P119" s="1"/>
      <c r="Q119" s="1"/>
      <c r="R119" s="88"/>
      <c r="S119" s="18"/>
      <c r="T119" s="18"/>
      <c r="U119" s="18"/>
      <c r="V119" s="18"/>
      <c r="W119" s="18"/>
      <c r="Y119" s="18"/>
      <c r="AK119" s="18"/>
    </row>
    <row r="120" spans="1:37">
      <c r="A120" s="188" t="s">
        <v>2487</v>
      </c>
      <c r="B120" s="210"/>
      <c r="C120" s="210"/>
      <c r="D120" s="210"/>
      <c r="E120" s="87"/>
      <c r="F120" s="174" t="s">
        <v>2525</v>
      </c>
      <c r="G120" s="49"/>
      <c r="H120" s="49"/>
      <c r="I120" s="49"/>
      <c r="J120" s="9"/>
      <c r="K120" s="49"/>
      <c r="L120" s="49"/>
      <c r="M120" s="49"/>
      <c r="N120" s="1"/>
      <c r="O120" s="9"/>
      <c r="R120" s="94"/>
      <c r="S120" s="18"/>
      <c r="T120" s="18"/>
      <c r="U120" s="18"/>
      <c r="V120" s="18"/>
      <c r="W120" s="18"/>
      <c r="X120" s="18"/>
      <c r="Y120" s="18"/>
      <c r="Z120" s="18"/>
    </row>
    <row r="121" spans="1:37">
      <c r="A121" s="188"/>
      <c r="B121" s="243"/>
      <c r="C121" s="243"/>
      <c r="D121" s="243"/>
      <c r="E121" s="87"/>
      <c r="F121" s="174"/>
      <c r="G121" s="49"/>
      <c r="H121" s="49"/>
      <c r="I121" s="49"/>
      <c r="J121" s="9"/>
      <c r="K121" s="49"/>
      <c r="L121" s="49"/>
      <c r="M121" s="49"/>
      <c r="N121" s="1"/>
      <c r="O121" s="9"/>
      <c r="R121" s="94"/>
      <c r="S121" s="18"/>
      <c r="T121" s="18"/>
      <c r="U121" s="18"/>
      <c r="V121" s="18"/>
      <c r="W121" s="18"/>
      <c r="X121" s="18"/>
      <c r="Y121" s="18"/>
      <c r="Z121" s="18"/>
    </row>
    <row r="122" spans="1:37">
      <c r="A122" s="188"/>
      <c r="B122" s="243"/>
      <c r="C122" s="243"/>
      <c r="D122" s="243"/>
      <c r="E122" s="87"/>
      <c r="F122" s="174"/>
      <c r="G122" s="49"/>
      <c r="H122" s="49"/>
      <c r="I122" s="49"/>
      <c r="J122" s="9"/>
      <c r="K122" s="49"/>
      <c r="L122" s="49"/>
      <c r="M122" s="49"/>
      <c r="N122" s="1"/>
      <c r="O122" s="9"/>
      <c r="R122" s="94"/>
      <c r="S122" s="18"/>
      <c r="T122" s="18"/>
      <c r="U122" s="18"/>
      <c r="V122" s="18"/>
      <c r="W122" s="18"/>
      <c r="X122" s="18"/>
      <c r="Y122" s="18"/>
      <c r="Z122" s="18"/>
    </row>
    <row r="123" spans="1:37" s="143" customFormat="1">
      <c r="A123" s="188"/>
      <c r="B123" s="308"/>
      <c r="C123" s="308"/>
      <c r="D123" s="308"/>
      <c r="E123" s="87"/>
      <c r="F123" s="174"/>
      <c r="G123" s="200"/>
      <c r="H123" s="208"/>
      <c r="I123" s="94"/>
      <c r="J123" s="88"/>
      <c r="K123" s="201"/>
      <c r="L123" s="202"/>
      <c r="M123" s="152"/>
      <c r="N123" s="203"/>
      <c r="O123" s="204"/>
      <c r="P123" s="19"/>
      <c r="Q123" s="18"/>
      <c r="R123" s="88"/>
      <c r="T123" s="142"/>
      <c r="U123" s="142"/>
      <c r="V123" s="142"/>
      <c r="W123" s="142"/>
      <c r="X123" s="142"/>
      <c r="Y123" s="142"/>
      <c r="Z123" s="142"/>
    </row>
    <row r="124" spans="1:37" s="143" customFormat="1">
      <c r="A124" s="198"/>
      <c r="B124" s="194"/>
      <c r="C124" s="199"/>
      <c r="D124" s="111"/>
      <c r="E124" s="155"/>
      <c r="F124" s="94"/>
      <c r="G124" s="200"/>
      <c r="H124" s="208"/>
      <c r="I124" s="94"/>
      <c r="J124" s="88"/>
      <c r="K124" s="201"/>
      <c r="L124" s="202"/>
      <c r="M124" s="152"/>
      <c r="N124" s="203"/>
      <c r="O124" s="204"/>
      <c r="P124" s="19"/>
      <c r="Q124" s="18"/>
      <c r="R124" s="88"/>
      <c r="T124" s="142"/>
      <c r="U124" s="142"/>
      <c r="V124" s="142"/>
      <c r="W124" s="142"/>
      <c r="X124" s="142"/>
      <c r="Y124" s="142"/>
      <c r="Z124" s="142"/>
    </row>
    <row r="125" spans="1:37" ht="15">
      <c r="A125" s="19"/>
      <c r="B125" s="311" t="s">
        <v>279</v>
      </c>
      <c r="C125" s="311"/>
      <c r="D125" s="311"/>
      <c r="E125" s="311"/>
      <c r="F125" s="88"/>
      <c r="G125" s="88"/>
      <c r="H125" s="178"/>
      <c r="I125" s="88"/>
      <c r="J125" s="149"/>
      <c r="K125" s="173"/>
      <c r="L125" s="88"/>
      <c r="M125" s="88"/>
      <c r="N125" s="18"/>
      <c r="O125" s="142"/>
      <c r="P125" s="1"/>
      <c r="Q125" s="18"/>
      <c r="R125" s="88"/>
      <c r="S125" s="18"/>
      <c r="T125" s="18"/>
      <c r="U125" s="18"/>
      <c r="V125" s="18"/>
      <c r="W125" s="18"/>
      <c r="X125" s="18"/>
      <c r="Y125" s="18"/>
    </row>
    <row r="126" spans="1:37" ht="38.25">
      <c r="A126" s="158" t="s">
        <v>13</v>
      </c>
      <c r="B126" s="84" t="s">
        <v>218</v>
      </c>
      <c r="C126" s="84"/>
      <c r="D126" s="85" t="s">
        <v>259</v>
      </c>
      <c r="E126" s="84" t="s">
        <v>260</v>
      </c>
      <c r="F126" s="84" t="s">
        <v>261</v>
      </c>
      <c r="G126" s="84" t="s">
        <v>280</v>
      </c>
      <c r="H126" s="84" t="s">
        <v>281</v>
      </c>
      <c r="I126" s="84" t="s">
        <v>264</v>
      </c>
      <c r="J126" s="429" t="s">
        <v>265</v>
      </c>
      <c r="K126" s="84" t="s">
        <v>266</v>
      </c>
      <c r="L126" s="84" t="s">
        <v>267</v>
      </c>
      <c r="M126" s="84" t="s">
        <v>268</v>
      </c>
      <c r="N126" s="85" t="s">
        <v>269</v>
      </c>
      <c r="O126" s="9"/>
      <c r="P126" s="1"/>
      <c r="Q126" s="18"/>
      <c r="R126" s="88"/>
      <c r="S126" s="18"/>
      <c r="T126" s="18"/>
      <c r="U126" s="18"/>
      <c r="V126" s="18"/>
      <c r="W126" s="18"/>
      <c r="X126" s="18"/>
      <c r="Y126" s="18"/>
    </row>
    <row r="127" spans="1:37" s="143" customFormat="1">
      <c r="A127" s="271">
        <v>1</v>
      </c>
      <c r="B127" s="272">
        <v>41579</v>
      </c>
      <c r="C127" s="272"/>
      <c r="D127" s="273" t="s">
        <v>282</v>
      </c>
      <c r="E127" s="271" t="s">
        <v>283</v>
      </c>
      <c r="F127" s="274">
        <v>82</v>
      </c>
      <c r="G127" s="271" t="s">
        <v>219</v>
      </c>
      <c r="H127" s="271">
        <v>100</v>
      </c>
      <c r="I127" s="275">
        <v>100</v>
      </c>
      <c r="J127" s="421" t="s">
        <v>285</v>
      </c>
      <c r="K127" s="276">
        <f>H127-F127</f>
        <v>18</v>
      </c>
      <c r="L127" s="277">
        <f t="shared" ref="L127:L149" si="15">K127/F127</f>
        <v>0.21951219512195122</v>
      </c>
      <c r="M127" s="278" t="s">
        <v>272</v>
      </c>
      <c r="N127" s="279">
        <v>42657</v>
      </c>
      <c r="O127" s="191"/>
      <c r="P127" s="191"/>
      <c r="Q127" s="191"/>
      <c r="R127" s="190"/>
      <c r="S127" s="191"/>
      <c r="T127" s="191"/>
      <c r="U127" s="191"/>
      <c r="V127" s="191"/>
      <c r="W127" s="191"/>
      <c r="X127" s="191"/>
      <c r="Y127" s="191"/>
    </row>
    <row r="128" spans="1:37" s="143" customFormat="1">
      <c r="A128" s="271">
        <v>2</v>
      </c>
      <c r="B128" s="272">
        <v>41794</v>
      </c>
      <c r="C128" s="272"/>
      <c r="D128" s="273" t="s">
        <v>284</v>
      </c>
      <c r="E128" s="271" t="s">
        <v>270</v>
      </c>
      <c r="F128" s="274">
        <v>257</v>
      </c>
      <c r="G128" s="271" t="s">
        <v>219</v>
      </c>
      <c r="H128" s="271">
        <v>300</v>
      </c>
      <c r="I128" s="275">
        <v>300</v>
      </c>
      <c r="J128" s="421" t="s">
        <v>285</v>
      </c>
      <c r="K128" s="276">
        <f>H128-F128</f>
        <v>43</v>
      </c>
      <c r="L128" s="277">
        <f t="shared" si="15"/>
        <v>0.16731517509727625</v>
      </c>
      <c r="M128" s="278" t="s">
        <v>272</v>
      </c>
      <c r="N128" s="279">
        <v>41822</v>
      </c>
      <c r="O128" s="191"/>
      <c r="P128" s="191"/>
      <c r="Q128" s="191"/>
      <c r="R128" s="190"/>
      <c r="S128" s="191"/>
      <c r="T128" s="191"/>
      <c r="U128" s="191"/>
      <c r="V128" s="191"/>
      <c r="W128" s="191"/>
      <c r="X128" s="191"/>
      <c r="Y128" s="191"/>
    </row>
    <row r="129" spans="1:25" s="143" customFormat="1">
      <c r="A129" s="271">
        <f t="shared" ref="A129:A137" si="16">1+A128</f>
        <v>3</v>
      </c>
      <c r="B129" s="272">
        <v>41828</v>
      </c>
      <c r="C129" s="272"/>
      <c r="D129" s="273" t="s">
        <v>286</v>
      </c>
      <c r="E129" s="271" t="s">
        <v>270</v>
      </c>
      <c r="F129" s="274">
        <v>393</v>
      </c>
      <c r="G129" s="271" t="s">
        <v>219</v>
      </c>
      <c r="H129" s="271">
        <v>468</v>
      </c>
      <c r="I129" s="275">
        <v>468</v>
      </c>
      <c r="J129" s="421" t="s">
        <v>285</v>
      </c>
      <c r="K129" s="276">
        <f t="shared" ref="K129:K189" si="17">H129-F129</f>
        <v>75</v>
      </c>
      <c r="L129" s="277">
        <f t="shared" si="15"/>
        <v>0.19083969465648856</v>
      </c>
      <c r="M129" s="278" t="s">
        <v>272</v>
      </c>
      <c r="N129" s="279">
        <v>41863</v>
      </c>
      <c r="O129" s="191"/>
      <c r="P129" s="191"/>
      <c r="Q129" s="191"/>
      <c r="R129" s="190"/>
      <c r="S129" s="191"/>
      <c r="T129" s="191"/>
      <c r="U129" s="191"/>
      <c r="V129" s="191"/>
      <c r="W129" s="191"/>
      <c r="X129" s="191"/>
      <c r="Y129" s="191"/>
    </row>
    <row r="130" spans="1:25" s="143" customFormat="1">
      <c r="A130" s="271">
        <f t="shared" si="16"/>
        <v>4</v>
      </c>
      <c r="B130" s="272">
        <v>41857</v>
      </c>
      <c r="C130" s="272"/>
      <c r="D130" s="273" t="s">
        <v>287</v>
      </c>
      <c r="E130" s="271" t="s">
        <v>270</v>
      </c>
      <c r="F130" s="274">
        <v>205</v>
      </c>
      <c r="G130" s="271" t="s">
        <v>219</v>
      </c>
      <c r="H130" s="271">
        <v>275</v>
      </c>
      <c r="I130" s="275">
        <v>250</v>
      </c>
      <c r="J130" s="421" t="s">
        <v>285</v>
      </c>
      <c r="K130" s="276">
        <f t="shared" si="17"/>
        <v>70</v>
      </c>
      <c r="L130" s="277">
        <f t="shared" si="15"/>
        <v>0.34146341463414637</v>
      </c>
      <c r="M130" s="278" t="s">
        <v>272</v>
      </c>
      <c r="N130" s="279">
        <v>41962</v>
      </c>
      <c r="O130" s="191"/>
      <c r="P130" s="191"/>
      <c r="Q130" s="191"/>
      <c r="R130" s="190"/>
      <c r="S130" s="191"/>
      <c r="T130" s="191"/>
      <c r="U130" s="191"/>
      <c r="V130" s="191"/>
      <c r="W130" s="191"/>
      <c r="X130" s="191"/>
      <c r="Y130" s="191"/>
    </row>
    <row r="131" spans="1:25" s="143" customFormat="1">
      <c r="A131" s="271">
        <f t="shared" si="16"/>
        <v>5</v>
      </c>
      <c r="B131" s="272">
        <v>41886</v>
      </c>
      <c r="C131" s="272"/>
      <c r="D131" s="273" t="s">
        <v>288</v>
      </c>
      <c r="E131" s="271" t="s">
        <v>270</v>
      </c>
      <c r="F131" s="274">
        <v>162</v>
      </c>
      <c r="G131" s="271" t="s">
        <v>219</v>
      </c>
      <c r="H131" s="271">
        <v>190</v>
      </c>
      <c r="I131" s="275">
        <v>190</v>
      </c>
      <c r="J131" s="421" t="s">
        <v>285</v>
      </c>
      <c r="K131" s="276">
        <f t="shared" si="17"/>
        <v>28</v>
      </c>
      <c r="L131" s="277">
        <f t="shared" si="15"/>
        <v>0.1728395061728395</v>
      </c>
      <c r="M131" s="278" t="s">
        <v>272</v>
      </c>
      <c r="N131" s="279">
        <v>42006</v>
      </c>
      <c r="O131" s="191"/>
      <c r="P131" s="191"/>
      <c r="Q131" s="191"/>
      <c r="R131" s="190"/>
      <c r="S131" s="191"/>
      <c r="T131" s="191"/>
      <c r="U131" s="191"/>
      <c r="V131" s="191"/>
      <c r="W131" s="191"/>
      <c r="X131" s="191"/>
      <c r="Y131" s="191"/>
    </row>
    <row r="132" spans="1:25" s="143" customFormat="1">
      <c r="A132" s="271">
        <f t="shared" si="16"/>
        <v>6</v>
      </c>
      <c r="B132" s="272">
        <v>41886</v>
      </c>
      <c r="C132" s="272"/>
      <c r="D132" s="273" t="s">
        <v>289</v>
      </c>
      <c r="E132" s="271" t="s">
        <v>270</v>
      </c>
      <c r="F132" s="274">
        <v>75</v>
      </c>
      <c r="G132" s="271" t="s">
        <v>219</v>
      </c>
      <c r="H132" s="271">
        <v>91.5</v>
      </c>
      <c r="I132" s="275" t="s">
        <v>290</v>
      </c>
      <c r="J132" s="421" t="s">
        <v>291</v>
      </c>
      <c r="K132" s="276">
        <f t="shared" si="17"/>
        <v>16.5</v>
      </c>
      <c r="L132" s="277">
        <f t="shared" si="15"/>
        <v>0.22</v>
      </c>
      <c r="M132" s="278" t="s">
        <v>272</v>
      </c>
      <c r="N132" s="279">
        <v>41954</v>
      </c>
      <c r="O132" s="191"/>
      <c r="P132" s="191"/>
      <c r="Q132" s="191"/>
      <c r="R132" s="190"/>
      <c r="S132" s="191"/>
      <c r="T132" s="191"/>
      <c r="U132" s="191"/>
      <c r="V132" s="191"/>
      <c r="W132" s="191"/>
      <c r="X132" s="191"/>
      <c r="Y132" s="191"/>
    </row>
    <row r="133" spans="1:25" s="143" customFormat="1">
      <c r="A133" s="271">
        <f t="shared" si="16"/>
        <v>7</v>
      </c>
      <c r="B133" s="272">
        <v>41913</v>
      </c>
      <c r="C133" s="272"/>
      <c r="D133" s="273" t="s">
        <v>292</v>
      </c>
      <c r="E133" s="271" t="s">
        <v>270</v>
      </c>
      <c r="F133" s="274">
        <v>850</v>
      </c>
      <c r="G133" s="271" t="s">
        <v>219</v>
      </c>
      <c r="H133" s="271">
        <v>982.5</v>
      </c>
      <c r="I133" s="275">
        <v>1050</v>
      </c>
      <c r="J133" s="421" t="s">
        <v>293</v>
      </c>
      <c r="K133" s="276">
        <f t="shared" si="17"/>
        <v>132.5</v>
      </c>
      <c r="L133" s="277">
        <f t="shared" si="15"/>
        <v>0.15588235294117647</v>
      </c>
      <c r="M133" s="278" t="s">
        <v>272</v>
      </c>
      <c r="N133" s="279">
        <v>42039</v>
      </c>
      <c r="O133" s="191"/>
      <c r="P133" s="191"/>
      <c r="Q133" s="191"/>
      <c r="R133" s="190"/>
      <c r="S133" s="191"/>
      <c r="T133" s="191"/>
      <c r="U133" s="191"/>
      <c r="V133" s="191"/>
      <c r="W133" s="191"/>
      <c r="X133" s="191"/>
      <c r="Y133" s="191"/>
    </row>
    <row r="134" spans="1:25" s="143" customFormat="1">
      <c r="A134" s="271">
        <f t="shared" si="16"/>
        <v>8</v>
      </c>
      <c r="B134" s="272">
        <v>41913</v>
      </c>
      <c r="C134" s="272"/>
      <c r="D134" s="273" t="s">
        <v>294</v>
      </c>
      <c r="E134" s="271" t="s">
        <v>270</v>
      </c>
      <c r="F134" s="274">
        <v>475</v>
      </c>
      <c r="G134" s="271" t="s">
        <v>219</v>
      </c>
      <c r="H134" s="271">
        <v>515</v>
      </c>
      <c r="I134" s="275">
        <v>600</v>
      </c>
      <c r="J134" s="421" t="s">
        <v>295</v>
      </c>
      <c r="K134" s="276">
        <f t="shared" si="17"/>
        <v>40</v>
      </c>
      <c r="L134" s="277">
        <f t="shared" si="15"/>
        <v>8.4210526315789472E-2</v>
      </c>
      <c r="M134" s="278" t="s">
        <v>272</v>
      </c>
      <c r="N134" s="279">
        <v>41939</v>
      </c>
      <c r="O134" s="191"/>
      <c r="P134" s="191"/>
      <c r="Q134" s="191"/>
      <c r="R134" s="190"/>
      <c r="S134" s="191"/>
      <c r="T134" s="191"/>
      <c r="U134" s="191"/>
      <c r="V134" s="191"/>
      <c r="W134" s="191"/>
      <c r="X134" s="191"/>
      <c r="Y134" s="191"/>
    </row>
    <row r="135" spans="1:25" s="143" customFormat="1">
      <c r="A135" s="271">
        <f t="shared" si="16"/>
        <v>9</v>
      </c>
      <c r="B135" s="272">
        <v>41913</v>
      </c>
      <c r="C135" s="272"/>
      <c r="D135" s="273" t="s">
        <v>296</v>
      </c>
      <c r="E135" s="271" t="s">
        <v>270</v>
      </c>
      <c r="F135" s="274">
        <v>86</v>
      </c>
      <c r="G135" s="271" t="s">
        <v>219</v>
      </c>
      <c r="H135" s="271">
        <v>99</v>
      </c>
      <c r="I135" s="275">
        <v>140</v>
      </c>
      <c r="J135" s="421" t="s">
        <v>297</v>
      </c>
      <c r="K135" s="276">
        <f t="shared" si="17"/>
        <v>13</v>
      </c>
      <c r="L135" s="277">
        <f t="shared" si="15"/>
        <v>0.15116279069767441</v>
      </c>
      <c r="M135" s="278" t="s">
        <v>272</v>
      </c>
      <c r="N135" s="279">
        <v>41939</v>
      </c>
      <c r="O135" s="191"/>
      <c r="P135" s="191"/>
      <c r="Q135" s="191"/>
      <c r="R135" s="190"/>
      <c r="S135" s="191"/>
      <c r="T135" s="191"/>
      <c r="U135" s="191"/>
      <c r="V135" s="191"/>
      <c r="W135" s="191"/>
      <c r="X135" s="191"/>
      <c r="Y135" s="191"/>
    </row>
    <row r="136" spans="1:25" s="143" customFormat="1">
      <c r="A136" s="271">
        <f t="shared" si="16"/>
        <v>10</v>
      </c>
      <c r="B136" s="272">
        <v>41926</v>
      </c>
      <c r="C136" s="272"/>
      <c r="D136" s="273" t="s">
        <v>298</v>
      </c>
      <c r="E136" s="271" t="s">
        <v>270</v>
      </c>
      <c r="F136" s="274">
        <v>496.6</v>
      </c>
      <c r="G136" s="271" t="s">
        <v>219</v>
      </c>
      <c r="H136" s="271">
        <v>621</v>
      </c>
      <c r="I136" s="275">
        <v>580</v>
      </c>
      <c r="J136" s="421" t="s">
        <v>285</v>
      </c>
      <c r="K136" s="276">
        <f t="shared" si="17"/>
        <v>124.39999999999998</v>
      </c>
      <c r="L136" s="277">
        <f t="shared" si="15"/>
        <v>0.25050342327829234</v>
      </c>
      <c r="M136" s="278" t="s">
        <v>272</v>
      </c>
      <c r="N136" s="279">
        <v>42605</v>
      </c>
      <c r="O136" s="191"/>
      <c r="P136" s="191"/>
      <c r="Q136" s="191"/>
      <c r="R136" s="190"/>
      <c r="S136" s="191"/>
      <c r="T136" s="191"/>
      <c r="U136" s="191"/>
      <c r="V136" s="191"/>
      <c r="W136" s="191"/>
      <c r="X136" s="191"/>
      <c r="Y136" s="191"/>
    </row>
    <row r="137" spans="1:25" s="143" customFormat="1">
      <c r="A137" s="271">
        <f t="shared" si="16"/>
        <v>11</v>
      </c>
      <c r="B137" s="272">
        <v>41926</v>
      </c>
      <c r="C137" s="272"/>
      <c r="D137" s="273" t="s">
        <v>299</v>
      </c>
      <c r="E137" s="271" t="s">
        <v>270</v>
      </c>
      <c r="F137" s="274">
        <v>2481.9</v>
      </c>
      <c r="G137" s="271" t="s">
        <v>219</v>
      </c>
      <c r="H137" s="271">
        <v>2840</v>
      </c>
      <c r="I137" s="275">
        <v>2870</v>
      </c>
      <c r="J137" s="421" t="s">
        <v>300</v>
      </c>
      <c r="K137" s="276">
        <f t="shared" si="17"/>
        <v>358.09999999999991</v>
      </c>
      <c r="L137" s="277">
        <f t="shared" si="15"/>
        <v>0.14428462065353154</v>
      </c>
      <c r="M137" s="278" t="s">
        <v>272</v>
      </c>
      <c r="N137" s="279">
        <v>42017</v>
      </c>
      <c r="O137" s="191"/>
      <c r="P137" s="191"/>
      <c r="Q137" s="191"/>
      <c r="R137" s="190"/>
      <c r="S137" s="191"/>
      <c r="T137" s="191"/>
      <c r="U137" s="191"/>
      <c r="V137" s="191"/>
      <c r="W137" s="191"/>
      <c r="X137" s="191"/>
      <c r="Y137" s="191"/>
    </row>
    <row r="138" spans="1:25" s="143" customFormat="1">
      <c r="A138" s="271">
        <f>1+A135</f>
        <v>10</v>
      </c>
      <c r="B138" s="272">
        <v>41928</v>
      </c>
      <c r="C138" s="272"/>
      <c r="D138" s="273" t="s">
        <v>301</v>
      </c>
      <c r="E138" s="271" t="s">
        <v>270</v>
      </c>
      <c r="F138" s="274">
        <v>84.5</v>
      </c>
      <c r="G138" s="271" t="s">
        <v>219</v>
      </c>
      <c r="H138" s="271">
        <v>93</v>
      </c>
      <c r="I138" s="275">
        <v>110</v>
      </c>
      <c r="J138" s="421" t="s">
        <v>302</v>
      </c>
      <c r="K138" s="276">
        <f t="shared" si="17"/>
        <v>8.5</v>
      </c>
      <c r="L138" s="277">
        <f t="shared" si="15"/>
        <v>0.10059171597633136</v>
      </c>
      <c r="M138" s="278" t="s">
        <v>272</v>
      </c>
      <c r="N138" s="279">
        <v>41939</v>
      </c>
      <c r="O138" s="191"/>
      <c r="P138" s="191"/>
      <c r="Q138" s="191"/>
      <c r="R138" s="190"/>
      <c r="S138" s="191"/>
      <c r="T138" s="191"/>
      <c r="U138" s="191"/>
      <c r="V138" s="191"/>
      <c r="W138" s="191"/>
      <c r="X138" s="191"/>
      <c r="Y138" s="191"/>
    </row>
    <row r="139" spans="1:25" s="143" customFormat="1">
      <c r="A139" s="271">
        <f t="shared" ref="A139:A157" si="18">1+A138</f>
        <v>11</v>
      </c>
      <c r="B139" s="272">
        <v>41928</v>
      </c>
      <c r="C139" s="272"/>
      <c r="D139" s="273" t="s">
        <v>303</v>
      </c>
      <c r="E139" s="271" t="s">
        <v>270</v>
      </c>
      <c r="F139" s="274">
        <v>401</v>
      </c>
      <c r="G139" s="271" t="s">
        <v>219</v>
      </c>
      <c r="H139" s="271">
        <v>428</v>
      </c>
      <c r="I139" s="275">
        <v>450</v>
      </c>
      <c r="J139" s="421" t="s">
        <v>304</v>
      </c>
      <c r="K139" s="276">
        <f t="shared" si="17"/>
        <v>27</v>
      </c>
      <c r="L139" s="277">
        <f t="shared" si="15"/>
        <v>6.7331670822942641E-2</v>
      </c>
      <c r="M139" s="278" t="s">
        <v>272</v>
      </c>
      <c r="N139" s="279">
        <v>42020</v>
      </c>
      <c r="O139" s="191"/>
      <c r="P139" s="191"/>
      <c r="Q139" s="191"/>
      <c r="R139" s="190"/>
      <c r="S139" s="191"/>
      <c r="T139" s="191"/>
      <c r="U139" s="191"/>
      <c r="V139" s="191"/>
      <c r="W139" s="191"/>
      <c r="X139" s="191"/>
      <c r="Y139" s="191"/>
    </row>
    <row r="140" spans="1:25" s="143" customFormat="1">
      <c r="A140" s="271">
        <f t="shared" si="18"/>
        <v>12</v>
      </c>
      <c r="B140" s="272">
        <v>41928</v>
      </c>
      <c r="C140" s="272"/>
      <c r="D140" s="273" t="s">
        <v>305</v>
      </c>
      <c r="E140" s="271" t="s">
        <v>270</v>
      </c>
      <c r="F140" s="274">
        <v>101</v>
      </c>
      <c r="G140" s="271" t="s">
        <v>219</v>
      </c>
      <c r="H140" s="271">
        <v>112</v>
      </c>
      <c r="I140" s="275">
        <v>120</v>
      </c>
      <c r="J140" s="421" t="s">
        <v>306</v>
      </c>
      <c r="K140" s="276">
        <f t="shared" si="17"/>
        <v>11</v>
      </c>
      <c r="L140" s="277">
        <f t="shared" si="15"/>
        <v>0.10891089108910891</v>
      </c>
      <c r="M140" s="278" t="s">
        <v>272</v>
      </c>
      <c r="N140" s="279">
        <v>41939</v>
      </c>
      <c r="O140" s="191"/>
      <c r="P140" s="191"/>
      <c r="Q140" s="191"/>
      <c r="R140" s="190"/>
      <c r="S140" s="191"/>
      <c r="T140" s="191"/>
      <c r="U140" s="191"/>
      <c r="V140" s="191"/>
      <c r="W140" s="191"/>
      <c r="X140" s="191"/>
      <c r="Y140" s="191"/>
    </row>
    <row r="141" spans="1:25" s="143" customFormat="1">
      <c r="A141" s="271">
        <f t="shared" si="18"/>
        <v>13</v>
      </c>
      <c r="B141" s="272">
        <v>41954</v>
      </c>
      <c r="C141" s="272"/>
      <c r="D141" s="273" t="s">
        <v>307</v>
      </c>
      <c r="E141" s="271" t="s">
        <v>270</v>
      </c>
      <c r="F141" s="274">
        <v>59</v>
      </c>
      <c r="G141" s="271" t="s">
        <v>219</v>
      </c>
      <c r="H141" s="271">
        <v>76</v>
      </c>
      <c r="I141" s="275">
        <v>76</v>
      </c>
      <c r="J141" s="421" t="s">
        <v>285</v>
      </c>
      <c r="K141" s="276">
        <f t="shared" si="17"/>
        <v>17</v>
      </c>
      <c r="L141" s="277">
        <f t="shared" si="15"/>
        <v>0.28813559322033899</v>
      </c>
      <c r="M141" s="278" t="s">
        <v>272</v>
      </c>
      <c r="N141" s="279">
        <v>43032</v>
      </c>
      <c r="O141" s="191"/>
      <c r="R141" s="190"/>
      <c r="S141" s="191"/>
      <c r="T141" s="191"/>
      <c r="U141" s="191"/>
      <c r="V141" s="191"/>
      <c r="W141" s="191"/>
      <c r="X141" s="191"/>
      <c r="Y141" s="191"/>
    </row>
    <row r="142" spans="1:25" s="143" customFormat="1">
      <c r="A142" s="271">
        <f t="shared" si="18"/>
        <v>14</v>
      </c>
      <c r="B142" s="272">
        <v>41954</v>
      </c>
      <c r="C142" s="272"/>
      <c r="D142" s="273" t="s">
        <v>296</v>
      </c>
      <c r="E142" s="271" t="s">
        <v>270</v>
      </c>
      <c r="F142" s="274">
        <v>99</v>
      </c>
      <c r="G142" s="271" t="s">
        <v>219</v>
      </c>
      <c r="H142" s="271">
        <v>120</v>
      </c>
      <c r="I142" s="275">
        <v>120</v>
      </c>
      <c r="J142" s="421" t="s">
        <v>308</v>
      </c>
      <c r="K142" s="276">
        <f t="shared" si="17"/>
        <v>21</v>
      </c>
      <c r="L142" s="277">
        <f t="shared" si="15"/>
        <v>0.21212121212121213</v>
      </c>
      <c r="M142" s="278" t="s">
        <v>272</v>
      </c>
      <c r="N142" s="279">
        <v>41960</v>
      </c>
      <c r="O142" s="191"/>
      <c r="P142" s="191"/>
      <c r="Q142" s="191"/>
      <c r="R142" s="190"/>
      <c r="S142" s="191"/>
      <c r="T142" s="191"/>
      <c r="U142" s="191"/>
      <c r="V142" s="191"/>
      <c r="W142" s="191"/>
      <c r="X142" s="191"/>
      <c r="Y142" s="191"/>
    </row>
    <row r="143" spans="1:25" s="143" customFormat="1">
      <c r="A143" s="271">
        <f t="shared" si="18"/>
        <v>15</v>
      </c>
      <c r="B143" s="272">
        <v>41956</v>
      </c>
      <c r="C143" s="272"/>
      <c r="D143" s="273" t="s">
        <v>309</v>
      </c>
      <c r="E143" s="271" t="s">
        <v>270</v>
      </c>
      <c r="F143" s="274">
        <v>22</v>
      </c>
      <c r="G143" s="271" t="s">
        <v>219</v>
      </c>
      <c r="H143" s="271">
        <v>33.549999999999997</v>
      </c>
      <c r="I143" s="275">
        <v>32</v>
      </c>
      <c r="J143" s="421" t="s">
        <v>310</v>
      </c>
      <c r="K143" s="276">
        <f t="shared" si="17"/>
        <v>11.549999999999997</v>
      </c>
      <c r="L143" s="277">
        <f t="shared" si="15"/>
        <v>0.52499999999999991</v>
      </c>
      <c r="M143" s="278" t="s">
        <v>272</v>
      </c>
      <c r="N143" s="279">
        <v>42188</v>
      </c>
      <c r="O143" s="191"/>
      <c r="P143" s="191"/>
      <c r="Q143" s="191"/>
      <c r="R143" s="190"/>
      <c r="S143" s="191"/>
      <c r="T143" s="191"/>
      <c r="U143" s="191"/>
      <c r="V143" s="191"/>
      <c r="W143" s="191"/>
      <c r="X143" s="191"/>
      <c r="Y143" s="191"/>
    </row>
    <row r="144" spans="1:25" s="143" customFormat="1">
      <c r="A144" s="271">
        <f t="shared" si="18"/>
        <v>16</v>
      </c>
      <c r="B144" s="272">
        <v>41976</v>
      </c>
      <c r="C144" s="272"/>
      <c r="D144" s="273" t="s">
        <v>311</v>
      </c>
      <c r="E144" s="271" t="s">
        <v>270</v>
      </c>
      <c r="F144" s="274">
        <v>440</v>
      </c>
      <c r="G144" s="271" t="s">
        <v>219</v>
      </c>
      <c r="H144" s="271">
        <v>520</v>
      </c>
      <c r="I144" s="275">
        <v>520</v>
      </c>
      <c r="J144" s="421" t="s">
        <v>312</v>
      </c>
      <c r="K144" s="276">
        <f t="shared" si="17"/>
        <v>80</v>
      </c>
      <c r="L144" s="277">
        <f t="shared" si="15"/>
        <v>0.18181818181818182</v>
      </c>
      <c r="M144" s="278" t="s">
        <v>272</v>
      </c>
      <c r="N144" s="279">
        <v>42208</v>
      </c>
      <c r="O144" s="191"/>
      <c r="P144" s="191"/>
      <c r="Q144" s="191"/>
      <c r="R144" s="190"/>
      <c r="S144" s="191"/>
      <c r="T144" s="191"/>
      <c r="U144" s="191"/>
      <c r="V144" s="191"/>
      <c r="W144" s="191"/>
      <c r="X144" s="191"/>
      <c r="Y144" s="191"/>
    </row>
    <row r="145" spans="1:25" s="143" customFormat="1">
      <c r="A145" s="271">
        <f t="shared" si="18"/>
        <v>17</v>
      </c>
      <c r="B145" s="272">
        <v>41976</v>
      </c>
      <c r="C145" s="272"/>
      <c r="D145" s="273" t="s">
        <v>313</v>
      </c>
      <c r="E145" s="271" t="s">
        <v>270</v>
      </c>
      <c r="F145" s="274">
        <v>360</v>
      </c>
      <c r="G145" s="271" t="s">
        <v>219</v>
      </c>
      <c r="H145" s="271">
        <v>427</v>
      </c>
      <c r="I145" s="275">
        <v>425</v>
      </c>
      <c r="J145" s="421" t="s">
        <v>314</v>
      </c>
      <c r="K145" s="276">
        <f t="shared" si="17"/>
        <v>67</v>
      </c>
      <c r="L145" s="277">
        <f t="shared" si="15"/>
        <v>0.18611111111111112</v>
      </c>
      <c r="M145" s="278" t="s">
        <v>272</v>
      </c>
      <c r="N145" s="279">
        <v>42058</v>
      </c>
      <c r="O145" s="191"/>
      <c r="P145" s="191"/>
      <c r="Q145" s="191"/>
      <c r="R145" s="190"/>
      <c r="S145" s="191"/>
      <c r="T145" s="191"/>
      <c r="U145" s="191"/>
      <c r="V145" s="191"/>
      <c r="W145" s="191"/>
      <c r="X145" s="191"/>
      <c r="Y145" s="191"/>
    </row>
    <row r="146" spans="1:25" s="143" customFormat="1">
      <c r="A146" s="271">
        <f t="shared" si="18"/>
        <v>18</v>
      </c>
      <c r="B146" s="272">
        <v>42012</v>
      </c>
      <c r="C146" s="272"/>
      <c r="D146" s="273" t="s">
        <v>387</v>
      </c>
      <c r="E146" s="271" t="s">
        <v>270</v>
      </c>
      <c r="F146" s="274">
        <v>360</v>
      </c>
      <c r="G146" s="271" t="s">
        <v>219</v>
      </c>
      <c r="H146" s="271">
        <v>455</v>
      </c>
      <c r="I146" s="275">
        <v>420</v>
      </c>
      <c r="J146" s="421" t="s">
        <v>315</v>
      </c>
      <c r="K146" s="276">
        <f t="shared" si="17"/>
        <v>95</v>
      </c>
      <c r="L146" s="277">
        <f t="shared" si="15"/>
        <v>0.2638888888888889</v>
      </c>
      <c r="M146" s="278" t="s">
        <v>272</v>
      </c>
      <c r="N146" s="279">
        <v>42024</v>
      </c>
      <c r="O146" s="191"/>
      <c r="P146" s="191"/>
      <c r="Q146" s="191"/>
      <c r="R146" s="190"/>
      <c r="S146" s="191"/>
      <c r="T146" s="191"/>
      <c r="U146" s="191"/>
      <c r="V146" s="191"/>
      <c r="W146" s="191"/>
      <c r="X146" s="191"/>
      <c r="Y146" s="191"/>
    </row>
    <row r="147" spans="1:25" s="143" customFormat="1">
      <c r="A147" s="271">
        <f t="shared" si="18"/>
        <v>19</v>
      </c>
      <c r="B147" s="272">
        <v>42012</v>
      </c>
      <c r="C147" s="272"/>
      <c r="D147" s="273" t="s">
        <v>2396</v>
      </c>
      <c r="E147" s="271" t="s">
        <v>270</v>
      </c>
      <c r="F147" s="274">
        <v>130</v>
      </c>
      <c r="G147" s="271"/>
      <c r="H147" s="271">
        <v>175.5</v>
      </c>
      <c r="I147" s="275">
        <v>165</v>
      </c>
      <c r="J147" s="421" t="s">
        <v>2810</v>
      </c>
      <c r="K147" s="276">
        <f t="shared" si="17"/>
        <v>45.5</v>
      </c>
      <c r="L147" s="277">
        <f t="shared" si="15"/>
        <v>0.35</v>
      </c>
      <c r="M147" s="278" t="s">
        <v>272</v>
      </c>
      <c r="N147" s="279">
        <v>43088</v>
      </c>
      <c r="O147" s="191"/>
      <c r="P147" s="191"/>
      <c r="Q147" s="191"/>
      <c r="R147" s="190"/>
      <c r="S147" s="191"/>
      <c r="T147" s="191"/>
      <c r="U147" s="191"/>
      <c r="V147" s="191"/>
      <c r="W147" s="191"/>
      <c r="X147" s="191"/>
      <c r="Y147" s="191"/>
    </row>
    <row r="148" spans="1:25" s="143" customFormat="1">
      <c r="A148" s="271">
        <f t="shared" si="18"/>
        <v>20</v>
      </c>
      <c r="B148" s="272">
        <v>42040</v>
      </c>
      <c r="C148" s="272"/>
      <c r="D148" s="273" t="s">
        <v>316</v>
      </c>
      <c r="E148" s="271" t="s">
        <v>283</v>
      </c>
      <c r="F148" s="274">
        <v>98</v>
      </c>
      <c r="G148" s="271"/>
      <c r="H148" s="271">
        <v>120</v>
      </c>
      <c r="I148" s="275">
        <v>120</v>
      </c>
      <c r="J148" s="421" t="s">
        <v>285</v>
      </c>
      <c r="K148" s="276">
        <f t="shared" si="17"/>
        <v>22</v>
      </c>
      <c r="L148" s="277">
        <f t="shared" si="15"/>
        <v>0.22448979591836735</v>
      </c>
      <c r="M148" s="278" t="s">
        <v>272</v>
      </c>
      <c r="N148" s="279">
        <v>42753</v>
      </c>
      <c r="O148" s="191"/>
      <c r="P148" s="191"/>
      <c r="Q148" s="191"/>
      <c r="R148" s="190"/>
      <c r="S148" s="191"/>
      <c r="T148" s="191"/>
      <c r="U148" s="191"/>
      <c r="V148" s="191"/>
      <c r="W148" s="191"/>
      <c r="X148" s="191"/>
      <c r="Y148" s="191"/>
    </row>
    <row r="149" spans="1:25" s="143" customFormat="1">
      <c r="A149" s="271">
        <f t="shared" si="18"/>
        <v>21</v>
      </c>
      <c r="B149" s="272">
        <v>42040</v>
      </c>
      <c r="C149" s="272"/>
      <c r="D149" s="273" t="s">
        <v>317</v>
      </c>
      <c r="E149" s="271" t="s">
        <v>283</v>
      </c>
      <c r="F149" s="274">
        <v>196</v>
      </c>
      <c r="G149" s="271"/>
      <c r="H149" s="271">
        <v>262</v>
      </c>
      <c r="I149" s="275">
        <v>255</v>
      </c>
      <c r="J149" s="421" t="s">
        <v>285</v>
      </c>
      <c r="K149" s="276">
        <f t="shared" si="17"/>
        <v>66</v>
      </c>
      <c r="L149" s="277">
        <f t="shared" si="15"/>
        <v>0.33673469387755101</v>
      </c>
      <c r="M149" s="278" t="s">
        <v>272</v>
      </c>
      <c r="N149" s="279">
        <v>42599</v>
      </c>
      <c r="O149" s="191"/>
      <c r="P149" s="191"/>
      <c r="Q149" s="191"/>
      <c r="R149" s="190"/>
      <c r="S149" s="191"/>
      <c r="T149" s="191"/>
      <c r="U149" s="191"/>
      <c r="V149" s="191"/>
      <c r="W149" s="191"/>
      <c r="X149" s="191"/>
      <c r="Y149" s="191"/>
    </row>
    <row r="150" spans="1:25" s="143" customFormat="1">
      <c r="A150" s="287">
        <f t="shared" si="18"/>
        <v>22</v>
      </c>
      <c r="B150" s="288">
        <v>42067</v>
      </c>
      <c r="C150" s="288"/>
      <c r="D150" s="289" t="s">
        <v>318</v>
      </c>
      <c r="E150" s="287" t="s">
        <v>283</v>
      </c>
      <c r="F150" s="290" t="s">
        <v>319</v>
      </c>
      <c r="G150" s="291"/>
      <c r="H150" s="291"/>
      <c r="I150" s="291" t="s">
        <v>320</v>
      </c>
      <c r="J150" s="422" t="s">
        <v>271</v>
      </c>
      <c r="K150" s="291"/>
      <c r="L150" s="287"/>
      <c r="M150" s="292"/>
      <c r="N150" s="293"/>
      <c r="O150" s="191"/>
      <c r="R150" s="190"/>
      <c r="S150" s="191"/>
      <c r="T150" s="191"/>
      <c r="U150" s="191"/>
      <c r="V150" s="191"/>
      <c r="W150" s="191"/>
      <c r="X150" s="191"/>
      <c r="Y150" s="191"/>
    </row>
    <row r="151" spans="1:25" s="143" customFormat="1">
      <c r="A151" s="271">
        <f t="shared" si="18"/>
        <v>23</v>
      </c>
      <c r="B151" s="272">
        <v>42067</v>
      </c>
      <c r="C151" s="272"/>
      <c r="D151" s="273" t="s">
        <v>321</v>
      </c>
      <c r="E151" s="271" t="s">
        <v>283</v>
      </c>
      <c r="F151" s="274">
        <v>185</v>
      </c>
      <c r="G151" s="271"/>
      <c r="H151" s="271">
        <v>224</v>
      </c>
      <c r="I151" s="275" t="s">
        <v>322</v>
      </c>
      <c r="J151" s="421" t="s">
        <v>285</v>
      </c>
      <c r="K151" s="276">
        <f t="shared" si="17"/>
        <v>39</v>
      </c>
      <c r="L151" s="277">
        <f>K151/F151</f>
        <v>0.21081081081081082</v>
      </c>
      <c r="M151" s="278" t="s">
        <v>272</v>
      </c>
      <c r="N151" s="279">
        <v>42647</v>
      </c>
      <c r="O151" s="191"/>
      <c r="P151" s="191"/>
      <c r="Q151" s="191"/>
      <c r="R151" s="190"/>
      <c r="S151" s="191"/>
      <c r="T151" s="191"/>
      <c r="U151" s="191"/>
      <c r="V151" s="191"/>
      <c r="W151" s="191"/>
      <c r="X151" s="191"/>
      <c r="Y151" s="191"/>
    </row>
    <row r="152" spans="1:25" s="143" customFormat="1">
      <c r="A152" s="287">
        <f t="shared" si="18"/>
        <v>24</v>
      </c>
      <c r="B152" s="288">
        <v>42090</v>
      </c>
      <c r="C152" s="288"/>
      <c r="D152" s="289" t="s">
        <v>323</v>
      </c>
      <c r="E152" s="287" t="s">
        <v>283</v>
      </c>
      <c r="F152" s="290" t="s">
        <v>324</v>
      </c>
      <c r="G152" s="291"/>
      <c r="H152" s="291"/>
      <c r="I152" s="291">
        <v>67</v>
      </c>
      <c r="J152" s="422" t="s">
        <v>271</v>
      </c>
      <c r="K152" s="291"/>
      <c r="L152" s="287"/>
      <c r="M152" s="292"/>
      <c r="N152" s="293"/>
      <c r="O152" s="191"/>
      <c r="R152" s="190"/>
      <c r="S152" s="191"/>
      <c r="T152" s="191"/>
      <c r="U152" s="191"/>
      <c r="V152" s="191"/>
      <c r="W152" s="191"/>
      <c r="X152" s="191"/>
      <c r="Y152" s="191"/>
    </row>
    <row r="153" spans="1:25" s="143" customFormat="1">
      <c r="A153" s="271">
        <f t="shared" si="18"/>
        <v>25</v>
      </c>
      <c r="B153" s="272">
        <v>42093</v>
      </c>
      <c r="C153" s="272"/>
      <c r="D153" s="273" t="s">
        <v>325</v>
      </c>
      <c r="E153" s="271" t="s">
        <v>283</v>
      </c>
      <c r="F153" s="274">
        <v>183.5</v>
      </c>
      <c r="G153" s="271"/>
      <c r="H153" s="271">
        <v>219</v>
      </c>
      <c r="I153" s="275">
        <v>218</v>
      </c>
      <c r="J153" s="421" t="s">
        <v>326</v>
      </c>
      <c r="K153" s="276">
        <f t="shared" si="17"/>
        <v>35.5</v>
      </c>
      <c r="L153" s="277">
        <f t="shared" ref="L153:L159" si="19">K153/F153</f>
        <v>0.19346049046321526</v>
      </c>
      <c r="M153" s="278" t="s">
        <v>272</v>
      </c>
      <c r="N153" s="279">
        <v>42103</v>
      </c>
      <c r="O153" s="191"/>
      <c r="P153" s="191"/>
      <c r="Q153" s="191"/>
      <c r="R153" s="190"/>
      <c r="S153" s="191"/>
      <c r="T153" s="191"/>
      <c r="U153" s="191"/>
      <c r="V153" s="191"/>
      <c r="W153" s="191"/>
      <c r="X153" s="191"/>
      <c r="Y153" s="191"/>
    </row>
    <row r="154" spans="1:25" s="143" customFormat="1">
      <c r="A154" s="271">
        <f t="shared" si="18"/>
        <v>26</v>
      </c>
      <c r="B154" s="272">
        <v>42114</v>
      </c>
      <c r="C154" s="272"/>
      <c r="D154" s="273" t="s">
        <v>327</v>
      </c>
      <c r="E154" s="271" t="s">
        <v>283</v>
      </c>
      <c r="F154" s="274">
        <f>(227+237)/2</f>
        <v>232</v>
      </c>
      <c r="G154" s="271"/>
      <c r="H154" s="271">
        <v>298</v>
      </c>
      <c r="I154" s="275">
        <v>298</v>
      </c>
      <c r="J154" s="421" t="s">
        <v>285</v>
      </c>
      <c r="K154" s="276">
        <f t="shared" si="17"/>
        <v>66</v>
      </c>
      <c r="L154" s="277">
        <f t="shared" si="19"/>
        <v>0.28448275862068967</v>
      </c>
      <c r="M154" s="278" t="s">
        <v>272</v>
      </c>
      <c r="N154" s="279">
        <v>42823</v>
      </c>
      <c r="O154" s="191"/>
      <c r="P154" s="191"/>
      <c r="Q154" s="191"/>
      <c r="R154" s="190"/>
      <c r="S154" s="191"/>
      <c r="T154" s="191"/>
      <c r="U154" s="191"/>
      <c r="V154" s="191"/>
      <c r="W154" s="191"/>
      <c r="X154" s="191"/>
      <c r="Y154" s="191"/>
    </row>
    <row r="155" spans="1:25" s="143" customFormat="1">
      <c r="A155" s="271">
        <f t="shared" si="18"/>
        <v>27</v>
      </c>
      <c r="B155" s="272">
        <v>42128</v>
      </c>
      <c r="C155" s="272"/>
      <c r="D155" s="273" t="s">
        <v>328</v>
      </c>
      <c r="E155" s="271" t="s">
        <v>270</v>
      </c>
      <c r="F155" s="274">
        <v>385</v>
      </c>
      <c r="G155" s="271"/>
      <c r="H155" s="271">
        <f>212.5+331</f>
        <v>543.5</v>
      </c>
      <c r="I155" s="275">
        <v>510</v>
      </c>
      <c r="J155" s="421" t="s">
        <v>329</v>
      </c>
      <c r="K155" s="276">
        <f t="shared" si="17"/>
        <v>158.5</v>
      </c>
      <c r="L155" s="277">
        <f t="shared" si="19"/>
        <v>0.41168831168831171</v>
      </c>
      <c r="M155" s="278" t="s">
        <v>272</v>
      </c>
      <c r="N155" s="279">
        <v>42235</v>
      </c>
      <c r="O155" s="191"/>
      <c r="P155" s="191"/>
      <c r="Q155" s="191"/>
      <c r="R155" s="190"/>
      <c r="S155" s="191"/>
      <c r="T155" s="191"/>
      <c r="U155" s="191"/>
      <c r="V155" s="191"/>
      <c r="W155" s="191"/>
      <c r="X155" s="191"/>
      <c r="Y155" s="191"/>
    </row>
    <row r="156" spans="1:25" s="143" customFormat="1">
      <c r="A156" s="271">
        <f t="shared" si="18"/>
        <v>28</v>
      </c>
      <c r="B156" s="272">
        <v>42128</v>
      </c>
      <c r="C156" s="272"/>
      <c r="D156" s="273" t="s">
        <v>330</v>
      </c>
      <c r="E156" s="271" t="s">
        <v>270</v>
      </c>
      <c r="F156" s="274">
        <v>115.5</v>
      </c>
      <c r="G156" s="271"/>
      <c r="H156" s="271">
        <v>146</v>
      </c>
      <c r="I156" s="275">
        <v>142</v>
      </c>
      <c r="J156" s="421" t="s">
        <v>331</v>
      </c>
      <c r="K156" s="276">
        <f t="shared" si="17"/>
        <v>30.5</v>
      </c>
      <c r="L156" s="277">
        <f t="shared" si="19"/>
        <v>0.26406926406926406</v>
      </c>
      <c r="M156" s="278" t="s">
        <v>272</v>
      </c>
      <c r="N156" s="279">
        <v>42202</v>
      </c>
      <c r="O156" s="191"/>
      <c r="P156" s="191"/>
      <c r="Q156" s="191"/>
      <c r="R156" s="190"/>
      <c r="S156" s="191"/>
      <c r="T156" s="191"/>
      <c r="U156" s="191"/>
      <c r="V156" s="191"/>
      <c r="W156" s="191"/>
      <c r="X156" s="191"/>
      <c r="Y156" s="191"/>
    </row>
    <row r="157" spans="1:25" s="143" customFormat="1">
      <c r="A157" s="271">
        <f t="shared" si="18"/>
        <v>29</v>
      </c>
      <c r="B157" s="272">
        <v>42151</v>
      </c>
      <c r="C157" s="272"/>
      <c r="D157" s="273" t="s">
        <v>332</v>
      </c>
      <c r="E157" s="271" t="s">
        <v>270</v>
      </c>
      <c r="F157" s="274">
        <v>237.5</v>
      </c>
      <c r="G157" s="271"/>
      <c r="H157" s="271">
        <v>279.5</v>
      </c>
      <c r="I157" s="275">
        <v>278</v>
      </c>
      <c r="J157" s="421" t="s">
        <v>285</v>
      </c>
      <c r="K157" s="276">
        <f t="shared" si="17"/>
        <v>42</v>
      </c>
      <c r="L157" s="277">
        <f t="shared" si="19"/>
        <v>0.17684210526315788</v>
      </c>
      <c r="M157" s="278" t="s">
        <v>272</v>
      </c>
      <c r="N157" s="279">
        <v>42222</v>
      </c>
      <c r="O157" s="191"/>
      <c r="P157" s="191"/>
      <c r="Q157" s="191"/>
      <c r="R157" s="190"/>
      <c r="S157" s="191"/>
      <c r="T157" s="191"/>
      <c r="U157" s="191"/>
      <c r="V157" s="191"/>
      <c r="W157" s="191"/>
      <c r="X157" s="191"/>
      <c r="Y157" s="191"/>
    </row>
    <row r="158" spans="1:25" s="143" customFormat="1">
      <c r="A158" s="271">
        <v>30</v>
      </c>
      <c r="B158" s="272">
        <v>42174</v>
      </c>
      <c r="C158" s="272"/>
      <c r="D158" s="273" t="s">
        <v>303</v>
      </c>
      <c r="E158" s="271" t="s">
        <v>283</v>
      </c>
      <c r="F158" s="274">
        <v>340</v>
      </c>
      <c r="G158" s="271"/>
      <c r="H158" s="271">
        <v>448</v>
      </c>
      <c r="I158" s="275">
        <v>448</v>
      </c>
      <c r="J158" s="421" t="s">
        <v>285</v>
      </c>
      <c r="K158" s="276">
        <f t="shared" si="17"/>
        <v>108</v>
      </c>
      <c r="L158" s="277">
        <f t="shared" si="19"/>
        <v>0.31764705882352939</v>
      </c>
      <c r="M158" s="278" t="s">
        <v>272</v>
      </c>
      <c r="N158" s="279">
        <v>43018</v>
      </c>
      <c r="O158" s="191"/>
      <c r="P158" s="191"/>
      <c r="Q158" s="191"/>
      <c r="R158" s="190"/>
      <c r="S158" s="191"/>
      <c r="T158" s="191"/>
      <c r="U158" s="191"/>
      <c r="V158" s="191"/>
      <c r="W158" s="191"/>
      <c r="X158" s="191"/>
      <c r="Y158" s="191"/>
    </row>
    <row r="159" spans="1:25" s="143" customFormat="1">
      <c r="A159" s="271">
        <v>31</v>
      </c>
      <c r="B159" s="272">
        <v>42191</v>
      </c>
      <c r="C159" s="272"/>
      <c r="D159" s="273" t="s">
        <v>333</v>
      </c>
      <c r="E159" s="271" t="s">
        <v>283</v>
      </c>
      <c r="F159" s="274">
        <v>390</v>
      </c>
      <c r="G159" s="271"/>
      <c r="H159" s="271">
        <v>460</v>
      </c>
      <c r="I159" s="275">
        <v>460</v>
      </c>
      <c r="J159" s="421" t="s">
        <v>285</v>
      </c>
      <c r="K159" s="276">
        <f t="shared" si="17"/>
        <v>70</v>
      </c>
      <c r="L159" s="277">
        <f t="shared" si="19"/>
        <v>0.17948717948717949</v>
      </c>
      <c r="M159" s="278" t="s">
        <v>272</v>
      </c>
      <c r="N159" s="279">
        <v>42478</v>
      </c>
      <c r="O159" s="191"/>
      <c r="P159" s="191"/>
      <c r="Q159" s="191"/>
      <c r="R159" s="190"/>
      <c r="S159" s="191"/>
      <c r="T159" s="191"/>
      <c r="U159" s="191"/>
      <c r="V159" s="191"/>
      <c r="W159" s="191"/>
      <c r="X159" s="191"/>
      <c r="Y159" s="191"/>
    </row>
    <row r="160" spans="1:25" s="143" customFormat="1">
      <c r="A160" s="287">
        <v>32</v>
      </c>
      <c r="B160" s="288">
        <v>42195</v>
      </c>
      <c r="C160" s="288"/>
      <c r="D160" s="289" t="s">
        <v>334</v>
      </c>
      <c r="E160" s="287" t="s">
        <v>283</v>
      </c>
      <c r="F160" s="290" t="s">
        <v>335</v>
      </c>
      <c r="G160" s="291"/>
      <c r="H160" s="291"/>
      <c r="I160" s="291">
        <v>172</v>
      </c>
      <c r="J160" s="422" t="s">
        <v>271</v>
      </c>
      <c r="K160" s="291"/>
      <c r="L160" s="287"/>
      <c r="M160" s="292"/>
      <c r="N160" s="293"/>
      <c r="O160" s="191"/>
      <c r="R160" s="190"/>
      <c r="S160" s="191"/>
      <c r="T160" s="191"/>
      <c r="U160" s="191"/>
      <c r="V160" s="191"/>
      <c r="W160" s="191"/>
      <c r="X160" s="191"/>
      <c r="Y160" s="191"/>
    </row>
    <row r="161" spans="1:25" s="143" customFormat="1">
      <c r="A161" s="271">
        <v>33</v>
      </c>
      <c r="B161" s="272">
        <v>42219</v>
      </c>
      <c r="C161" s="272"/>
      <c r="D161" s="273" t="s">
        <v>336</v>
      </c>
      <c r="E161" s="271" t="s">
        <v>283</v>
      </c>
      <c r="F161" s="274">
        <v>297.5</v>
      </c>
      <c r="G161" s="271"/>
      <c r="H161" s="271">
        <v>350</v>
      </c>
      <c r="I161" s="275">
        <v>360</v>
      </c>
      <c r="J161" s="421" t="s">
        <v>2377</v>
      </c>
      <c r="K161" s="276">
        <f t="shared" si="17"/>
        <v>52.5</v>
      </c>
      <c r="L161" s="277">
        <f t="shared" ref="L161:L170" si="20">K161/F161</f>
        <v>0.17647058823529413</v>
      </c>
      <c r="M161" s="278" t="s">
        <v>272</v>
      </c>
      <c r="N161" s="279">
        <v>42232</v>
      </c>
      <c r="O161" s="191"/>
      <c r="P161" s="191"/>
      <c r="Q161" s="191"/>
      <c r="R161" s="190"/>
      <c r="S161" s="191"/>
      <c r="T161" s="191"/>
      <c r="U161" s="191"/>
      <c r="V161" s="191"/>
      <c r="W161" s="191"/>
      <c r="X161" s="191"/>
      <c r="Y161" s="191"/>
    </row>
    <row r="162" spans="1:25" s="143" customFormat="1">
      <c r="A162" s="271">
        <v>34</v>
      </c>
      <c r="B162" s="272">
        <v>42219</v>
      </c>
      <c r="C162" s="272"/>
      <c r="D162" s="273" t="s">
        <v>337</v>
      </c>
      <c r="E162" s="271" t="s">
        <v>283</v>
      </c>
      <c r="F162" s="274">
        <v>115.5</v>
      </c>
      <c r="G162" s="271"/>
      <c r="H162" s="271">
        <v>149</v>
      </c>
      <c r="I162" s="275">
        <v>140</v>
      </c>
      <c r="J162" s="419" t="s">
        <v>2827</v>
      </c>
      <c r="K162" s="276">
        <f t="shared" si="17"/>
        <v>33.5</v>
      </c>
      <c r="L162" s="277">
        <f t="shared" si="20"/>
        <v>0.29004329004329005</v>
      </c>
      <c r="M162" s="278" t="s">
        <v>272</v>
      </c>
      <c r="N162" s="279">
        <v>42740</v>
      </c>
      <c r="O162" s="191"/>
      <c r="R162" s="190"/>
      <c r="S162" s="191"/>
      <c r="T162" s="191"/>
      <c r="U162" s="191"/>
      <c r="V162" s="191"/>
      <c r="W162" s="191"/>
      <c r="X162" s="191"/>
      <c r="Y162" s="191"/>
    </row>
    <row r="163" spans="1:25" s="143" customFormat="1">
      <c r="A163" s="271">
        <v>35</v>
      </c>
      <c r="B163" s="272">
        <v>42251</v>
      </c>
      <c r="C163" s="272"/>
      <c r="D163" s="273" t="s">
        <v>332</v>
      </c>
      <c r="E163" s="271" t="s">
        <v>283</v>
      </c>
      <c r="F163" s="274">
        <v>226</v>
      </c>
      <c r="G163" s="271"/>
      <c r="H163" s="271">
        <v>292</v>
      </c>
      <c r="I163" s="275">
        <v>292</v>
      </c>
      <c r="J163" s="421" t="s">
        <v>338</v>
      </c>
      <c r="K163" s="276">
        <f t="shared" si="17"/>
        <v>66</v>
      </c>
      <c r="L163" s="277">
        <f t="shared" si="20"/>
        <v>0.29203539823008851</v>
      </c>
      <c r="M163" s="278" t="s">
        <v>272</v>
      </c>
      <c r="N163" s="279">
        <v>42286</v>
      </c>
      <c r="O163" s="191"/>
      <c r="P163" s="191"/>
      <c r="Q163" s="191"/>
      <c r="R163" s="190"/>
      <c r="S163" s="191"/>
      <c r="T163" s="191"/>
      <c r="U163" s="191"/>
      <c r="V163" s="191"/>
      <c r="W163" s="191"/>
      <c r="X163" s="191"/>
      <c r="Y163" s="191"/>
    </row>
    <row r="164" spans="1:25" s="143" customFormat="1">
      <c r="A164" s="271">
        <v>36</v>
      </c>
      <c r="B164" s="272">
        <v>42254</v>
      </c>
      <c r="C164" s="272"/>
      <c r="D164" s="273" t="s">
        <v>327</v>
      </c>
      <c r="E164" s="271" t="s">
        <v>283</v>
      </c>
      <c r="F164" s="274">
        <v>232.5</v>
      </c>
      <c r="G164" s="271"/>
      <c r="H164" s="271">
        <v>312.5</v>
      </c>
      <c r="I164" s="275">
        <v>310</v>
      </c>
      <c r="J164" s="421" t="s">
        <v>285</v>
      </c>
      <c r="K164" s="276">
        <f t="shared" si="17"/>
        <v>80</v>
      </c>
      <c r="L164" s="277">
        <f t="shared" si="20"/>
        <v>0.34408602150537637</v>
      </c>
      <c r="M164" s="278" t="s">
        <v>272</v>
      </c>
      <c r="N164" s="279">
        <v>42823</v>
      </c>
      <c r="O164" s="191"/>
      <c r="P164" s="191"/>
      <c r="Q164" s="191"/>
      <c r="R164" s="190"/>
      <c r="S164" s="191"/>
      <c r="T164" s="191"/>
      <c r="U164" s="191"/>
      <c r="V164" s="191"/>
      <c r="W164" s="191"/>
      <c r="X164" s="191"/>
      <c r="Y164" s="191"/>
    </row>
    <row r="165" spans="1:25" s="143" customFormat="1">
      <c r="A165" s="271">
        <v>37</v>
      </c>
      <c r="B165" s="272">
        <v>42268</v>
      </c>
      <c r="C165" s="272"/>
      <c r="D165" s="273" t="s">
        <v>339</v>
      </c>
      <c r="E165" s="271" t="s">
        <v>283</v>
      </c>
      <c r="F165" s="274">
        <v>196.5</v>
      </c>
      <c r="G165" s="271"/>
      <c r="H165" s="271">
        <v>238</v>
      </c>
      <c r="I165" s="275">
        <v>238</v>
      </c>
      <c r="J165" s="421" t="s">
        <v>338</v>
      </c>
      <c r="K165" s="276">
        <f t="shared" si="17"/>
        <v>41.5</v>
      </c>
      <c r="L165" s="277">
        <f t="shared" si="20"/>
        <v>0.21119592875318066</v>
      </c>
      <c r="M165" s="278" t="s">
        <v>272</v>
      </c>
      <c r="N165" s="279">
        <v>42291</v>
      </c>
      <c r="O165" s="191"/>
      <c r="P165" s="191"/>
      <c r="Q165" s="191"/>
      <c r="R165" s="190"/>
      <c r="S165" s="191"/>
      <c r="T165" s="191"/>
      <c r="U165" s="191"/>
      <c r="V165" s="191"/>
      <c r="W165" s="191"/>
      <c r="X165" s="191"/>
      <c r="Y165" s="191"/>
    </row>
    <row r="166" spans="1:25" s="143" customFormat="1">
      <c r="A166" s="271">
        <v>38</v>
      </c>
      <c r="B166" s="272">
        <v>42271</v>
      </c>
      <c r="C166" s="272"/>
      <c r="D166" s="273" t="s">
        <v>282</v>
      </c>
      <c r="E166" s="271" t="s">
        <v>283</v>
      </c>
      <c r="F166" s="274">
        <v>65</v>
      </c>
      <c r="G166" s="271"/>
      <c r="H166" s="271">
        <v>82</v>
      </c>
      <c r="I166" s="275">
        <v>82</v>
      </c>
      <c r="J166" s="421" t="s">
        <v>338</v>
      </c>
      <c r="K166" s="276">
        <f t="shared" si="17"/>
        <v>17</v>
      </c>
      <c r="L166" s="277">
        <f t="shared" si="20"/>
        <v>0.26153846153846155</v>
      </c>
      <c r="M166" s="278" t="s">
        <v>272</v>
      </c>
      <c r="N166" s="279">
        <v>42578</v>
      </c>
      <c r="O166" s="191"/>
      <c r="P166" s="191"/>
      <c r="Q166" s="191"/>
      <c r="R166" s="190"/>
      <c r="S166" s="191"/>
      <c r="T166" s="191"/>
      <c r="U166" s="191"/>
      <c r="V166" s="191"/>
      <c r="W166" s="191"/>
      <c r="X166" s="191"/>
      <c r="Y166" s="191"/>
    </row>
    <row r="167" spans="1:25" s="143" customFormat="1">
      <c r="A167" s="271">
        <v>39</v>
      </c>
      <c r="B167" s="272">
        <v>42291</v>
      </c>
      <c r="C167" s="272"/>
      <c r="D167" s="273" t="s">
        <v>340</v>
      </c>
      <c r="E167" s="271" t="s">
        <v>283</v>
      </c>
      <c r="F167" s="274">
        <v>144</v>
      </c>
      <c r="G167" s="271"/>
      <c r="H167" s="271">
        <v>182.5</v>
      </c>
      <c r="I167" s="275">
        <v>181</v>
      </c>
      <c r="J167" s="421" t="s">
        <v>338</v>
      </c>
      <c r="K167" s="276">
        <f t="shared" si="17"/>
        <v>38.5</v>
      </c>
      <c r="L167" s="277">
        <f t="shared" si="20"/>
        <v>0.2673611111111111</v>
      </c>
      <c r="M167" s="278" t="s">
        <v>272</v>
      </c>
      <c r="N167" s="279">
        <v>42817</v>
      </c>
      <c r="O167" s="191"/>
      <c r="P167" s="191"/>
      <c r="Q167" s="191"/>
      <c r="R167" s="190"/>
      <c r="S167" s="191"/>
      <c r="T167" s="191"/>
      <c r="U167" s="191"/>
      <c r="V167" s="191"/>
      <c r="W167" s="191"/>
      <c r="X167" s="191"/>
      <c r="Y167" s="191"/>
    </row>
    <row r="168" spans="1:25" s="143" customFormat="1">
      <c r="A168" s="271">
        <v>40</v>
      </c>
      <c r="B168" s="272">
        <v>42291</v>
      </c>
      <c r="C168" s="272"/>
      <c r="D168" s="273" t="s">
        <v>341</v>
      </c>
      <c r="E168" s="271" t="s">
        <v>283</v>
      </c>
      <c r="F168" s="274">
        <v>264</v>
      </c>
      <c r="G168" s="271"/>
      <c r="H168" s="271">
        <v>311</v>
      </c>
      <c r="I168" s="275">
        <v>311</v>
      </c>
      <c r="J168" s="421" t="s">
        <v>338</v>
      </c>
      <c r="K168" s="276">
        <f t="shared" si="17"/>
        <v>47</v>
      </c>
      <c r="L168" s="277">
        <f t="shared" si="20"/>
        <v>0.17803030303030304</v>
      </c>
      <c r="M168" s="278" t="s">
        <v>272</v>
      </c>
      <c r="N168" s="279">
        <v>42604</v>
      </c>
      <c r="O168" s="191"/>
      <c r="P168" s="191"/>
      <c r="Q168" s="191"/>
      <c r="R168" s="190"/>
      <c r="S168" s="191"/>
      <c r="T168" s="191"/>
      <c r="U168" s="191"/>
      <c r="V168" s="191"/>
      <c r="W168" s="191"/>
      <c r="X168" s="191"/>
      <c r="Y168" s="191"/>
    </row>
    <row r="169" spans="1:25" s="143" customFormat="1">
      <c r="A169" s="271">
        <v>41</v>
      </c>
      <c r="B169" s="272">
        <v>42318</v>
      </c>
      <c r="C169" s="272"/>
      <c r="D169" s="273" t="s">
        <v>352</v>
      </c>
      <c r="E169" s="271" t="s">
        <v>270</v>
      </c>
      <c r="F169" s="274">
        <v>549.5</v>
      </c>
      <c r="G169" s="271"/>
      <c r="H169" s="271">
        <v>630</v>
      </c>
      <c r="I169" s="275">
        <v>630</v>
      </c>
      <c r="J169" s="421" t="s">
        <v>338</v>
      </c>
      <c r="K169" s="276">
        <f t="shared" si="17"/>
        <v>80.5</v>
      </c>
      <c r="L169" s="277">
        <f t="shared" si="20"/>
        <v>0.1464968152866242</v>
      </c>
      <c r="M169" s="278" t="s">
        <v>272</v>
      </c>
      <c r="N169" s="279">
        <v>42419</v>
      </c>
      <c r="O169" s="191"/>
      <c r="P169" s="191"/>
      <c r="Q169" s="191"/>
      <c r="R169" s="190"/>
      <c r="S169" s="191"/>
      <c r="T169" s="191"/>
      <c r="U169" s="191"/>
      <c r="V169" s="191"/>
      <c r="W169" s="191"/>
      <c r="X169" s="191"/>
      <c r="Y169" s="191"/>
    </row>
    <row r="170" spans="1:25" s="143" customFormat="1">
      <c r="A170" s="271">
        <v>42</v>
      </c>
      <c r="B170" s="272">
        <v>42342</v>
      </c>
      <c r="C170" s="272"/>
      <c r="D170" s="273" t="s">
        <v>342</v>
      </c>
      <c r="E170" s="271" t="s">
        <v>283</v>
      </c>
      <c r="F170" s="274">
        <v>1027.5</v>
      </c>
      <c r="G170" s="271"/>
      <c r="H170" s="271">
        <v>1315</v>
      </c>
      <c r="I170" s="275">
        <v>1250</v>
      </c>
      <c r="J170" s="421" t="s">
        <v>338</v>
      </c>
      <c r="K170" s="276">
        <f t="shared" ref="K170" si="21">H170-F170</f>
        <v>287.5</v>
      </c>
      <c r="L170" s="277">
        <f t="shared" si="20"/>
        <v>0.27980535279805352</v>
      </c>
      <c r="M170" s="278" t="s">
        <v>272</v>
      </c>
      <c r="N170" s="279">
        <v>43244</v>
      </c>
      <c r="O170" s="191"/>
      <c r="P170" s="191"/>
      <c r="Q170" s="191"/>
      <c r="R170" s="190"/>
      <c r="S170" s="191"/>
      <c r="T170" s="191"/>
      <c r="U170" s="191"/>
      <c r="V170" s="191"/>
      <c r="W170" s="191"/>
      <c r="X170" s="191"/>
      <c r="Y170" s="191"/>
    </row>
    <row r="171" spans="1:25" s="143" customFormat="1">
      <c r="A171" s="271">
        <v>43</v>
      </c>
      <c r="B171" s="272">
        <v>42367</v>
      </c>
      <c r="C171" s="272"/>
      <c r="D171" s="273" t="s">
        <v>347</v>
      </c>
      <c r="E171" s="271" t="s">
        <v>283</v>
      </c>
      <c r="F171" s="274">
        <v>465</v>
      </c>
      <c r="G171" s="271"/>
      <c r="H171" s="271">
        <v>540</v>
      </c>
      <c r="I171" s="275">
        <v>540</v>
      </c>
      <c r="J171" s="421" t="s">
        <v>338</v>
      </c>
      <c r="K171" s="276">
        <f t="shared" si="17"/>
        <v>75</v>
      </c>
      <c r="L171" s="277">
        <f t="shared" ref="L171:L176" si="22">K171/F171</f>
        <v>0.16129032258064516</v>
      </c>
      <c r="M171" s="278" t="s">
        <v>272</v>
      </c>
      <c r="N171" s="279">
        <v>42530</v>
      </c>
      <c r="O171" s="191"/>
      <c r="P171" s="191"/>
      <c r="Q171" s="191"/>
      <c r="R171" s="190"/>
      <c r="S171" s="191"/>
      <c r="T171" s="191"/>
      <c r="U171" s="191"/>
      <c r="V171" s="191"/>
      <c r="W171" s="191"/>
      <c r="X171" s="191"/>
      <c r="Y171" s="191"/>
    </row>
    <row r="172" spans="1:25" s="143" customFormat="1">
      <c r="A172" s="271">
        <v>44</v>
      </c>
      <c r="B172" s="272">
        <v>42380</v>
      </c>
      <c r="C172" s="272"/>
      <c r="D172" s="273" t="s">
        <v>316</v>
      </c>
      <c r="E172" s="271" t="s">
        <v>270</v>
      </c>
      <c r="F172" s="274">
        <v>81</v>
      </c>
      <c r="G172" s="271"/>
      <c r="H172" s="271">
        <v>110</v>
      </c>
      <c r="I172" s="275">
        <v>110</v>
      </c>
      <c r="J172" s="421" t="s">
        <v>338</v>
      </c>
      <c r="K172" s="276">
        <f t="shared" si="17"/>
        <v>29</v>
      </c>
      <c r="L172" s="277">
        <f t="shared" si="22"/>
        <v>0.35802469135802467</v>
      </c>
      <c r="M172" s="278" t="s">
        <v>272</v>
      </c>
      <c r="N172" s="279">
        <v>42745</v>
      </c>
      <c r="O172" s="191"/>
      <c r="P172" s="191"/>
      <c r="Q172" s="191"/>
      <c r="R172" s="190"/>
      <c r="S172" s="191"/>
      <c r="T172" s="191"/>
      <c r="U172" s="191"/>
      <c r="V172" s="191"/>
      <c r="W172" s="191"/>
      <c r="X172" s="191"/>
      <c r="Y172" s="191"/>
    </row>
    <row r="173" spans="1:25" s="143" customFormat="1">
      <c r="A173" s="271">
        <v>45</v>
      </c>
      <c r="B173" s="272">
        <v>42382</v>
      </c>
      <c r="C173" s="272"/>
      <c r="D173" s="273" t="s">
        <v>350</v>
      </c>
      <c r="E173" s="271" t="s">
        <v>270</v>
      </c>
      <c r="F173" s="274">
        <v>417.5</v>
      </c>
      <c r="G173" s="271"/>
      <c r="H173" s="271">
        <v>547</v>
      </c>
      <c r="I173" s="275">
        <v>535</v>
      </c>
      <c r="J173" s="421" t="s">
        <v>338</v>
      </c>
      <c r="K173" s="276">
        <f t="shared" si="17"/>
        <v>129.5</v>
      </c>
      <c r="L173" s="277">
        <f t="shared" si="22"/>
        <v>0.31017964071856285</v>
      </c>
      <c r="M173" s="278" t="s">
        <v>272</v>
      </c>
      <c r="N173" s="279">
        <v>42578</v>
      </c>
      <c r="O173" s="191"/>
      <c r="P173" s="191"/>
      <c r="Q173" s="191"/>
      <c r="R173" s="190"/>
      <c r="S173" s="191"/>
      <c r="T173" s="191"/>
      <c r="U173" s="191"/>
      <c r="V173" s="191"/>
      <c r="W173" s="191"/>
      <c r="X173" s="191"/>
      <c r="Y173" s="191"/>
    </row>
    <row r="174" spans="1:25" s="143" customFormat="1">
      <c r="A174" s="271">
        <v>46</v>
      </c>
      <c r="B174" s="272">
        <v>42408</v>
      </c>
      <c r="C174" s="272"/>
      <c r="D174" s="273" t="s">
        <v>351</v>
      </c>
      <c r="E174" s="271" t="s">
        <v>283</v>
      </c>
      <c r="F174" s="274">
        <v>650</v>
      </c>
      <c r="G174" s="271"/>
      <c r="H174" s="271">
        <v>800</v>
      </c>
      <c r="I174" s="275">
        <v>800</v>
      </c>
      <c r="J174" s="421" t="s">
        <v>338</v>
      </c>
      <c r="K174" s="276">
        <f t="shared" si="17"/>
        <v>150</v>
      </c>
      <c r="L174" s="277">
        <f t="shared" si="22"/>
        <v>0.23076923076923078</v>
      </c>
      <c r="M174" s="278" t="s">
        <v>272</v>
      </c>
      <c r="N174" s="279">
        <v>43154</v>
      </c>
      <c r="O174" s="191"/>
      <c r="P174" s="191"/>
      <c r="Q174" s="191"/>
      <c r="R174" s="190"/>
      <c r="S174" s="191"/>
      <c r="T174" s="191"/>
      <c r="U174" s="191"/>
      <c r="V174" s="191"/>
      <c r="W174" s="191"/>
      <c r="X174" s="191"/>
      <c r="Y174" s="191"/>
    </row>
    <row r="175" spans="1:25" s="143" customFormat="1">
      <c r="A175" s="271">
        <v>47</v>
      </c>
      <c r="B175" s="272">
        <v>42433</v>
      </c>
      <c r="C175" s="272"/>
      <c r="D175" s="273" t="s">
        <v>161</v>
      </c>
      <c r="E175" s="271" t="s">
        <v>283</v>
      </c>
      <c r="F175" s="274">
        <v>437.5</v>
      </c>
      <c r="G175" s="271"/>
      <c r="H175" s="271">
        <v>504.5</v>
      </c>
      <c r="I175" s="275">
        <v>522</v>
      </c>
      <c r="J175" s="421" t="s">
        <v>367</v>
      </c>
      <c r="K175" s="276">
        <f t="shared" si="17"/>
        <v>67</v>
      </c>
      <c r="L175" s="277">
        <f t="shared" si="22"/>
        <v>0.15314285714285714</v>
      </c>
      <c r="M175" s="278" t="s">
        <v>272</v>
      </c>
      <c r="N175" s="279">
        <v>42480</v>
      </c>
      <c r="O175" s="191"/>
      <c r="P175" s="191"/>
      <c r="Q175" s="191"/>
      <c r="R175" s="190"/>
      <c r="S175" s="191"/>
      <c r="T175" s="191"/>
      <c r="U175" s="191"/>
      <c r="V175" s="191"/>
      <c r="W175" s="191"/>
      <c r="X175" s="191"/>
      <c r="Y175" s="191"/>
    </row>
    <row r="176" spans="1:25" s="143" customFormat="1">
      <c r="A176" s="271">
        <v>48</v>
      </c>
      <c r="B176" s="272">
        <v>42438</v>
      </c>
      <c r="C176" s="272"/>
      <c r="D176" s="273" t="s">
        <v>359</v>
      </c>
      <c r="E176" s="271" t="s">
        <v>283</v>
      </c>
      <c r="F176" s="274">
        <v>189.5</v>
      </c>
      <c r="G176" s="271"/>
      <c r="H176" s="271">
        <v>218</v>
      </c>
      <c r="I176" s="275">
        <v>218</v>
      </c>
      <c r="J176" s="421" t="s">
        <v>338</v>
      </c>
      <c r="K176" s="276">
        <f t="shared" si="17"/>
        <v>28.5</v>
      </c>
      <c r="L176" s="277">
        <f t="shared" si="22"/>
        <v>0.15039577836411611</v>
      </c>
      <c r="M176" s="278" t="s">
        <v>272</v>
      </c>
      <c r="N176" s="279">
        <v>43034</v>
      </c>
      <c r="O176" s="191"/>
      <c r="R176" s="190"/>
      <c r="S176" s="191"/>
      <c r="T176" s="191"/>
      <c r="U176" s="191"/>
      <c r="V176" s="191"/>
      <c r="W176" s="191"/>
      <c r="X176" s="191"/>
      <c r="Y176" s="191"/>
    </row>
    <row r="177" spans="1:25" s="143" customFormat="1">
      <c r="A177" s="287">
        <v>49</v>
      </c>
      <c r="B177" s="288">
        <v>42471</v>
      </c>
      <c r="C177" s="288"/>
      <c r="D177" s="289" t="s">
        <v>362</v>
      </c>
      <c r="E177" s="287" t="s">
        <v>283</v>
      </c>
      <c r="F177" s="290" t="s">
        <v>363</v>
      </c>
      <c r="G177" s="291"/>
      <c r="H177" s="291"/>
      <c r="I177" s="291">
        <v>60</v>
      </c>
      <c r="J177" s="422" t="s">
        <v>271</v>
      </c>
      <c r="K177" s="291"/>
      <c r="L177" s="287"/>
      <c r="M177" s="292"/>
      <c r="N177" s="293"/>
      <c r="O177" s="191"/>
      <c r="R177" s="190"/>
      <c r="S177" s="191"/>
      <c r="T177" s="191"/>
      <c r="U177" s="191"/>
      <c r="V177" s="191"/>
      <c r="W177" s="191"/>
      <c r="X177" s="191"/>
      <c r="Y177" s="191"/>
    </row>
    <row r="178" spans="1:25" s="143" customFormat="1">
      <c r="A178" s="271">
        <v>50</v>
      </c>
      <c r="B178" s="272">
        <v>42472</v>
      </c>
      <c r="C178" s="272"/>
      <c r="D178" s="273" t="s">
        <v>372</v>
      </c>
      <c r="E178" s="271" t="s">
        <v>283</v>
      </c>
      <c r="F178" s="274">
        <v>93</v>
      </c>
      <c r="G178" s="271"/>
      <c r="H178" s="271">
        <v>149</v>
      </c>
      <c r="I178" s="275">
        <v>140</v>
      </c>
      <c r="J178" s="419" t="s">
        <v>2828</v>
      </c>
      <c r="K178" s="276">
        <f t="shared" si="17"/>
        <v>56</v>
      </c>
      <c r="L178" s="277">
        <f t="shared" ref="L178:L183" si="23">K178/F178</f>
        <v>0.60215053763440862</v>
      </c>
      <c r="M178" s="278" t="s">
        <v>272</v>
      </c>
      <c r="N178" s="279">
        <v>42740</v>
      </c>
      <c r="O178" s="191"/>
      <c r="P178" s="191"/>
      <c r="Q178" s="191"/>
      <c r="R178" s="190"/>
      <c r="S178" s="191"/>
      <c r="T178" s="191"/>
      <c r="U178" s="191"/>
      <c r="V178" s="191"/>
      <c r="W178" s="191"/>
      <c r="X178" s="191"/>
      <c r="Y178" s="191"/>
    </row>
    <row r="179" spans="1:25" s="143" customFormat="1">
      <c r="A179" s="271">
        <v>51</v>
      </c>
      <c r="B179" s="272">
        <v>42472</v>
      </c>
      <c r="C179" s="272"/>
      <c r="D179" s="273" t="s">
        <v>364</v>
      </c>
      <c r="E179" s="271" t="s">
        <v>283</v>
      </c>
      <c r="F179" s="274">
        <v>130</v>
      </c>
      <c r="G179" s="271"/>
      <c r="H179" s="271">
        <v>150</v>
      </c>
      <c r="I179" s="275" t="s">
        <v>365</v>
      </c>
      <c r="J179" s="421" t="s">
        <v>338</v>
      </c>
      <c r="K179" s="276">
        <f t="shared" si="17"/>
        <v>20</v>
      </c>
      <c r="L179" s="277">
        <f t="shared" si="23"/>
        <v>0.15384615384615385</v>
      </c>
      <c r="M179" s="278" t="s">
        <v>272</v>
      </c>
      <c r="N179" s="279">
        <v>42564</v>
      </c>
      <c r="O179" s="191"/>
      <c r="P179" s="191"/>
      <c r="Q179" s="191"/>
      <c r="R179" s="190"/>
      <c r="S179" s="191"/>
      <c r="T179" s="191"/>
      <c r="U179" s="191"/>
      <c r="V179" s="191"/>
      <c r="W179" s="191"/>
      <c r="X179" s="191"/>
      <c r="Y179" s="191"/>
    </row>
    <row r="180" spans="1:25" s="143" customFormat="1">
      <c r="A180" s="271">
        <v>52</v>
      </c>
      <c r="B180" s="272">
        <v>42473</v>
      </c>
      <c r="C180" s="272"/>
      <c r="D180" s="273" t="s">
        <v>234</v>
      </c>
      <c r="E180" s="271" t="s">
        <v>283</v>
      </c>
      <c r="F180" s="274">
        <v>196</v>
      </c>
      <c r="G180" s="271"/>
      <c r="H180" s="271">
        <v>299</v>
      </c>
      <c r="I180" s="275">
        <v>299</v>
      </c>
      <c r="J180" s="421" t="s">
        <v>338</v>
      </c>
      <c r="K180" s="276">
        <f t="shared" si="17"/>
        <v>103</v>
      </c>
      <c r="L180" s="277">
        <f t="shared" si="23"/>
        <v>0.52551020408163263</v>
      </c>
      <c r="M180" s="278" t="s">
        <v>272</v>
      </c>
      <c r="N180" s="279">
        <v>42620</v>
      </c>
      <c r="O180" s="191"/>
      <c r="P180" s="191"/>
      <c r="Q180" s="191"/>
      <c r="R180" s="190"/>
      <c r="S180" s="191"/>
      <c r="T180" s="191"/>
      <c r="U180" s="191"/>
      <c r="V180" s="191"/>
      <c r="W180" s="191"/>
      <c r="X180" s="191"/>
      <c r="Y180" s="191"/>
    </row>
    <row r="181" spans="1:25" s="143" customFormat="1">
      <c r="A181" s="271">
        <v>53</v>
      </c>
      <c r="B181" s="272">
        <v>42473</v>
      </c>
      <c r="C181" s="272"/>
      <c r="D181" s="273" t="s">
        <v>366</v>
      </c>
      <c r="E181" s="271" t="s">
        <v>283</v>
      </c>
      <c r="F181" s="274">
        <v>88</v>
      </c>
      <c r="G181" s="271"/>
      <c r="H181" s="271">
        <v>103</v>
      </c>
      <c r="I181" s="275">
        <v>103</v>
      </c>
      <c r="J181" s="421" t="s">
        <v>338</v>
      </c>
      <c r="K181" s="276">
        <f t="shared" si="17"/>
        <v>15</v>
      </c>
      <c r="L181" s="277">
        <f t="shared" si="23"/>
        <v>0.17045454545454544</v>
      </c>
      <c r="M181" s="278" t="s">
        <v>272</v>
      </c>
      <c r="N181" s="279">
        <v>42530</v>
      </c>
      <c r="O181" s="191"/>
      <c r="P181" s="191"/>
      <c r="Q181" s="191"/>
      <c r="R181" s="190"/>
      <c r="S181" s="191"/>
      <c r="T181" s="191"/>
      <c r="U181" s="191"/>
      <c r="V181" s="191"/>
      <c r="W181" s="191"/>
      <c r="X181" s="191"/>
      <c r="Y181" s="191"/>
    </row>
    <row r="182" spans="1:25" s="143" customFormat="1">
      <c r="A182" s="271">
        <v>54</v>
      </c>
      <c r="B182" s="272">
        <v>42492</v>
      </c>
      <c r="C182" s="272"/>
      <c r="D182" s="273" t="s">
        <v>371</v>
      </c>
      <c r="E182" s="271" t="s">
        <v>283</v>
      </c>
      <c r="F182" s="274">
        <v>127.5</v>
      </c>
      <c r="G182" s="271"/>
      <c r="H182" s="271">
        <v>148</v>
      </c>
      <c r="I182" s="275" t="s">
        <v>370</v>
      </c>
      <c r="J182" s="421" t="s">
        <v>338</v>
      </c>
      <c r="K182" s="276">
        <f t="shared" si="17"/>
        <v>20.5</v>
      </c>
      <c r="L182" s="277">
        <f t="shared" si="23"/>
        <v>0.16078431372549021</v>
      </c>
      <c r="M182" s="278" t="s">
        <v>272</v>
      </c>
      <c r="N182" s="279">
        <v>42564</v>
      </c>
      <c r="O182" s="191"/>
      <c r="P182" s="191"/>
      <c r="Q182" s="191"/>
      <c r="R182" s="190"/>
      <c r="S182" s="191"/>
      <c r="T182" s="191"/>
      <c r="U182" s="191"/>
      <c r="V182" s="191"/>
      <c r="W182" s="191"/>
      <c r="X182" s="191"/>
      <c r="Y182" s="191"/>
    </row>
    <row r="183" spans="1:25" s="143" customFormat="1">
      <c r="A183" s="271">
        <v>55</v>
      </c>
      <c r="B183" s="272">
        <v>42493</v>
      </c>
      <c r="C183" s="272"/>
      <c r="D183" s="273" t="s">
        <v>373</v>
      </c>
      <c r="E183" s="271" t="s">
        <v>283</v>
      </c>
      <c r="F183" s="274">
        <v>675</v>
      </c>
      <c r="G183" s="271"/>
      <c r="H183" s="271">
        <v>815</v>
      </c>
      <c r="I183" s="275" t="s">
        <v>374</v>
      </c>
      <c r="J183" s="421" t="s">
        <v>338</v>
      </c>
      <c r="K183" s="276">
        <f t="shared" si="17"/>
        <v>140</v>
      </c>
      <c r="L183" s="277">
        <f t="shared" si="23"/>
        <v>0.2074074074074074</v>
      </c>
      <c r="M183" s="278" t="s">
        <v>272</v>
      </c>
      <c r="N183" s="279">
        <v>43154</v>
      </c>
      <c r="O183" s="191"/>
      <c r="R183" s="190"/>
      <c r="S183" s="191"/>
      <c r="T183" s="191"/>
      <c r="U183" s="191"/>
      <c r="V183" s="191"/>
      <c r="W183" s="191"/>
      <c r="X183" s="191"/>
      <c r="Y183" s="191"/>
    </row>
    <row r="184" spans="1:25" s="143" customFormat="1">
      <c r="A184" s="287">
        <v>56</v>
      </c>
      <c r="B184" s="288">
        <v>42522</v>
      </c>
      <c r="C184" s="288"/>
      <c r="D184" s="289" t="s">
        <v>378</v>
      </c>
      <c r="E184" s="287" t="s">
        <v>283</v>
      </c>
      <c r="F184" s="290" t="s">
        <v>379</v>
      </c>
      <c r="G184" s="291"/>
      <c r="H184" s="291"/>
      <c r="I184" s="291" t="s">
        <v>380</v>
      </c>
      <c r="J184" s="422" t="s">
        <v>271</v>
      </c>
      <c r="K184" s="291"/>
      <c r="L184" s="287"/>
      <c r="M184" s="292"/>
      <c r="N184" s="293"/>
      <c r="O184" s="191"/>
      <c r="R184" s="190"/>
      <c r="S184" s="191"/>
      <c r="T184" s="191"/>
      <c r="U184" s="191"/>
      <c r="V184" s="191"/>
      <c r="W184" s="191"/>
      <c r="X184" s="191"/>
      <c r="Y184" s="191"/>
    </row>
    <row r="185" spans="1:25" s="143" customFormat="1">
      <c r="A185" s="271">
        <v>57</v>
      </c>
      <c r="B185" s="272">
        <v>42527</v>
      </c>
      <c r="C185" s="272"/>
      <c r="D185" s="273" t="s">
        <v>384</v>
      </c>
      <c r="E185" s="271" t="s">
        <v>283</v>
      </c>
      <c r="F185" s="274">
        <v>110</v>
      </c>
      <c r="G185" s="271"/>
      <c r="H185" s="271">
        <v>126.5</v>
      </c>
      <c r="I185" s="275">
        <v>125</v>
      </c>
      <c r="J185" s="421" t="s">
        <v>291</v>
      </c>
      <c r="K185" s="276">
        <f t="shared" si="17"/>
        <v>16.5</v>
      </c>
      <c r="L185" s="277">
        <f>K185/F185</f>
        <v>0.15</v>
      </c>
      <c r="M185" s="278" t="s">
        <v>272</v>
      </c>
      <c r="N185" s="279">
        <v>42552</v>
      </c>
      <c r="O185" s="191"/>
      <c r="P185" s="191"/>
      <c r="Q185" s="191"/>
      <c r="R185" s="190"/>
      <c r="S185" s="191"/>
      <c r="T185" s="191"/>
      <c r="U185" s="191"/>
      <c r="V185" s="191"/>
      <c r="W185" s="191"/>
      <c r="X185" s="191"/>
      <c r="Y185" s="191"/>
    </row>
    <row r="186" spans="1:25" s="143" customFormat="1">
      <c r="A186" s="271">
        <v>58</v>
      </c>
      <c r="B186" s="272">
        <v>42538</v>
      </c>
      <c r="C186" s="272"/>
      <c r="D186" s="273" t="s">
        <v>2128</v>
      </c>
      <c r="E186" s="271" t="s">
        <v>283</v>
      </c>
      <c r="F186" s="274">
        <v>44</v>
      </c>
      <c r="G186" s="271"/>
      <c r="H186" s="271">
        <v>69.5</v>
      </c>
      <c r="I186" s="275">
        <v>69.5</v>
      </c>
      <c r="J186" s="421" t="s">
        <v>3148</v>
      </c>
      <c r="K186" s="276">
        <f t="shared" si="17"/>
        <v>25.5</v>
      </c>
      <c r="L186" s="277">
        <f>K186/F186</f>
        <v>0.57954545454545459</v>
      </c>
      <c r="M186" s="278" t="s">
        <v>272</v>
      </c>
      <c r="N186" s="279">
        <v>42977</v>
      </c>
      <c r="O186" s="191"/>
      <c r="P186" s="191"/>
      <c r="Q186" s="191"/>
      <c r="R186" s="190"/>
      <c r="S186" s="191"/>
      <c r="T186" s="191"/>
      <c r="U186" s="191"/>
      <c r="V186" s="191"/>
      <c r="W186" s="191"/>
      <c r="X186" s="191"/>
      <c r="Y186" s="191"/>
    </row>
    <row r="187" spans="1:25" s="143" customFormat="1">
      <c r="A187" s="271">
        <v>59</v>
      </c>
      <c r="B187" s="272">
        <v>42549</v>
      </c>
      <c r="C187" s="272"/>
      <c r="D187" s="273" t="s">
        <v>2135</v>
      </c>
      <c r="E187" s="271" t="s">
        <v>283</v>
      </c>
      <c r="F187" s="274">
        <v>262.5</v>
      </c>
      <c r="G187" s="271"/>
      <c r="H187" s="271">
        <v>340</v>
      </c>
      <c r="I187" s="275">
        <v>333</v>
      </c>
      <c r="J187" s="421" t="s">
        <v>2660</v>
      </c>
      <c r="K187" s="276">
        <f t="shared" si="17"/>
        <v>77.5</v>
      </c>
      <c r="L187" s="277">
        <f>K187/F187</f>
        <v>0.29523809523809524</v>
      </c>
      <c r="M187" s="278" t="s">
        <v>272</v>
      </c>
      <c r="N187" s="279">
        <v>43017</v>
      </c>
      <c r="O187" s="191"/>
      <c r="P187" s="191"/>
      <c r="Q187" s="191"/>
      <c r="R187" s="190"/>
      <c r="S187" s="191"/>
      <c r="T187" s="191"/>
      <c r="U187" s="191"/>
      <c r="V187" s="191"/>
      <c r="W187" s="191"/>
      <c r="X187" s="191"/>
      <c r="Y187" s="191"/>
    </row>
    <row r="188" spans="1:25" s="143" customFormat="1">
      <c r="A188" s="271">
        <v>60</v>
      </c>
      <c r="B188" s="272">
        <v>42549</v>
      </c>
      <c r="C188" s="272"/>
      <c r="D188" s="273" t="s">
        <v>2136</v>
      </c>
      <c r="E188" s="271" t="s">
        <v>283</v>
      </c>
      <c r="F188" s="274">
        <v>840</v>
      </c>
      <c r="G188" s="271"/>
      <c r="H188" s="271">
        <v>1230</v>
      </c>
      <c r="I188" s="275">
        <v>1230</v>
      </c>
      <c r="J188" s="421" t="s">
        <v>338</v>
      </c>
      <c r="K188" s="276">
        <f t="shared" si="17"/>
        <v>390</v>
      </c>
      <c r="L188" s="277">
        <f>K188/F188</f>
        <v>0.4642857142857143</v>
      </c>
      <c r="M188" s="278" t="s">
        <v>272</v>
      </c>
      <c r="N188" s="279">
        <v>42649</v>
      </c>
      <c r="O188" s="191"/>
      <c r="P188" s="191"/>
      <c r="Q188" s="191"/>
      <c r="R188" s="190"/>
      <c r="S188" s="191"/>
      <c r="T188" s="191"/>
      <c r="U188" s="191"/>
      <c r="V188" s="191"/>
      <c r="W188" s="191"/>
      <c r="X188" s="191"/>
      <c r="Y188" s="191"/>
    </row>
    <row r="189" spans="1:25" s="143" customFormat="1">
      <c r="A189" s="280">
        <v>61</v>
      </c>
      <c r="B189" s="281">
        <v>42556</v>
      </c>
      <c r="C189" s="281"/>
      <c r="D189" s="282" t="s">
        <v>2146</v>
      </c>
      <c r="E189" s="280" t="s">
        <v>283</v>
      </c>
      <c r="F189" s="283">
        <v>395</v>
      </c>
      <c r="G189" s="284"/>
      <c r="H189" s="284">
        <v>468.5</v>
      </c>
      <c r="I189" s="284">
        <v>510</v>
      </c>
      <c r="J189" s="426" t="s">
        <v>2715</v>
      </c>
      <c r="K189" s="432">
        <f t="shared" si="17"/>
        <v>73.5</v>
      </c>
      <c r="L189" s="285">
        <f>K189/F189</f>
        <v>0.1860759493670886</v>
      </c>
      <c r="M189" s="283" t="s">
        <v>272</v>
      </c>
      <c r="N189" s="286">
        <v>42977</v>
      </c>
      <c r="O189" s="191"/>
      <c r="R189" s="190"/>
      <c r="S189" s="191"/>
      <c r="T189" s="191"/>
      <c r="U189" s="191"/>
      <c r="V189" s="191"/>
      <c r="W189" s="191"/>
      <c r="X189" s="191"/>
      <c r="Y189" s="191"/>
    </row>
    <row r="190" spans="1:25" s="143" customFormat="1">
      <c r="A190" s="287">
        <v>62</v>
      </c>
      <c r="B190" s="288">
        <v>42584</v>
      </c>
      <c r="C190" s="288"/>
      <c r="D190" s="289" t="s">
        <v>2168</v>
      </c>
      <c r="E190" s="287" t="s">
        <v>270</v>
      </c>
      <c r="F190" s="290" t="s">
        <v>2166</v>
      </c>
      <c r="G190" s="291"/>
      <c r="H190" s="291"/>
      <c r="I190" s="291" t="s">
        <v>2167</v>
      </c>
      <c r="J190" s="422" t="s">
        <v>271</v>
      </c>
      <c r="K190" s="291"/>
      <c r="L190" s="287"/>
      <c r="M190" s="292"/>
      <c r="N190" s="293"/>
      <c r="O190" s="191"/>
      <c r="R190" s="190"/>
      <c r="S190" s="191"/>
      <c r="T190" s="191"/>
      <c r="U190" s="191"/>
      <c r="V190" s="191"/>
      <c r="W190" s="191"/>
      <c r="X190" s="191"/>
      <c r="Y190" s="191"/>
    </row>
    <row r="191" spans="1:25" s="143" customFormat="1">
      <c r="A191" s="287">
        <v>63</v>
      </c>
      <c r="B191" s="288">
        <v>42586</v>
      </c>
      <c r="C191" s="288"/>
      <c r="D191" s="289" t="s">
        <v>2170</v>
      </c>
      <c r="E191" s="287" t="s">
        <v>283</v>
      </c>
      <c r="F191" s="290" t="s">
        <v>2171</v>
      </c>
      <c r="G191" s="291"/>
      <c r="H191" s="291"/>
      <c r="I191" s="291">
        <v>475</v>
      </c>
      <c r="J191" s="422" t="s">
        <v>271</v>
      </c>
      <c r="K191" s="291"/>
      <c r="L191" s="287"/>
      <c r="M191" s="292"/>
      <c r="N191" s="293"/>
      <c r="O191" s="191"/>
      <c r="R191" s="190"/>
      <c r="S191" s="191"/>
      <c r="T191" s="191"/>
      <c r="U191" s="191"/>
      <c r="V191" s="191"/>
      <c r="W191" s="191"/>
      <c r="X191" s="191"/>
      <c r="Y191" s="191"/>
    </row>
    <row r="192" spans="1:25" s="143" customFormat="1">
      <c r="A192" s="271">
        <v>64</v>
      </c>
      <c r="B192" s="272">
        <v>42593</v>
      </c>
      <c r="C192" s="272"/>
      <c r="D192" s="273" t="s">
        <v>641</v>
      </c>
      <c r="E192" s="271" t="s">
        <v>283</v>
      </c>
      <c r="F192" s="274">
        <v>86.5</v>
      </c>
      <c r="G192" s="271"/>
      <c r="H192" s="271">
        <v>130</v>
      </c>
      <c r="I192" s="275">
        <v>130</v>
      </c>
      <c r="J192" s="419" t="s">
        <v>2820</v>
      </c>
      <c r="K192" s="276">
        <f t="shared" ref="K192:K214" si="24">H192-F192</f>
        <v>43.5</v>
      </c>
      <c r="L192" s="277">
        <f t="shared" ref="L192:L198" si="25">K192/F192</f>
        <v>0.50289017341040465</v>
      </c>
      <c r="M192" s="278" t="s">
        <v>272</v>
      </c>
      <c r="N192" s="279">
        <v>43091</v>
      </c>
      <c r="O192" s="191"/>
      <c r="P192" s="191"/>
      <c r="Q192" s="191"/>
      <c r="R192" s="190"/>
      <c r="S192" s="191"/>
      <c r="T192" s="191"/>
      <c r="U192" s="191"/>
      <c r="V192" s="191"/>
      <c r="W192" s="191"/>
      <c r="X192" s="191"/>
      <c r="Y192" s="191"/>
    </row>
    <row r="193" spans="1:25" s="143" customFormat="1">
      <c r="A193" s="294">
        <v>65</v>
      </c>
      <c r="B193" s="295">
        <v>42600</v>
      </c>
      <c r="C193" s="295"/>
      <c r="D193" s="296" t="s">
        <v>354</v>
      </c>
      <c r="E193" s="297" t="s">
        <v>283</v>
      </c>
      <c r="F193" s="294">
        <v>133.5</v>
      </c>
      <c r="G193" s="294"/>
      <c r="H193" s="298">
        <v>126.5</v>
      </c>
      <c r="I193" s="299">
        <v>178</v>
      </c>
      <c r="J193" s="300" t="s">
        <v>2196</v>
      </c>
      <c r="K193" s="433">
        <f t="shared" si="24"/>
        <v>-7</v>
      </c>
      <c r="L193" s="301">
        <f t="shared" si="25"/>
        <v>-5.2434456928838954E-2</v>
      </c>
      <c r="M193" s="302" t="s">
        <v>2145</v>
      </c>
      <c r="N193" s="303">
        <v>42615</v>
      </c>
      <c r="R193" s="190"/>
      <c r="S193" s="191"/>
      <c r="T193" s="191"/>
      <c r="U193" s="191"/>
      <c r="V193" s="191"/>
      <c r="W193" s="191"/>
      <c r="X193" s="191"/>
      <c r="Y193" s="191"/>
    </row>
    <row r="194" spans="1:25" s="143" customFormat="1">
      <c r="A194" s="271">
        <v>66</v>
      </c>
      <c r="B194" s="272">
        <v>42613</v>
      </c>
      <c r="C194" s="272"/>
      <c r="D194" s="273" t="s">
        <v>2189</v>
      </c>
      <c r="E194" s="271" t="s">
        <v>283</v>
      </c>
      <c r="F194" s="274">
        <v>560</v>
      </c>
      <c r="G194" s="271"/>
      <c r="H194" s="271">
        <v>725</v>
      </c>
      <c r="I194" s="275">
        <v>725</v>
      </c>
      <c r="J194" s="421" t="s">
        <v>285</v>
      </c>
      <c r="K194" s="276">
        <f t="shared" si="24"/>
        <v>165</v>
      </c>
      <c r="L194" s="277">
        <f t="shared" si="25"/>
        <v>0.29464285714285715</v>
      </c>
      <c r="M194" s="278" t="s">
        <v>272</v>
      </c>
      <c r="N194" s="279">
        <v>42456</v>
      </c>
      <c r="O194" s="191"/>
      <c r="P194" s="191"/>
      <c r="Q194" s="191"/>
      <c r="R194" s="190"/>
      <c r="S194" s="191"/>
      <c r="T194" s="191"/>
      <c r="U194" s="191"/>
      <c r="V194" s="191"/>
      <c r="W194" s="191"/>
      <c r="X194" s="191"/>
      <c r="Y194" s="191"/>
    </row>
    <row r="195" spans="1:25" s="143" customFormat="1">
      <c r="A195" s="271">
        <v>67</v>
      </c>
      <c r="B195" s="272">
        <v>42614</v>
      </c>
      <c r="C195" s="272"/>
      <c r="D195" s="273" t="s">
        <v>2195</v>
      </c>
      <c r="E195" s="271" t="s">
        <v>283</v>
      </c>
      <c r="F195" s="274">
        <v>160.5</v>
      </c>
      <c r="G195" s="271"/>
      <c r="H195" s="271">
        <v>210</v>
      </c>
      <c r="I195" s="275">
        <v>210</v>
      </c>
      <c r="J195" s="421" t="s">
        <v>285</v>
      </c>
      <c r="K195" s="276">
        <f t="shared" si="24"/>
        <v>49.5</v>
      </c>
      <c r="L195" s="277">
        <f t="shared" si="25"/>
        <v>0.30841121495327101</v>
      </c>
      <c r="M195" s="278" t="s">
        <v>272</v>
      </c>
      <c r="N195" s="279">
        <v>42871</v>
      </c>
      <c r="O195" s="191"/>
      <c r="P195" s="191"/>
      <c r="Q195" s="191"/>
      <c r="R195" s="190"/>
      <c r="S195" s="191"/>
      <c r="T195" s="191"/>
      <c r="U195" s="191"/>
      <c r="V195" s="191"/>
      <c r="W195" s="191"/>
      <c r="X195" s="191"/>
      <c r="Y195" s="191"/>
    </row>
    <row r="196" spans="1:25" s="143" customFormat="1">
      <c r="A196" s="271">
        <v>68</v>
      </c>
      <c r="B196" s="272">
        <v>42646</v>
      </c>
      <c r="C196" s="272"/>
      <c r="D196" s="273" t="s">
        <v>2221</v>
      </c>
      <c r="E196" s="271" t="s">
        <v>283</v>
      </c>
      <c r="F196" s="274">
        <v>430</v>
      </c>
      <c r="G196" s="271"/>
      <c r="H196" s="271">
        <v>596</v>
      </c>
      <c r="I196" s="275">
        <v>575</v>
      </c>
      <c r="J196" s="421" t="s">
        <v>2397</v>
      </c>
      <c r="K196" s="276">
        <f t="shared" si="24"/>
        <v>166</v>
      </c>
      <c r="L196" s="277">
        <f t="shared" si="25"/>
        <v>0.38604651162790699</v>
      </c>
      <c r="M196" s="278" t="s">
        <v>272</v>
      </c>
      <c r="N196" s="279">
        <v>42769</v>
      </c>
      <c r="O196" s="191"/>
      <c r="P196" s="191"/>
      <c r="Q196" s="191"/>
      <c r="R196" s="190"/>
      <c r="S196" s="191"/>
      <c r="T196" s="191"/>
      <c r="U196" s="191"/>
      <c r="V196" s="191"/>
      <c r="W196" s="191"/>
      <c r="X196" s="191"/>
      <c r="Y196" s="191"/>
    </row>
    <row r="197" spans="1:25" s="143" customFormat="1">
      <c r="A197" s="271">
        <v>69</v>
      </c>
      <c r="B197" s="272">
        <v>42657</v>
      </c>
      <c r="C197" s="272"/>
      <c r="D197" s="273" t="s">
        <v>511</v>
      </c>
      <c r="E197" s="271" t="s">
        <v>283</v>
      </c>
      <c r="F197" s="274">
        <v>280</v>
      </c>
      <c r="G197" s="271"/>
      <c r="H197" s="271">
        <v>345</v>
      </c>
      <c r="I197" s="275">
        <v>345</v>
      </c>
      <c r="J197" s="421" t="s">
        <v>285</v>
      </c>
      <c r="K197" s="276">
        <f t="shared" si="24"/>
        <v>65</v>
      </c>
      <c r="L197" s="277">
        <f t="shared" si="25"/>
        <v>0.23214285714285715</v>
      </c>
      <c r="M197" s="278" t="s">
        <v>272</v>
      </c>
      <c r="N197" s="279">
        <v>42814</v>
      </c>
      <c r="O197" s="191"/>
      <c r="P197" s="191"/>
      <c r="Q197" s="191"/>
      <c r="R197" s="190"/>
      <c r="S197" s="191"/>
      <c r="T197" s="191"/>
      <c r="U197" s="191"/>
      <c r="V197" s="191"/>
      <c r="W197" s="191"/>
      <c r="X197" s="191"/>
      <c r="Y197" s="191"/>
    </row>
    <row r="198" spans="1:25" s="143" customFormat="1">
      <c r="A198" s="271">
        <v>70</v>
      </c>
      <c r="B198" s="272">
        <v>42657</v>
      </c>
      <c r="C198" s="272"/>
      <c r="D198" s="273" t="s">
        <v>388</v>
      </c>
      <c r="E198" s="271" t="s">
        <v>283</v>
      </c>
      <c r="F198" s="274">
        <v>245</v>
      </c>
      <c r="G198" s="271"/>
      <c r="H198" s="271">
        <v>325.5</v>
      </c>
      <c r="I198" s="275">
        <v>330</v>
      </c>
      <c r="J198" s="421" t="s">
        <v>2338</v>
      </c>
      <c r="K198" s="276">
        <f t="shared" si="24"/>
        <v>80.5</v>
      </c>
      <c r="L198" s="277">
        <f t="shared" si="25"/>
        <v>0.32857142857142857</v>
      </c>
      <c r="M198" s="278" t="s">
        <v>272</v>
      </c>
      <c r="N198" s="279">
        <v>42769</v>
      </c>
      <c r="O198" s="191"/>
      <c r="P198" s="191"/>
      <c r="Q198" s="191"/>
      <c r="R198" s="190"/>
      <c r="S198" s="191"/>
      <c r="T198" s="191"/>
      <c r="U198" s="191"/>
      <c r="V198" s="191"/>
      <c r="W198" s="191"/>
      <c r="X198" s="191"/>
      <c r="Y198" s="191"/>
    </row>
    <row r="199" spans="1:25" s="143" customFormat="1">
      <c r="A199" s="271">
        <v>71</v>
      </c>
      <c r="B199" s="272">
        <v>42660</v>
      </c>
      <c r="C199" s="272"/>
      <c r="D199" s="273" t="s">
        <v>375</v>
      </c>
      <c r="E199" s="271" t="s">
        <v>283</v>
      </c>
      <c r="F199" s="274">
        <v>125</v>
      </c>
      <c r="G199" s="271"/>
      <c r="H199" s="271">
        <v>160</v>
      </c>
      <c r="I199" s="275">
        <v>160</v>
      </c>
      <c r="J199" s="421" t="s">
        <v>338</v>
      </c>
      <c r="K199" s="276">
        <f t="shared" si="24"/>
        <v>35</v>
      </c>
      <c r="L199" s="277">
        <v>0.28000000000000008</v>
      </c>
      <c r="M199" s="278" t="s">
        <v>272</v>
      </c>
      <c r="N199" s="279">
        <v>42803</v>
      </c>
      <c r="O199" s="191"/>
      <c r="P199" s="191"/>
      <c r="Q199" s="191"/>
      <c r="R199" s="190"/>
      <c r="S199" s="191"/>
      <c r="T199" s="191"/>
      <c r="U199" s="191"/>
      <c r="V199" s="191"/>
      <c r="W199" s="191"/>
      <c r="X199" s="191"/>
      <c r="Y199" s="191"/>
    </row>
    <row r="200" spans="1:25" s="143" customFormat="1">
      <c r="A200" s="271">
        <v>72</v>
      </c>
      <c r="B200" s="272">
        <v>42660</v>
      </c>
      <c r="C200" s="272"/>
      <c r="D200" s="273" t="s">
        <v>1503</v>
      </c>
      <c r="E200" s="271" t="s">
        <v>283</v>
      </c>
      <c r="F200" s="274">
        <v>114</v>
      </c>
      <c r="G200" s="271"/>
      <c r="H200" s="271">
        <v>145</v>
      </c>
      <c r="I200" s="275">
        <v>145</v>
      </c>
      <c r="J200" s="421" t="s">
        <v>338</v>
      </c>
      <c r="K200" s="276">
        <f t="shared" si="24"/>
        <v>31</v>
      </c>
      <c r="L200" s="277">
        <f>K200/F200</f>
        <v>0.27192982456140352</v>
      </c>
      <c r="M200" s="278" t="s">
        <v>272</v>
      </c>
      <c r="N200" s="279">
        <v>42859</v>
      </c>
      <c r="O200" s="191"/>
      <c r="P200" s="191"/>
      <c r="Q200" s="191"/>
      <c r="R200" s="190"/>
      <c r="S200" s="191"/>
      <c r="T200" s="191"/>
      <c r="U200" s="191"/>
      <c r="V200" s="191"/>
      <c r="W200" s="191"/>
      <c r="X200" s="191"/>
      <c r="Y200" s="191"/>
    </row>
    <row r="201" spans="1:25" s="143" customFormat="1">
      <c r="A201" s="271">
        <v>73</v>
      </c>
      <c r="B201" s="272">
        <v>42660</v>
      </c>
      <c r="C201" s="272"/>
      <c r="D201" s="273" t="s">
        <v>855</v>
      </c>
      <c r="E201" s="271" t="s">
        <v>283</v>
      </c>
      <c r="F201" s="274">
        <v>212</v>
      </c>
      <c r="G201" s="271"/>
      <c r="H201" s="271">
        <v>280</v>
      </c>
      <c r="I201" s="275">
        <v>276</v>
      </c>
      <c r="J201" s="421" t="s">
        <v>2401</v>
      </c>
      <c r="K201" s="276">
        <f t="shared" si="24"/>
        <v>68</v>
      </c>
      <c r="L201" s="277">
        <f>K201/F201</f>
        <v>0.32075471698113206</v>
      </c>
      <c r="M201" s="278" t="s">
        <v>272</v>
      </c>
      <c r="N201" s="279">
        <v>42858</v>
      </c>
      <c r="O201" s="191"/>
      <c r="P201" s="191"/>
      <c r="Q201" s="191"/>
      <c r="R201" s="190"/>
      <c r="S201" s="191"/>
      <c r="T201" s="191"/>
      <c r="U201" s="191"/>
      <c r="V201" s="191"/>
      <c r="W201" s="191"/>
      <c r="X201" s="191"/>
      <c r="Y201" s="191"/>
    </row>
    <row r="202" spans="1:25" s="143" customFormat="1">
      <c r="A202" s="271">
        <v>74</v>
      </c>
      <c r="B202" s="272">
        <v>42678</v>
      </c>
      <c r="C202" s="272"/>
      <c r="D202" s="273" t="s">
        <v>376</v>
      </c>
      <c r="E202" s="271" t="s">
        <v>283</v>
      </c>
      <c r="F202" s="274">
        <v>155</v>
      </c>
      <c r="G202" s="271"/>
      <c r="H202" s="271">
        <v>210</v>
      </c>
      <c r="I202" s="275">
        <v>210</v>
      </c>
      <c r="J202" s="421" t="s">
        <v>2498</v>
      </c>
      <c r="K202" s="276">
        <f t="shared" si="24"/>
        <v>55</v>
      </c>
      <c r="L202" s="277">
        <f>K202/F202</f>
        <v>0.35483870967741937</v>
      </c>
      <c r="M202" s="278" t="s">
        <v>272</v>
      </c>
      <c r="N202" s="279">
        <v>42944</v>
      </c>
      <c r="O202" s="191"/>
      <c r="P202" s="191"/>
      <c r="Q202" s="191"/>
      <c r="R202" s="190"/>
      <c r="S202" s="191"/>
      <c r="T202" s="191"/>
      <c r="U202" s="191"/>
      <c r="V202" s="191"/>
      <c r="W202" s="191"/>
      <c r="X202" s="191"/>
      <c r="Y202" s="191"/>
    </row>
    <row r="203" spans="1:25" s="143" customFormat="1">
      <c r="A203" s="287">
        <v>75</v>
      </c>
      <c r="B203" s="288">
        <v>42710</v>
      </c>
      <c r="C203" s="288"/>
      <c r="D203" s="289" t="s">
        <v>1580</v>
      </c>
      <c r="E203" s="287" t="s">
        <v>283</v>
      </c>
      <c r="F203" s="290" t="s">
        <v>2287</v>
      </c>
      <c r="G203" s="291"/>
      <c r="H203" s="291"/>
      <c r="I203" s="291">
        <v>174</v>
      </c>
      <c r="J203" s="422" t="s">
        <v>271</v>
      </c>
      <c r="K203" s="291"/>
      <c r="L203" s="287"/>
      <c r="M203" s="292"/>
      <c r="N203" s="293"/>
      <c r="O203" s="191"/>
      <c r="R203" s="190"/>
      <c r="S203" s="191"/>
      <c r="T203" s="191"/>
      <c r="U203" s="191"/>
      <c r="V203" s="191"/>
      <c r="W203" s="191"/>
      <c r="X203" s="191"/>
      <c r="Y203" s="191"/>
    </row>
    <row r="204" spans="1:25" s="143" customFormat="1">
      <c r="A204" s="271">
        <v>76</v>
      </c>
      <c r="B204" s="272">
        <v>42712</v>
      </c>
      <c r="C204" s="272"/>
      <c r="D204" s="273" t="s">
        <v>191</v>
      </c>
      <c r="E204" s="271" t="s">
        <v>283</v>
      </c>
      <c r="F204" s="274">
        <v>380</v>
      </c>
      <c r="G204" s="271"/>
      <c r="H204" s="271">
        <v>478</v>
      </c>
      <c r="I204" s="275">
        <v>468</v>
      </c>
      <c r="J204" s="421" t="s">
        <v>338</v>
      </c>
      <c r="K204" s="276">
        <f t="shared" si="24"/>
        <v>98</v>
      </c>
      <c r="L204" s="277">
        <f t="shared" ref="L204:L211" si="26">K204/F204</f>
        <v>0.25789473684210529</v>
      </c>
      <c r="M204" s="278" t="s">
        <v>272</v>
      </c>
      <c r="N204" s="279">
        <v>43025</v>
      </c>
      <c r="O204" s="191"/>
      <c r="P204" s="191"/>
      <c r="Q204" s="191"/>
      <c r="R204" s="190"/>
      <c r="S204" s="191"/>
      <c r="T204" s="191"/>
      <c r="U204" s="191"/>
      <c r="V204" s="191"/>
      <c r="W204" s="191"/>
      <c r="X204" s="191"/>
      <c r="Y204" s="191"/>
    </row>
    <row r="205" spans="1:25" s="143" customFormat="1">
      <c r="A205" s="271">
        <v>77</v>
      </c>
      <c r="B205" s="272">
        <v>42734</v>
      </c>
      <c r="C205" s="272"/>
      <c r="D205" s="273" t="s">
        <v>902</v>
      </c>
      <c r="E205" s="271" t="s">
        <v>283</v>
      </c>
      <c r="F205" s="274">
        <v>305</v>
      </c>
      <c r="G205" s="271"/>
      <c r="H205" s="271">
        <v>375</v>
      </c>
      <c r="I205" s="275">
        <v>375</v>
      </c>
      <c r="J205" s="421" t="s">
        <v>338</v>
      </c>
      <c r="K205" s="276">
        <f t="shared" si="24"/>
        <v>70</v>
      </c>
      <c r="L205" s="277">
        <f t="shared" si="26"/>
        <v>0.22950819672131148</v>
      </c>
      <c r="M205" s="278" t="s">
        <v>272</v>
      </c>
      <c r="N205" s="279">
        <v>42768</v>
      </c>
      <c r="O205" s="191"/>
      <c r="P205" s="191"/>
      <c r="Q205" s="191"/>
      <c r="R205" s="190"/>
      <c r="S205" s="191"/>
      <c r="T205" s="191"/>
      <c r="U205" s="191"/>
      <c r="V205" s="191"/>
      <c r="W205" s="191"/>
      <c r="X205" s="191"/>
      <c r="Y205" s="191"/>
    </row>
    <row r="206" spans="1:25" s="143" customFormat="1">
      <c r="A206" s="271">
        <v>78</v>
      </c>
      <c r="B206" s="272">
        <v>42739</v>
      </c>
      <c r="C206" s="272"/>
      <c r="D206" s="273" t="s">
        <v>734</v>
      </c>
      <c r="E206" s="271" t="s">
        <v>283</v>
      </c>
      <c r="F206" s="274">
        <v>99.5</v>
      </c>
      <c r="G206" s="271"/>
      <c r="H206" s="271">
        <v>158</v>
      </c>
      <c r="I206" s="275">
        <v>158</v>
      </c>
      <c r="J206" s="421" t="s">
        <v>338</v>
      </c>
      <c r="K206" s="276">
        <f t="shared" si="24"/>
        <v>58.5</v>
      </c>
      <c r="L206" s="277">
        <f t="shared" si="26"/>
        <v>0.5879396984924623</v>
      </c>
      <c r="M206" s="278" t="s">
        <v>272</v>
      </c>
      <c r="N206" s="279">
        <v>42898</v>
      </c>
      <c r="O206" s="191"/>
      <c r="P206" s="191"/>
      <c r="Q206" s="191"/>
      <c r="R206" s="190"/>
      <c r="S206" s="191"/>
      <c r="T206" s="191"/>
      <c r="U206" s="191"/>
      <c r="V206" s="191"/>
      <c r="W206" s="191"/>
      <c r="X206" s="191"/>
      <c r="Y206" s="191"/>
    </row>
    <row r="207" spans="1:25" s="143" customFormat="1">
      <c r="A207" s="271">
        <v>79</v>
      </c>
      <c r="B207" s="272">
        <v>42786</v>
      </c>
      <c r="C207" s="272"/>
      <c r="D207" s="273" t="s">
        <v>1842</v>
      </c>
      <c r="E207" s="271" t="s">
        <v>283</v>
      </c>
      <c r="F207" s="274">
        <v>202.5</v>
      </c>
      <c r="G207" s="271"/>
      <c r="H207" s="271">
        <v>234</v>
      </c>
      <c r="I207" s="275">
        <v>234</v>
      </c>
      <c r="J207" s="421" t="s">
        <v>338</v>
      </c>
      <c r="K207" s="276">
        <f t="shared" si="24"/>
        <v>31.5</v>
      </c>
      <c r="L207" s="277">
        <f t="shared" si="26"/>
        <v>0.15555555555555556</v>
      </c>
      <c r="M207" s="278" t="s">
        <v>272</v>
      </c>
      <c r="N207" s="279">
        <v>42836</v>
      </c>
      <c r="O207" s="191"/>
      <c r="P207" s="191"/>
      <c r="Q207" s="191"/>
      <c r="R207" s="190"/>
      <c r="S207" s="191"/>
      <c r="T207" s="191"/>
      <c r="U207" s="191"/>
      <c r="V207" s="191"/>
      <c r="W207" s="191"/>
      <c r="X207" s="191"/>
      <c r="Y207" s="191"/>
    </row>
    <row r="208" spans="1:25" s="143" customFormat="1">
      <c r="A208" s="271">
        <v>80</v>
      </c>
      <c r="B208" s="272">
        <v>42786</v>
      </c>
      <c r="C208" s="272"/>
      <c r="D208" s="273" t="s">
        <v>132</v>
      </c>
      <c r="E208" s="271" t="s">
        <v>283</v>
      </c>
      <c r="F208" s="274">
        <v>140.5</v>
      </c>
      <c r="G208" s="271"/>
      <c r="H208" s="271">
        <v>220</v>
      </c>
      <c r="I208" s="275">
        <v>220</v>
      </c>
      <c r="J208" s="421" t="s">
        <v>338</v>
      </c>
      <c r="K208" s="276">
        <f t="shared" si="24"/>
        <v>79.5</v>
      </c>
      <c r="L208" s="277">
        <f t="shared" si="26"/>
        <v>0.5658362989323843</v>
      </c>
      <c r="M208" s="278" t="s">
        <v>272</v>
      </c>
      <c r="N208" s="279">
        <v>42864</v>
      </c>
      <c r="O208" s="191"/>
      <c r="P208" s="191"/>
      <c r="Q208" s="191"/>
      <c r="R208" s="190"/>
      <c r="S208" s="191"/>
      <c r="T208" s="191"/>
      <c r="U208" s="191"/>
      <c r="V208" s="191"/>
      <c r="W208" s="191"/>
      <c r="X208" s="191"/>
      <c r="Y208" s="191"/>
    </row>
    <row r="209" spans="1:25" s="143" customFormat="1">
      <c r="A209" s="271">
        <v>81</v>
      </c>
      <c r="B209" s="272">
        <v>42818</v>
      </c>
      <c r="C209" s="272"/>
      <c r="D209" s="273" t="s">
        <v>2071</v>
      </c>
      <c r="E209" s="271" t="s">
        <v>283</v>
      </c>
      <c r="F209" s="274">
        <v>300.5</v>
      </c>
      <c r="G209" s="271"/>
      <c r="H209" s="271">
        <v>417.5</v>
      </c>
      <c r="I209" s="275">
        <v>420</v>
      </c>
      <c r="J209" s="421" t="s">
        <v>2801</v>
      </c>
      <c r="K209" s="276">
        <f t="shared" si="24"/>
        <v>117</v>
      </c>
      <c r="L209" s="277">
        <f t="shared" si="26"/>
        <v>0.38935108153078202</v>
      </c>
      <c r="M209" s="278" t="s">
        <v>272</v>
      </c>
      <c r="N209" s="279">
        <v>43070</v>
      </c>
      <c r="O209" s="191"/>
      <c r="P209" s="191"/>
      <c r="Q209" s="191"/>
      <c r="R209" s="190"/>
      <c r="S209" s="191"/>
      <c r="T209" s="191"/>
      <c r="U209" s="191"/>
      <c r="V209" s="191"/>
      <c r="W209" s="191"/>
      <c r="X209" s="191"/>
      <c r="Y209" s="191"/>
    </row>
    <row r="210" spans="1:25" s="143" customFormat="1">
      <c r="A210" s="271">
        <v>82</v>
      </c>
      <c r="B210" s="272">
        <v>42818</v>
      </c>
      <c r="C210" s="272"/>
      <c r="D210" s="273" t="s">
        <v>825</v>
      </c>
      <c r="E210" s="271" t="s">
        <v>283</v>
      </c>
      <c r="F210" s="274">
        <v>850</v>
      </c>
      <c r="G210" s="271"/>
      <c r="H210" s="271">
        <v>1042.5</v>
      </c>
      <c r="I210" s="275">
        <v>1023</v>
      </c>
      <c r="J210" s="421" t="s">
        <v>2389</v>
      </c>
      <c r="K210" s="276">
        <f t="shared" si="24"/>
        <v>192.5</v>
      </c>
      <c r="L210" s="277">
        <f t="shared" si="26"/>
        <v>0.22647058823529412</v>
      </c>
      <c r="M210" s="278" t="s">
        <v>272</v>
      </c>
      <c r="N210" s="279">
        <v>42830</v>
      </c>
      <c r="O210" s="191"/>
      <c r="P210" s="191"/>
      <c r="Q210" s="191"/>
      <c r="R210" s="190"/>
      <c r="S210" s="191"/>
      <c r="T210" s="191"/>
      <c r="U210" s="191"/>
      <c r="V210" s="191"/>
      <c r="W210" s="191"/>
      <c r="X210" s="191"/>
      <c r="Y210" s="191"/>
    </row>
    <row r="211" spans="1:25" s="143" customFormat="1">
      <c r="A211" s="271">
        <v>83</v>
      </c>
      <c r="B211" s="272">
        <v>42830</v>
      </c>
      <c r="C211" s="272"/>
      <c r="D211" s="273" t="s">
        <v>1635</v>
      </c>
      <c r="E211" s="271" t="s">
        <v>283</v>
      </c>
      <c r="F211" s="274">
        <v>785</v>
      </c>
      <c r="G211" s="271"/>
      <c r="H211" s="271">
        <v>930</v>
      </c>
      <c r="I211" s="275">
        <v>920</v>
      </c>
      <c r="J211" s="421" t="s">
        <v>2599</v>
      </c>
      <c r="K211" s="276">
        <f t="shared" si="24"/>
        <v>145</v>
      </c>
      <c r="L211" s="277">
        <f t="shared" si="26"/>
        <v>0.18471337579617833</v>
      </c>
      <c r="M211" s="278" t="s">
        <v>272</v>
      </c>
      <c r="N211" s="279">
        <v>42976</v>
      </c>
      <c r="O211" s="191"/>
      <c r="P211" s="191"/>
      <c r="Q211" s="191"/>
      <c r="R211" s="190"/>
      <c r="S211" s="191"/>
      <c r="T211" s="191"/>
      <c r="U211" s="191"/>
      <c r="V211" s="191"/>
      <c r="W211" s="191"/>
      <c r="X211" s="191"/>
      <c r="Y211" s="191"/>
    </row>
    <row r="212" spans="1:25" s="143" customFormat="1">
      <c r="A212" s="287">
        <v>84</v>
      </c>
      <c r="B212" s="288">
        <v>42831</v>
      </c>
      <c r="C212" s="288"/>
      <c r="D212" s="289" t="s">
        <v>2114</v>
      </c>
      <c r="E212" s="287" t="s">
        <v>283</v>
      </c>
      <c r="F212" s="290" t="s">
        <v>2383</v>
      </c>
      <c r="G212" s="291"/>
      <c r="H212" s="291"/>
      <c r="I212" s="291">
        <v>60</v>
      </c>
      <c r="J212" s="422" t="s">
        <v>271</v>
      </c>
      <c r="K212" s="291"/>
      <c r="L212" s="287"/>
      <c r="M212" s="292"/>
      <c r="N212" s="293"/>
      <c r="O212" s="191"/>
      <c r="R212" s="190"/>
      <c r="S212" s="191"/>
      <c r="T212" s="191"/>
      <c r="U212" s="191"/>
      <c r="V212" s="191"/>
      <c r="W212" s="191"/>
      <c r="X212" s="191"/>
      <c r="Y212" s="191"/>
    </row>
    <row r="213" spans="1:25" s="143" customFormat="1">
      <c r="A213" s="271">
        <v>85</v>
      </c>
      <c r="B213" s="272">
        <v>42837</v>
      </c>
      <c r="C213" s="272"/>
      <c r="D213" s="273" t="s">
        <v>60</v>
      </c>
      <c r="E213" s="271" t="s">
        <v>283</v>
      </c>
      <c r="F213" s="274">
        <v>289.5</v>
      </c>
      <c r="G213" s="271"/>
      <c r="H213" s="271">
        <v>354</v>
      </c>
      <c r="I213" s="275">
        <v>360</v>
      </c>
      <c r="J213" s="421" t="s">
        <v>2711</v>
      </c>
      <c r="K213" s="276">
        <f t="shared" si="24"/>
        <v>64.5</v>
      </c>
      <c r="L213" s="277">
        <f>K213/F213</f>
        <v>0.22279792746113988</v>
      </c>
      <c r="M213" s="278" t="s">
        <v>272</v>
      </c>
      <c r="N213" s="279">
        <v>43040</v>
      </c>
      <c r="O213" s="191"/>
      <c r="R213" s="190"/>
      <c r="S213" s="191"/>
      <c r="T213" s="191"/>
      <c r="U213" s="191"/>
      <c r="V213" s="191"/>
      <c r="W213" s="191"/>
      <c r="X213" s="191"/>
      <c r="Y213" s="191"/>
    </row>
    <row r="214" spans="1:25" s="143" customFormat="1">
      <c r="A214" s="271">
        <v>86</v>
      </c>
      <c r="B214" s="272">
        <v>42845</v>
      </c>
      <c r="C214" s="272"/>
      <c r="D214" s="273" t="s">
        <v>1219</v>
      </c>
      <c r="E214" s="271" t="s">
        <v>283</v>
      </c>
      <c r="F214" s="274">
        <v>700</v>
      </c>
      <c r="G214" s="271"/>
      <c r="H214" s="271">
        <v>840</v>
      </c>
      <c r="I214" s="275">
        <v>840</v>
      </c>
      <c r="J214" s="421" t="s">
        <v>2464</v>
      </c>
      <c r="K214" s="276">
        <f t="shared" si="24"/>
        <v>140</v>
      </c>
      <c r="L214" s="277">
        <f>K214/F214</f>
        <v>0.2</v>
      </c>
      <c r="M214" s="278" t="s">
        <v>272</v>
      </c>
      <c r="N214" s="279">
        <v>42893</v>
      </c>
      <c r="O214" s="191"/>
      <c r="P214" s="191"/>
      <c r="Q214" s="191"/>
      <c r="R214" s="190"/>
      <c r="S214" s="191"/>
      <c r="T214" s="191"/>
      <c r="U214" s="191"/>
      <c r="V214" s="191"/>
      <c r="W214" s="191"/>
      <c r="X214" s="191"/>
      <c r="Y214" s="191"/>
    </row>
    <row r="215" spans="1:25" s="143" customFormat="1">
      <c r="A215" s="287">
        <v>87</v>
      </c>
      <c r="B215" s="288">
        <v>42877</v>
      </c>
      <c r="C215" s="288"/>
      <c r="D215" s="289" t="s">
        <v>911</v>
      </c>
      <c r="E215" s="287" t="s">
        <v>283</v>
      </c>
      <c r="F215" s="290" t="s">
        <v>2410</v>
      </c>
      <c r="G215" s="291"/>
      <c r="H215" s="291"/>
      <c r="I215" s="291">
        <v>190</v>
      </c>
      <c r="J215" s="422" t="s">
        <v>271</v>
      </c>
      <c r="K215" s="291"/>
      <c r="L215" s="287"/>
      <c r="M215" s="292"/>
      <c r="N215" s="293"/>
      <c r="O215" s="191"/>
      <c r="R215" s="190"/>
      <c r="S215" s="191"/>
      <c r="T215" s="191"/>
      <c r="U215" s="191"/>
      <c r="V215" s="191"/>
      <c r="W215" s="191"/>
      <c r="X215" s="191"/>
      <c r="Y215" s="191"/>
    </row>
    <row r="216" spans="1:25" s="143" customFormat="1">
      <c r="A216" s="280">
        <v>88</v>
      </c>
      <c r="B216" s="281">
        <v>42887</v>
      </c>
      <c r="C216" s="281"/>
      <c r="D216" s="282" t="s">
        <v>802</v>
      </c>
      <c r="E216" s="280" t="s">
        <v>283</v>
      </c>
      <c r="F216" s="283">
        <v>260</v>
      </c>
      <c r="G216" s="284"/>
      <c r="H216" s="284">
        <v>311</v>
      </c>
      <c r="I216" s="284">
        <v>340</v>
      </c>
      <c r="J216" s="426" t="s">
        <v>2780</v>
      </c>
      <c r="K216" s="432">
        <f t="shared" ref="K216" si="27">H216-F216</f>
        <v>51</v>
      </c>
      <c r="L216" s="285">
        <f t="shared" ref="L216:L234" si="28">K216/F216</f>
        <v>0.19615384615384615</v>
      </c>
      <c r="M216" s="283" t="s">
        <v>272</v>
      </c>
      <c r="N216" s="286">
        <v>43056</v>
      </c>
      <c r="O216" s="191"/>
      <c r="R216" s="190"/>
      <c r="S216" s="191"/>
      <c r="T216" s="191"/>
      <c r="U216" s="191"/>
      <c r="V216" s="191"/>
      <c r="W216" s="191"/>
      <c r="X216" s="191"/>
      <c r="Y216" s="191"/>
    </row>
    <row r="217" spans="1:25" s="143" customFormat="1">
      <c r="A217" s="271">
        <v>89</v>
      </c>
      <c r="B217" s="272">
        <v>42901</v>
      </c>
      <c r="C217" s="272"/>
      <c r="D217" s="353" t="s">
        <v>2826</v>
      </c>
      <c r="E217" s="271" t="s">
        <v>283</v>
      </c>
      <c r="F217" s="274">
        <v>214.5</v>
      </c>
      <c r="G217" s="271"/>
      <c r="H217" s="271">
        <v>262</v>
      </c>
      <c r="I217" s="275">
        <v>262</v>
      </c>
      <c r="J217" s="421" t="s">
        <v>2600</v>
      </c>
      <c r="K217" s="276">
        <f t="shared" ref="K217:K234" si="29">H217-F217</f>
        <v>47.5</v>
      </c>
      <c r="L217" s="277">
        <f t="shared" si="28"/>
        <v>0.22144522144522144</v>
      </c>
      <c r="M217" s="278" t="s">
        <v>272</v>
      </c>
      <c r="N217" s="279">
        <v>42977</v>
      </c>
      <c r="O217" s="191"/>
      <c r="P217" s="191"/>
      <c r="Q217" s="191"/>
      <c r="R217" s="190"/>
      <c r="S217" s="191"/>
      <c r="T217" s="191"/>
      <c r="U217" s="191"/>
      <c r="V217" s="191"/>
      <c r="W217" s="191"/>
      <c r="X217" s="191"/>
      <c r="Y217" s="191"/>
    </row>
    <row r="218" spans="1:25" s="143" customFormat="1">
      <c r="A218" s="271">
        <v>90</v>
      </c>
      <c r="B218" s="272">
        <v>42933</v>
      </c>
      <c r="C218" s="272"/>
      <c r="D218" s="273" t="s">
        <v>1329</v>
      </c>
      <c r="E218" s="271" t="s">
        <v>283</v>
      </c>
      <c r="F218" s="274">
        <v>370</v>
      </c>
      <c r="G218" s="271"/>
      <c r="H218" s="271">
        <v>447.5</v>
      </c>
      <c r="I218" s="275">
        <v>450</v>
      </c>
      <c r="J218" s="421" t="s">
        <v>338</v>
      </c>
      <c r="K218" s="276">
        <f t="shared" si="29"/>
        <v>77.5</v>
      </c>
      <c r="L218" s="277">
        <f t="shared" si="28"/>
        <v>0.20945945945945946</v>
      </c>
      <c r="M218" s="278" t="s">
        <v>272</v>
      </c>
      <c r="N218" s="279">
        <v>43035</v>
      </c>
      <c r="O218" s="191"/>
      <c r="R218" s="190"/>
      <c r="S218" s="191"/>
      <c r="T218" s="191"/>
      <c r="U218" s="191"/>
      <c r="V218" s="191"/>
      <c r="W218" s="191"/>
      <c r="X218" s="191"/>
      <c r="Y218" s="191"/>
    </row>
    <row r="219" spans="1:25" s="143" customFormat="1">
      <c r="A219" s="271">
        <v>91</v>
      </c>
      <c r="B219" s="272">
        <v>42943</v>
      </c>
      <c r="C219" s="272"/>
      <c r="D219" s="273" t="s">
        <v>214</v>
      </c>
      <c r="E219" s="271" t="s">
        <v>283</v>
      </c>
      <c r="F219" s="274">
        <v>657.5</v>
      </c>
      <c r="G219" s="271"/>
      <c r="H219" s="271">
        <v>825</v>
      </c>
      <c r="I219" s="275">
        <v>820</v>
      </c>
      <c r="J219" s="421" t="s">
        <v>338</v>
      </c>
      <c r="K219" s="276">
        <f t="shared" si="29"/>
        <v>167.5</v>
      </c>
      <c r="L219" s="277">
        <f t="shared" si="28"/>
        <v>0.25475285171102663</v>
      </c>
      <c r="M219" s="278" t="s">
        <v>272</v>
      </c>
      <c r="N219" s="279">
        <v>43090</v>
      </c>
      <c r="O219" s="191"/>
      <c r="R219" s="190"/>
      <c r="S219" s="191"/>
      <c r="T219" s="191"/>
      <c r="U219" s="191"/>
      <c r="V219" s="191"/>
      <c r="W219" s="191"/>
      <c r="X219" s="191"/>
      <c r="Y219" s="191"/>
    </row>
    <row r="220" spans="1:25" s="143" customFormat="1">
      <c r="A220" s="271">
        <v>92</v>
      </c>
      <c r="B220" s="272">
        <v>42964</v>
      </c>
      <c r="C220" s="272"/>
      <c r="D220" s="273" t="s">
        <v>832</v>
      </c>
      <c r="E220" s="271" t="s">
        <v>283</v>
      </c>
      <c r="F220" s="274">
        <v>605</v>
      </c>
      <c r="G220" s="271"/>
      <c r="H220" s="271">
        <v>750</v>
      </c>
      <c r="I220" s="275">
        <v>750</v>
      </c>
      <c r="J220" s="421" t="s">
        <v>2599</v>
      </c>
      <c r="K220" s="276">
        <f t="shared" si="29"/>
        <v>145</v>
      </c>
      <c r="L220" s="277">
        <f t="shared" si="28"/>
        <v>0.23966942148760331</v>
      </c>
      <c r="M220" s="278" t="s">
        <v>272</v>
      </c>
      <c r="N220" s="279">
        <v>43027</v>
      </c>
      <c r="O220" s="191"/>
      <c r="P220" s="191"/>
      <c r="Q220" s="191"/>
      <c r="R220" s="190"/>
      <c r="S220" s="191"/>
      <c r="T220" s="191"/>
      <c r="U220" s="191"/>
      <c r="V220" s="191"/>
      <c r="W220" s="191"/>
      <c r="X220" s="191"/>
      <c r="Y220" s="191"/>
    </row>
    <row r="221" spans="1:25" s="143" customFormat="1">
      <c r="A221" s="280">
        <v>93</v>
      </c>
      <c r="B221" s="281">
        <v>42979</v>
      </c>
      <c r="C221" s="281"/>
      <c r="D221" s="282" t="s">
        <v>1769</v>
      </c>
      <c r="E221" s="280" t="s">
        <v>283</v>
      </c>
      <c r="F221" s="283">
        <v>255</v>
      </c>
      <c r="G221" s="284"/>
      <c r="H221" s="284">
        <v>307.5</v>
      </c>
      <c r="I221" s="284">
        <v>320</v>
      </c>
      <c r="J221" s="426" t="s">
        <v>2821</v>
      </c>
      <c r="K221" s="432">
        <f t="shared" si="29"/>
        <v>52.5</v>
      </c>
      <c r="L221" s="285">
        <f t="shared" si="28"/>
        <v>0.20588235294117646</v>
      </c>
      <c r="M221" s="283" t="s">
        <v>272</v>
      </c>
      <c r="N221" s="286">
        <v>43098</v>
      </c>
      <c r="O221" s="191"/>
      <c r="R221" s="190"/>
      <c r="S221" s="191"/>
      <c r="T221" s="191"/>
      <c r="U221" s="191"/>
      <c r="V221" s="191"/>
      <c r="W221" s="191"/>
      <c r="X221" s="191"/>
      <c r="Y221" s="191"/>
    </row>
    <row r="222" spans="1:25" s="143" customFormat="1">
      <c r="A222" s="271">
        <v>94</v>
      </c>
      <c r="B222" s="272">
        <v>42997</v>
      </c>
      <c r="C222" s="272"/>
      <c r="D222" s="273" t="s">
        <v>1799</v>
      </c>
      <c r="E222" s="271" t="s">
        <v>283</v>
      </c>
      <c r="F222" s="274">
        <v>215</v>
      </c>
      <c r="G222" s="271"/>
      <c r="H222" s="271">
        <v>258</v>
      </c>
      <c r="I222" s="275">
        <v>258</v>
      </c>
      <c r="J222" s="421" t="s">
        <v>338</v>
      </c>
      <c r="K222" s="276">
        <f t="shared" si="29"/>
        <v>43</v>
      </c>
      <c r="L222" s="277">
        <f t="shared" si="28"/>
        <v>0.2</v>
      </c>
      <c r="M222" s="278" t="s">
        <v>272</v>
      </c>
      <c r="N222" s="279">
        <v>43040</v>
      </c>
      <c r="O222" s="191"/>
      <c r="R222" s="190"/>
      <c r="S222" s="191"/>
      <c r="T222" s="191"/>
      <c r="U222" s="191"/>
      <c r="V222" s="191"/>
      <c r="W222" s="191"/>
      <c r="X222" s="191"/>
      <c r="Y222" s="191"/>
    </row>
    <row r="223" spans="1:25" s="143" customFormat="1">
      <c r="A223" s="271">
        <v>95</v>
      </c>
      <c r="B223" s="272">
        <v>42998</v>
      </c>
      <c r="C223" s="272"/>
      <c r="D223" s="273" t="s">
        <v>641</v>
      </c>
      <c r="E223" s="271" t="s">
        <v>283</v>
      </c>
      <c r="F223" s="274">
        <v>75</v>
      </c>
      <c r="G223" s="271"/>
      <c r="H223" s="271">
        <v>90</v>
      </c>
      <c r="I223" s="275">
        <v>90</v>
      </c>
      <c r="J223" s="421" t="s">
        <v>2654</v>
      </c>
      <c r="K223" s="276">
        <f t="shared" si="29"/>
        <v>15</v>
      </c>
      <c r="L223" s="277">
        <f t="shared" si="28"/>
        <v>0.2</v>
      </c>
      <c r="M223" s="278" t="s">
        <v>272</v>
      </c>
      <c r="N223" s="279">
        <v>43019</v>
      </c>
      <c r="O223" s="191"/>
      <c r="P223" s="191"/>
      <c r="Q223" s="191"/>
      <c r="R223" s="190"/>
      <c r="S223" s="191"/>
      <c r="T223" s="191"/>
      <c r="U223" s="191"/>
      <c r="V223" s="191"/>
      <c r="W223" s="191"/>
      <c r="X223" s="191"/>
      <c r="Y223" s="191"/>
    </row>
    <row r="224" spans="1:25" s="143" customFormat="1">
      <c r="A224" s="271">
        <v>96</v>
      </c>
      <c r="B224" s="272">
        <v>43011</v>
      </c>
      <c r="C224" s="272"/>
      <c r="D224" s="273" t="s">
        <v>2226</v>
      </c>
      <c r="E224" s="271" t="s">
        <v>283</v>
      </c>
      <c r="F224" s="274">
        <v>315</v>
      </c>
      <c r="G224" s="271"/>
      <c r="H224" s="271">
        <v>392</v>
      </c>
      <c r="I224" s="275">
        <v>384</v>
      </c>
      <c r="J224" s="421" t="s">
        <v>2650</v>
      </c>
      <c r="K224" s="276">
        <f t="shared" si="29"/>
        <v>77</v>
      </c>
      <c r="L224" s="277">
        <f t="shared" si="28"/>
        <v>0.24444444444444444</v>
      </c>
      <c r="M224" s="278" t="s">
        <v>272</v>
      </c>
      <c r="N224" s="279">
        <v>43017</v>
      </c>
      <c r="O224" s="191"/>
      <c r="P224" s="191"/>
      <c r="Q224" s="191"/>
      <c r="R224" s="190"/>
      <c r="S224" s="191"/>
      <c r="T224" s="191"/>
      <c r="U224" s="191"/>
      <c r="V224" s="191"/>
      <c r="W224" s="191"/>
      <c r="X224" s="191"/>
      <c r="Y224" s="191"/>
    </row>
    <row r="225" spans="1:25" s="143" customFormat="1">
      <c r="A225" s="271">
        <v>97</v>
      </c>
      <c r="B225" s="272">
        <v>43013</v>
      </c>
      <c r="C225" s="272"/>
      <c r="D225" s="273" t="s">
        <v>1469</v>
      </c>
      <c r="E225" s="271" t="s">
        <v>283</v>
      </c>
      <c r="F225" s="274">
        <v>145</v>
      </c>
      <c r="G225" s="271"/>
      <c r="H225" s="271">
        <v>179</v>
      </c>
      <c r="I225" s="275">
        <v>180</v>
      </c>
      <c r="J225" s="421" t="s">
        <v>2665</v>
      </c>
      <c r="K225" s="276">
        <f t="shared" si="29"/>
        <v>34</v>
      </c>
      <c r="L225" s="277">
        <f t="shared" si="28"/>
        <v>0.23448275862068965</v>
      </c>
      <c r="M225" s="278" t="s">
        <v>272</v>
      </c>
      <c r="N225" s="279">
        <v>43025</v>
      </c>
      <c r="O225" s="191"/>
      <c r="P225" s="191"/>
      <c r="Q225" s="191"/>
      <c r="R225" s="190"/>
      <c r="S225" s="191"/>
      <c r="T225" s="191"/>
      <c r="U225" s="191"/>
      <c r="V225" s="191"/>
      <c r="W225" s="191"/>
      <c r="X225" s="191"/>
      <c r="Y225" s="191"/>
    </row>
    <row r="226" spans="1:25" s="143" customFormat="1">
      <c r="A226" s="271">
        <v>98</v>
      </c>
      <c r="B226" s="272">
        <v>43014</v>
      </c>
      <c r="C226" s="272"/>
      <c r="D226" s="273" t="s">
        <v>666</v>
      </c>
      <c r="E226" s="271" t="s">
        <v>283</v>
      </c>
      <c r="F226" s="274">
        <v>256</v>
      </c>
      <c r="G226" s="271"/>
      <c r="H226" s="271">
        <v>323</v>
      </c>
      <c r="I226" s="275">
        <v>320</v>
      </c>
      <c r="J226" s="421" t="s">
        <v>338</v>
      </c>
      <c r="K226" s="276">
        <f t="shared" si="29"/>
        <v>67</v>
      </c>
      <c r="L226" s="277">
        <f t="shared" si="28"/>
        <v>0.26171875</v>
      </c>
      <c r="M226" s="278" t="s">
        <v>272</v>
      </c>
      <c r="N226" s="279">
        <v>43067</v>
      </c>
      <c r="O226" s="191"/>
      <c r="R226" s="190"/>
      <c r="S226" s="191"/>
      <c r="T226" s="191"/>
      <c r="U226" s="191"/>
      <c r="V226" s="191"/>
      <c r="W226" s="191"/>
      <c r="X226" s="191"/>
      <c r="Y226" s="191"/>
    </row>
    <row r="227" spans="1:25" s="143" customFormat="1">
      <c r="A227" s="280">
        <v>99</v>
      </c>
      <c r="B227" s="281">
        <v>43017</v>
      </c>
      <c r="C227" s="281"/>
      <c r="D227" s="282" t="s">
        <v>132</v>
      </c>
      <c r="E227" s="280" t="s">
        <v>283</v>
      </c>
      <c r="F227" s="283">
        <v>152.5</v>
      </c>
      <c r="G227" s="284"/>
      <c r="H227" s="284">
        <v>183.5</v>
      </c>
      <c r="I227" s="284">
        <v>210</v>
      </c>
      <c r="J227" s="426" t="s">
        <v>2716</v>
      </c>
      <c r="K227" s="432">
        <f t="shared" si="29"/>
        <v>31</v>
      </c>
      <c r="L227" s="285">
        <f t="shared" si="28"/>
        <v>0.20327868852459016</v>
      </c>
      <c r="M227" s="283" t="s">
        <v>272</v>
      </c>
      <c r="N227" s="286">
        <v>43042</v>
      </c>
      <c r="O227" s="191"/>
      <c r="R227" s="190"/>
      <c r="S227" s="191"/>
      <c r="T227" s="191"/>
      <c r="U227" s="191"/>
      <c r="V227" s="191"/>
      <c r="W227" s="191"/>
      <c r="X227" s="191"/>
      <c r="Y227" s="191"/>
    </row>
    <row r="228" spans="1:25" s="143" customFormat="1">
      <c r="A228" s="271">
        <v>100</v>
      </c>
      <c r="B228" s="272">
        <v>43017</v>
      </c>
      <c r="C228" s="272"/>
      <c r="D228" s="273" t="s">
        <v>774</v>
      </c>
      <c r="E228" s="271" t="s">
        <v>283</v>
      </c>
      <c r="F228" s="274">
        <v>137.5</v>
      </c>
      <c r="G228" s="271"/>
      <c r="H228" s="271">
        <v>184</v>
      </c>
      <c r="I228" s="275">
        <v>183</v>
      </c>
      <c r="J228" s="419" t="s">
        <v>3109</v>
      </c>
      <c r="K228" s="276">
        <f t="shared" si="29"/>
        <v>46.5</v>
      </c>
      <c r="L228" s="277">
        <f t="shared" si="28"/>
        <v>0.33818181818181819</v>
      </c>
      <c r="M228" s="278" t="s">
        <v>272</v>
      </c>
      <c r="N228" s="279">
        <v>43108</v>
      </c>
      <c r="O228" s="191"/>
      <c r="R228" s="190"/>
      <c r="S228" s="191"/>
      <c r="T228" s="191"/>
      <c r="U228" s="191"/>
      <c r="V228" s="191"/>
      <c r="W228" s="191"/>
      <c r="X228" s="191"/>
      <c r="Y228" s="191"/>
    </row>
    <row r="229" spans="1:25" s="143" customFormat="1">
      <c r="A229" s="271">
        <v>101</v>
      </c>
      <c r="B229" s="272">
        <v>43018</v>
      </c>
      <c r="C229" s="272"/>
      <c r="D229" s="273" t="s">
        <v>2653</v>
      </c>
      <c r="E229" s="271" t="s">
        <v>283</v>
      </c>
      <c r="F229" s="274">
        <v>895</v>
      </c>
      <c r="G229" s="271"/>
      <c r="H229" s="271">
        <v>1122.5</v>
      </c>
      <c r="I229" s="275">
        <v>1078</v>
      </c>
      <c r="J229" s="419" t="s">
        <v>2839</v>
      </c>
      <c r="K229" s="276">
        <f t="shared" si="29"/>
        <v>227.5</v>
      </c>
      <c r="L229" s="277">
        <f t="shared" si="28"/>
        <v>0.25418994413407819</v>
      </c>
      <c r="M229" s="278" t="s">
        <v>272</v>
      </c>
      <c r="N229" s="279">
        <v>43117</v>
      </c>
      <c r="O229" s="191"/>
      <c r="R229" s="190"/>
      <c r="S229" s="191"/>
      <c r="T229" s="191"/>
      <c r="U229" s="191"/>
      <c r="V229" s="191"/>
      <c r="W229" s="191"/>
      <c r="X229" s="191"/>
      <c r="Y229" s="191"/>
    </row>
    <row r="230" spans="1:25" s="143" customFormat="1">
      <c r="A230" s="271">
        <v>102</v>
      </c>
      <c r="B230" s="272">
        <v>43018</v>
      </c>
      <c r="C230" s="272"/>
      <c r="D230" s="273" t="s">
        <v>1471</v>
      </c>
      <c r="E230" s="271" t="s">
        <v>283</v>
      </c>
      <c r="F230" s="274">
        <v>125.5</v>
      </c>
      <c r="G230" s="271"/>
      <c r="H230" s="271">
        <v>158</v>
      </c>
      <c r="I230" s="275">
        <v>155</v>
      </c>
      <c r="J230" s="419" t="s">
        <v>2719</v>
      </c>
      <c r="K230" s="276">
        <f t="shared" si="29"/>
        <v>32.5</v>
      </c>
      <c r="L230" s="277">
        <f t="shared" si="28"/>
        <v>0.25896414342629481</v>
      </c>
      <c r="M230" s="278" t="s">
        <v>272</v>
      </c>
      <c r="N230" s="279">
        <v>43067</v>
      </c>
      <c r="O230" s="191"/>
      <c r="R230" s="190"/>
      <c r="S230" s="191"/>
      <c r="T230" s="191"/>
      <c r="U230" s="191"/>
      <c r="V230" s="191"/>
      <c r="W230" s="191"/>
      <c r="X230" s="191"/>
      <c r="Y230" s="191"/>
    </row>
    <row r="231" spans="1:25" s="143" customFormat="1">
      <c r="A231" s="271">
        <v>103</v>
      </c>
      <c r="B231" s="272">
        <v>43020</v>
      </c>
      <c r="C231" s="272"/>
      <c r="D231" s="273" t="s">
        <v>712</v>
      </c>
      <c r="E231" s="271" t="s">
        <v>283</v>
      </c>
      <c r="F231" s="274">
        <v>525</v>
      </c>
      <c r="G231" s="271"/>
      <c r="H231" s="271">
        <v>629</v>
      </c>
      <c r="I231" s="275">
        <v>629</v>
      </c>
      <c r="J231" s="421" t="s">
        <v>338</v>
      </c>
      <c r="K231" s="276">
        <f t="shared" si="29"/>
        <v>104</v>
      </c>
      <c r="L231" s="277">
        <f t="shared" si="28"/>
        <v>0.1980952380952381</v>
      </c>
      <c r="M231" s="278" t="s">
        <v>272</v>
      </c>
      <c r="N231" s="279">
        <v>43119</v>
      </c>
      <c r="O231" s="191"/>
      <c r="R231" s="190"/>
      <c r="S231" s="191"/>
      <c r="T231" s="191"/>
      <c r="U231" s="191"/>
      <c r="V231" s="191"/>
      <c r="W231" s="191"/>
      <c r="X231" s="191"/>
      <c r="Y231" s="191"/>
    </row>
    <row r="232" spans="1:25" s="143" customFormat="1">
      <c r="A232" s="328">
        <v>104</v>
      </c>
      <c r="B232" s="329">
        <v>43046</v>
      </c>
      <c r="C232" s="329"/>
      <c r="D232" s="330" t="s">
        <v>945</v>
      </c>
      <c r="E232" s="328" t="s">
        <v>283</v>
      </c>
      <c r="F232" s="331">
        <v>740</v>
      </c>
      <c r="G232" s="328"/>
      <c r="H232" s="328">
        <v>892.5</v>
      </c>
      <c r="I232" s="332">
        <v>900</v>
      </c>
      <c r="J232" s="423" t="s">
        <v>2724</v>
      </c>
      <c r="K232" s="276">
        <f t="shared" si="29"/>
        <v>152.5</v>
      </c>
      <c r="L232" s="333">
        <f t="shared" si="28"/>
        <v>0.20608108108108109</v>
      </c>
      <c r="M232" s="334" t="s">
        <v>272</v>
      </c>
      <c r="N232" s="335">
        <v>43052</v>
      </c>
      <c r="O232" s="191"/>
      <c r="R232" s="190"/>
      <c r="S232" s="191"/>
      <c r="T232" s="191"/>
      <c r="U232" s="191"/>
      <c r="V232" s="191"/>
      <c r="W232" s="191"/>
      <c r="X232" s="191"/>
      <c r="Y232" s="191"/>
    </row>
    <row r="233" spans="1:25" s="326" customFormat="1">
      <c r="A233" s="328">
        <v>105</v>
      </c>
      <c r="B233" s="329">
        <v>43073</v>
      </c>
      <c r="C233" s="329"/>
      <c r="D233" s="330" t="s">
        <v>1717</v>
      </c>
      <c r="E233" s="328" t="s">
        <v>283</v>
      </c>
      <c r="F233" s="331">
        <v>118.5</v>
      </c>
      <c r="G233" s="328"/>
      <c r="H233" s="328">
        <v>143.5</v>
      </c>
      <c r="I233" s="332">
        <v>145</v>
      </c>
      <c r="J233" s="423" t="s">
        <v>2802</v>
      </c>
      <c r="K233" s="276">
        <f t="shared" si="29"/>
        <v>25</v>
      </c>
      <c r="L233" s="333">
        <f t="shared" si="28"/>
        <v>0.2109704641350211</v>
      </c>
      <c r="M233" s="334" t="s">
        <v>272</v>
      </c>
      <c r="N233" s="335">
        <v>43097</v>
      </c>
      <c r="O233" s="325"/>
      <c r="R233" s="327"/>
      <c r="S233" s="325"/>
      <c r="T233" s="325"/>
      <c r="U233" s="325"/>
      <c r="V233" s="325"/>
      <c r="W233" s="325"/>
      <c r="X233" s="325"/>
      <c r="Y233" s="325"/>
    </row>
    <row r="234" spans="1:25" s="326" customFormat="1">
      <c r="A234" s="280">
        <v>106</v>
      </c>
      <c r="B234" s="281">
        <v>43074</v>
      </c>
      <c r="C234" s="281"/>
      <c r="D234" s="282" t="s">
        <v>454</v>
      </c>
      <c r="E234" s="280" t="s">
        <v>283</v>
      </c>
      <c r="F234" s="283">
        <v>177.5</v>
      </c>
      <c r="G234" s="284"/>
      <c r="H234" s="284">
        <v>215</v>
      </c>
      <c r="I234" s="284">
        <v>230</v>
      </c>
      <c r="J234" s="428" t="s">
        <v>2818</v>
      </c>
      <c r="K234" s="432">
        <f t="shared" si="29"/>
        <v>37.5</v>
      </c>
      <c r="L234" s="285">
        <f t="shared" si="28"/>
        <v>0.21126760563380281</v>
      </c>
      <c r="M234" s="283" t="s">
        <v>272</v>
      </c>
      <c r="N234" s="286">
        <v>43096</v>
      </c>
      <c r="O234" s="325"/>
      <c r="R234" s="327"/>
      <c r="S234" s="325"/>
      <c r="T234" s="325"/>
      <c r="U234" s="325"/>
      <c r="V234" s="325"/>
      <c r="W234" s="325"/>
      <c r="X234" s="325"/>
      <c r="Y234" s="325"/>
    </row>
    <row r="235" spans="1:25" s="326" customFormat="1">
      <c r="A235" s="336">
        <v>107</v>
      </c>
      <c r="B235" s="337">
        <v>43090</v>
      </c>
      <c r="C235" s="337"/>
      <c r="D235" s="352" t="s">
        <v>1157</v>
      </c>
      <c r="E235" s="336" t="s">
        <v>283</v>
      </c>
      <c r="F235" s="338" t="s">
        <v>2815</v>
      </c>
      <c r="G235" s="336"/>
      <c r="H235" s="336"/>
      <c r="I235" s="339">
        <v>872</v>
      </c>
      <c r="J235" s="420" t="s">
        <v>271</v>
      </c>
      <c r="K235" s="341"/>
      <c r="L235" s="342"/>
      <c r="M235" s="340"/>
      <c r="N235" s="343"/>
      <c r="O235" s="325"/>
      <c r="R235" s="327"/>
      <c r="S235" s="325"/>
      <c r="T235" s="325"/>
      <c r="U235" s="325"/>
      <c r="V235" s="325"/>
      <c r="W235" s="325"/>
      <c r="X235" s="325"/>
      <c r="Y235" s="325"/>
    </row>
    <row r="236" spans="1:25" s="143" customFormat="1">
      <c r="A236" s="328">
        <v>108</v>
      </c>
      <c r="B236" s="329">
        <v>43098</v>
      </c>
      <c r="C236" s="329"/>
      <c r="D236" s="330" t="s">
        <v>2226</v>
      </c>
      <c r="E236" s="328" t="s">
        <v>283</v>
      </c>
      <c r="F236" s="331">
        <v>435</v>
      </c>
      <c r="G236" s="328"/>
      <c r="H236" s="328">
        <v>542.5</v>
      </c>
      <c r="I236" s="332">
        <v>539</v>
      </c>
      <c r="J236" s="423" t="s">
        <v>338</v>
      </c>
      <c r="K236" s="276">
        <f t="shared" ref="K236:K237" si="30">H236-F236</f>
        <v>107.5</v>
      </c>
      <c r="L236" s="333">
        <f>K236/F236</f>
        <v>0.2471264367816092</v>
      </c>
      <c r="M236" s="334" t="s">
        <v>272</v>
      </c>
      <c r="N236" s="335">
        <v>43206</v>
      </c>
      <c r="O236" s="191"/>
      <c r="R236" s="190"/>
      <c r="S236" s="191"/>
      <c r="T236" s="191"/>
      <c r="U236" s="191"/>
      <c r="V236" s="191"/>
      <c r="W236" s="191"/>
      <c r="X236" s="191"/>
      <c r="Y236" s="191"/>
    </row>
    <row r="237" spans="1:25" s="143" customFormat="1">
      <c r="A237" s="328">
        <v>109</v>
      </c>
      <c r="B237" s="329">
        <v>43098</v>
      </c>
      <c r="C237" s="329"/>
      <c r="D237" s="330" t="s">
        <v>2115</v>
      </c>
      <c r="E237" s="328" t="s">
        <v>283</v>
      </c>
      <c r="F237" s="331">
        <v>885</v>
      </c>
      <c r="G237" s="328"/>
      <c r="H237" s="328">
        <v>1090</v>
      </c>
      <c r="I237" s="332">
        <v>1084</v>
      </c>
      <c r="J237" s="423" t="s">
        <v>338</v>
      </c>
      <c r="K237" s="276">
        <f t="shared" si="30"/>
        <v>205</v>
      </c>
      <c r="L237" s="333">
        <f>K237/F237</f>
        <v>0.23163841807909605</v>
      </c>
      <c r="M237" s="334" t="s">
        <v>272</v>
      </c>
      <c r="N237" s="335">
        <v>43213</v>
      </c>
      <c r="O237" s="191"/>
      <c r="R237" s="190"/>
      <c r="S237" s="191"/>
      <c r="T237" s="191"/>
      <c r="U237" s="191"/>
      <c r="V237" s="191"/>
      <c r="W237" s="191"/>
      <c r="X237" s="191"/>
      <c r="Y237" s="191"/>
    </row>
    <row r="238" spans="1:25" s="326" customFormat="1">
      <c r="A238" s="336">
        <v>110</v>
      </c>
      <c r="B238" s="337">
        <v>43138</v>
      </c>
      <c r="C238" s="337"/>
      <c r="D238" s="289" t="s">
        <v>911</v>
      </c>
      <c r="E238" s="287" t="s">
        <v>283</v>
      </c>
      <c r="F238" s="189" t="s">
        <v>2854</v>
      </c>
      <c r="G238" s="291"/>
      <c r="H238" s="291"/>
      <c r="I238" s="291">
        <v>190</v>
      </c>
      <c r="J238" s="420" t="s">
        <v>271</v>
      </c>
      <c r="K238" s="341"/>
      <c r="L238" s="342"/>
      <c r="M238" s="340"/>
      <c r="N238" s="343"/>
      <c r="O238" s="325"/>
      <c r="R238" s="327"/>
      <c r="S238" s="325"/>
      <c r="T238" s="325"/>
      <c r="U238" s="325"/>
      <c r="V238" s="325"/>
      <c r="W238" s="325"/>
      <c r="X238" s="325"/>
      <c r="Y238" s="325"/>
    </row>
    <row r="239" spans="1:25" s="326" customFormat="1">
      <c r="A239" s="336">
        <v>111</v>
      </c>
      <c r="B239" s="337">
        <v>43158</v>
      </c>
      <c r="C239" s="337"/>
      <c r="D239" s="289" t="s">
        <v>1366</v>
      </c>
      <c r="E239" s="336" t="s">
        <v>283</v>
      </c>
      <c r="F239" s="338" t="s">
        <v>3120</v>
      </c>
      <c r="G239" s="336"/>
      <c r="H239" s="336"/>
      <c r="I239" s="339">
        <v>398</v>
      </c>
      <c r="J239" s="420" t="s">
        <v>271</v>
      </c>
      <c r="K239" s="291"/>
      <c r="L239" s="287"/>
      <c r="M239" s="292"/>
      <c r="N239" s="293"/>
      <c r="O239" s="325"/>
      <c r="R239" s="327"/>
      <c r="S239" s="325"/>
      <c r="T239" s="325"/>
      <c r="U239" s="325"/>
      <c r="V239" s="325"/>
      <c r="W239" s="325"/>
      <c r="X239" s="325"/>
      <c r="Y239" s="325"/>
    </row>
    <row r="240" spans="1:25" s="326" customFormat="1">
      <c r="A240" s="336">
        <v>112</v>
      </c>
      <c r="B240" s="378">
        <v>43164</v>
      </c>
      <c r="C240" s="378"/>
      <c r="D240" s="289" t="s">
        <v>110</v>
      </c>
      <c r="E240" s="377" t="s">
        <v>283</v>
      </c>
      <c r="F240" s="379" t="s">
        <v>3123</v>
      </c>
      <c r="G240" s="377"/>
      <c r="H240" s="377"/>
      <c r="I240" s="380">
        <v>672</v>
      </c>
      <c r="J240" s="427" t="s">
        <v>271</v>
      </c>
      <c r="K240" s="341"/>
      <c r="L240" s="342"/>
      <c r="M240" s="340"/>
      <c r="N240" s="343"/>
      <c r="O240" s="325"/>
      <c r="R240" s="327"/>
      <c r="S240" s="325"/>
      <c r="T240" s="325"/>
      <c r="U240" s="325"/>
      <c r="V240" s="325"/>
      <c r="W240" s="325"/>
      <c r="X240" s="325"/>
      <c r="Y240" s="325"/>
    </row>
    <row r="241" spans="1:26" s="326" customFormat="1">
      <c r="A241" s="377">
        <v>113</v>
      </c>
      <c r="B241" s="378">
        <v>43192</v>
      </c>
      <c r="C241" s="378"/>
      <c r="D241" s="289" t="s">
        <v>806</v>
      </c>
      <c r="E241" s="377" t="s">
        <v>283</v>
      </c>
      <c r="F241" s="379" t="s">
        <v>3145</v>
      </c>
      <c r="G241" s="377"/>
      <c r="H241" s="377"/>
      <c r="I241" s="380">
        <v>613</v>
      </c>
      <c r="J241" s="427" t="s">
        <v>271</v>
      </c>
      <c r="K241" s="381"/>
      <c r="L241" s="382"/>
      <c r="M241" s="383"/>
      <c r="N241" s="384"/>
      <c r="O241" s="325"/>
      <c r="R241" s="327"/>
      <c r="S241" s="325"/>
      <c r="T241" s="325"/>
      <c r="U241" s="325"/>
      <c r="V241" s="325"/>
      <c r="W241" s="325"/>
      <c r="X241" s="325"/>
      <c r="Y241" s="325"/>
    </row>
    <row r="242" spans="1:26" s="326" customFormat="1">
      <c r="A242" s="377">
        <v>114</v>
      </c>
      <c r="B242" s="378">
        <v>43194</v>
      </c>
      <c r="C242" s="378"/>
      <c r="D242" s="410" t="s">
        <v>318</v>
      </c>
      <c r="E242" s="377" t="s">
        <v>283</v>
      </c>
      <c r="F242" s="379" t="s">
        <v>3151</v>
      </c>
      <c r="G242" s="377"/>
      <c r="H242" s="377"/>
      <c r="I242" s="380">
        <v>180</v>
      </c>
      <c r="J242" s="417" t="s">
        <v>271</v>
      </c>
      <c r="K242" s="381"/>
      <c r="L242" s="382"/>
      <c r="M242" s="383"/>
      <c r="N242" s="384"/>
      <c r="O242" s="325"/>
      <c r="R242" s="327"/>
      <c r="S242" s="325"/>
      <c r="T242" s="325"/>
      <c r="U242" s="325"/>
      <c r="V242" s="325"/>
      <c r="W242" s="325"/>
      <c r="X242" s="325"/>
      <c r="Y242" s="325"/>
    </row>
    <row r="243" spans="1:26" s="326" customFormat="1">
      <c r="A243" s="294">
        <v>115</v>
      </c>
      <c r="B243" s="295">
        <v>43209</v>
      </c>
      <c r="C243" s="295"/>
      <c r="D243" s="296" t="s">
        <v>1314</v>
      </c>
      <c r="E243" s="297" t="s">
        <v>283</v>
      </c>
      <c r="F243" s="294">
        <v>430</v>
      </c>
      <c r="G243" s="294"/>
      <c r="H243" s="298">
        <v>220</v>
      </c>
      <c r="I243" s="299">
        <v>537</v>
      </c>
      <c r="J243" s="451" t="s">
        <v>3582</v>
      </c>
      <c r="K243" s="433">
        <f t="shared" ref="K243" si="31">H243-F243</f>
        <v>-210</v>
      </c>
      <c r="L243" s="301">
        <f t="shared" ref="L243" si="32">K243/F243</f>
        <v>-0.48837209302325579</v>
      </c>
      <c r="M243" s="302" t="s">
        <v>2145</v>
      </c>
      <c r="N243" s="303">
        <v>43252</v>
      </c>
      <c r="O243" s="325"/>
      <c r="R243" s="327"/>
      <c r="S243" s="325"/>
      <c r="T243" s="325"/>
      <c r="U243" s="325"/>
      <c r="V243" s="325"/>
      <c r="W243" s="325"/>
      <c r="X243" s="325"/>
      <c r="Y243" s="325"/>
    </row>
    <row r="244" spans="1:26" s="326" customFormat="1">
      <c r="A244" s="377">
        <v>116</v>
      </c>
      <c r="B244" s="378">
        <v>43220</v>
      </c>
      <c r="C244" s="378"/>
      <c r="D244" s="410" t="s">
        <v>965</v>
      </c>
      <c r="E244" s="377" t="s">
        <v>283</v>
      </c>
      <c r="F244" s="379" t="s">
        <v>3190</v>
      </c>
      <c r="G244" s="377"/>
      <c r="H244" s="377"/>
      <c r="I244" s="380">
        <v>196</v>
      </c>
      <c r="J244" s="417" t="s">
        <v>271</v>
      </c>
      <c r="K244" s="381"/>
      <c r="L244" s="382"/>
      <c r="M244" s="383"/>
      <c r="N244" s="384"/>
      <c r="O244" s="325"/>
      <c r="R244" s="327"/>
      <c r="S244" s="325"/>
      <c r="T244" s="325"/>
      <c r="U244" s="325"/>
      <c r="V244" s="325"/>
      <c r="W244" s="325"/>
      <c r="X244" s="325"/>
      <c r="Y244" s="325"/>
    </row>
    <row r="245" spans="1:26" s="326" customFormat="1">
      <c r="A245" s="377">
        <v>117</v>
      </c>
      <c r="B245" s="378">
        <v>43237</v>
      </c>
      <c r="C245" s="378"/>
      <c r="D245" s="410" t="s">
        <v>1546</v>
      </c>
      <c r="E245" s="377" t="s">
        <v>283</v>
      </c>
      <c r="F245" s="379" t="s">
        <v>319</v>
      </c>
      <c r="G245" s="377"/>
      <c r="H245" s="377"/>
      <c r="I245" s="380">
        <v>348</v>
      </c>
      <c r="J245" s="417" t="s">
        <v>271</v>
      </c>
      <c r="K245" s="381"/>
      <c r="L245" s="382"/>
      <c r="M245" s="383"/>
      <c r="N245" s="384"/>
      <c r="O245" s="325"/>
      <c r="R245" s="327"/>
      <c r="S245" s="325"/>
      <c r="T245" s="325"/>
      <c r="U245" s="325"/>
      <c r="V245" s="325"/>
      <c r="W245" s="325"/>
      <c r="X245" s="325"/>
      <c r="Y245" s="325"/>
    </row>
    <row r="246" spans="1:26" s="326" customFormat="1">
      <c r="A246" s="377"/>
      <c r="B246" s="378"/>
      <c r="C246" s="378"/>
      <c r="D246" s="410"/>
      <c r="E246" s="377"/>
      <c r="F246" s="379" t="s">
        <v>369</v>
      </c>
      <c r="G246" s="377"/>
      <c r="H246" s="377"/>
      <c r="I246" s="380"/>
      <c r="J246" s="417"/>
      <c r="K246" s="381"/>
      <c r="L246" s="382"/>
      <c r="M246" s="383"/>
      <c r="N246" s="384"/>
      <c r="O246" s="325"/>
      <c r="R246" s="327"/>
      <c r="S246" s="325"/>
      <c r="T246" s="325"/>
      <c r="U246" s="325"/>
      <c r="V246" s="325"/>
      <c r="W246" s="325"/>
      <c r="X246" s="325"/>
      <c r="Y246" s="325"/>
    </row>
    <row r="247" spans="1:26">
      <c r="A247" s="95"/>
      <c r="B247" s="96"/>
      <c r="C247" s="96"/>
      <c r="D247" s="97"/>
      <c r="E247" s="98"/>
      <c r="F247" s="174"/>
      <c r="G247" s="87"/>
      <c r="H247" s="160"/>
      <c r="I247" s="177"/>
      <c r="J247" s="152"/>
      <c r="K247" s="88"/>
      <c r="L247" s="88"/>
      <c r="M247" s="88"/>
      <c r="N247" s="18"/>
      <c r="O247" s="9"/>
      <c r="P247" s="1"/>
      <c r="Q247" s="1"/>
      <c r="R247" s="88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43" t="s">
        <v>172</v>
      </c>
      <c r="B248" s="18"/>
      <c r="C248" s="18"/>
      <c r="D248" s="18"/>
      <c r="E248" s="18"/>
      <c r="F248" s="88"/>
      <c r="G248" s="88"/>
      <c r="H248" s="88"/>
      <c r="I248" s="88"/>
      <c r="J248" s="142"/>
      <c r="K248" s="88"/>
      <c r="L248" s="88"/>
      <c r="M248" s="88"/>
      <c r="N248" s="18"/>
      <c r="O248" s="9"/>
      <c r="P248" s="1"/>
      <c r="Q248" s="1"/>
      <c r="R248" s="88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37" t="s">
        <v>173</v>
      </c>
      <c r="B249" s="18"/>
      <c r="C249" s="18"/>
      <c r="D249" s="18"/>
      <c r="E249" s="18"/>
      <c r="F249" s="88"/>
      <c r="G249" s="88"/>
      <c r="H249" s="88"/>
      <c r="I249" s="88"/>
      <c r="J249" s="142"/>
      <c r="K249" s="88"/>
      <c r="L249" s="88"/>
      <c r="M249" s="88"/>
      <c r="N249" s="18"/>
      <c r="O249" s="9"/>
      <c r="P249" s="1"/>
      <c r="Q249" s="1"/>
      <c r="R249" s="88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37" t="s">
        <v>174</v>
      </c>
      <c r="B250" s="18"/>
      <c r="C250" s="18"/>
      <c r="D250" s="18"/>
      <c r="E250" s="18"/>
      <c r="F250" s="88"/>
      <c r="G250" s="88"/>
      <c r="H250" s="88"/>
      <c r="I250" s="88"/>
      <c r="J250" s="142"/>
      <c r="K250" s="88"/>
      <c r="L250" s="88"/>
      <c r="M250" s="88"/>
      <c r="N250" s="18"/>
      <c r="O250" s="9"/>
      <c r="P250" s="1"/>
      <c r="Q250" s="1"/>
      <c r="R250" s="88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37" t="s">
        <v>175</v>
      </c>
      <c r="B251" s="18"/>
      <c r="C251" s="18"/>
      <c r="D251" s="18"/>
      <c r="E251" s="18"/>
      <c r="F251" s="88"/>
      <c r="G251" s="88"/>
      <c r="H251" s="88"/>
      <c r="I251" s="88"/>
      <c r="J251" s="142"/>
      <c r="K251" s="88"/>
      <c r="L251" s="88"/>
      <c r="M251" s="88"/>
      <c r="N251" s="18"/>
      <c r="O251" s="9"/>
      <c r="P251" s="18"/>
      <c r="Q251" s="18"/>
      <c r="R251" s="88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44" t="s">
        <v>176</v>
      </c>
      <c r="B252" s="18"/>
      <c r="C252" s="18"/>
      <c r="D252" s="18"/>
      <c r="E252" s="18"/>
      <c r="F252" s="88"/>
      <c r="G252" s="88"/>
      <c r="H252" s="88"/>
      <c r="I252" s="88"/>
      <c r="J252" s="142"/>
      <c r="K252" s="88"/>
      <c r="L252" s="88"/>
      <c r="M252" s="88"/>
      <c r="N252" s="18"/>
      <c r="O252" s="9"/>
      <c r="P252" s="18"/>
      <c r="Q252" s="18"/>
      <c r="R252" s="88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44" t="s">
        <v>177</v>
      </c>
      <c r="B253" s="18"/>
      <c r="C253" s="18"/>
      <c r="D253" s="18"/>
      <c r="E253" s="18"/>
      <c r="F253" s="88"/>
      <c r="G253" s="88"/>
      <c r="H253" s="88"/>
      <c r="I253" s="88"/>
      <c r="J253" s="142"/>
      <c r="K253" s="88"/>
      <c r="L253" s="88"/>
      <c r="M253" s="88"/>
      <c r="N253" s="18"/>
      <c r="O253" s="142"/>
      <c r="P253" s="18"/>
      <c r="Q253" s="18"/>
      <c r="R253" s="88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44" t="s">
        <v>178</v>
      </c>
      <c r="B254" s="18"/>
      <c r="C254" s="18"/>
      <c r="D254" s="18"/>
      <c r="E254" s="18"/>
      <c r="F254" s="88"/>
      <c r="G254" s="88"/>
      <c r="H254" s="88"/>
      <c r="I254" s="88"/>
      <c r="J254" s="142"/>
      <c r="K254" s="88"/>
      <c r="L254" s="88"/>
      <c r="M254" s="88"/>
      <c r="N254" s="18"/>
      <c r="O254" s="142"/>
      <c r="P254" s="18"/>
      <c r="Q254" s="18"/>
      <c r="R254" s="88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44" t="s">
        <v>179</v>
      </c>
      <c r="B255" s="18"/>
      <c r="C255" s="18"/>
      <c r="D255" s="18"/>
      <c r="E255" s="18"/>
      <c r="F255" s="88"/>
      <c r="G255" s="88"/>
      <c r="H255" s="88"/>
      <c r="I255" s="88"/>
      <c r="J255" s="142"/>
      <c r="K255" s="88"/>
      <c r="L255" s="88"/>
      <c r="M255" s="88"/>
      <c r="N255" s="18"/>
      <c r="O255" s="142"/>
      <c r="P255" s="18"/>
      <c r="Q255" s="18"/>
      <c r="R255" s="88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44" t="s">
        <v>180</v>
      </c>
      <c r="B256" s="18"/>
      <c r="C256" s="18"/>
      <c r="D256" s="18"/>
      <c r="E256" s="18"/>
      <c r="F256" s="88"/>
      <c r="G256" s="88"/>
      <c r="H256" s="88"/>
      <c r="I256" s="88"/>
      <c r="J256" s="142"/>
      <c r="K256" s="88"/>
      <c r="L256" s="88"/>
      <c r="M256" s="88"/>
      <c r="N256" s="18"/>
      <c r="O256" s="142"/>
      <c r="P256" s="18"/>
      <c r="Q256" s="18"/>
      <c r="R256" s="88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44" t="s">
        <v>181</v>
      </c>
      <c r="B257" s="18"/>
      <c r="C257" s="18"/>
      <c r="D257" s="18"/>
      <c r="E257" s="18"/>
      <c r="F257" s="88"/>
      <c r="G257" s="88"/>
      <c r="H257" s="88"/>
      <c r="I257" s="88"/>
      <c r="J257" s="142"/>
      <c r="K257" s="88"/>
      <c r="L257" s="88"/>
      <c r="M257" s="88"/>
      <c r="N257" s="18"/>
      <c r="O257" s="142"/>
      <c r="P257" s="18"/>
      <c r="Q257" s="18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18"/>
      <c r="B258" s="18"/>
      <c r="C258" s="18"/>
      <c r="D258" s="18"/>
      <c r="E258" s="18"/>
      <c r="F258" s="88"/>
      <c r="G258" s="88"/>
      <c r="H258" s="88"/>
      <c r="I258" s="88"/>
      <c r="J258" s="142"/>
      <c r="K258" s="88"/>
      <c r="L258" s="88"/>
      <c r="M258" s="88"/>
      <c r="N258" s="18"/>
      <c r="O258" s="142"/>
      <c r="P258" s="18"/>
      <c r="Q258" s="18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18"/>
      <c r="B259" s="18"/>
      <c r="C259" s="18"/>
      <c r="D259" s="18"/>
      <c r="E259" s="18"/>
      <c r="F259" s="88"/>
      <c r="G259" s="88"/>
      <c r="H259" s="88"/>
      <c r="I259" s="88"/>
      <c r="J259" s="142"/>
      <c r="K259" s="88"/>
      <c r="L259" s="88"/>
      <c r="M259" s="88"/>
      <c r="N259" s="18"/>
      <c r="O259" s="142"/>
      <c r="P259" s="18"/>
      <c r="Q259" s="18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18"/>
      <c r="B260" s="18"/>
      <c r="C260" s="18"/>
      <c r="D260" s="18"/>
      <c r="E260" s="18"/>
      <c r="F260" s="88"/>
      <c r="G260" s="88"/>
      <c r="H260" s="88"/>
      <c r="I260" s="88"/>
      <c r="J260" s="142"/>
      <c r="K260" s="88"/>
      <c r="L260" s="88"/>
      <c r="M260" s="88"/>
      <c r="N260" s="18"/>
      <c r="O260" s="142"/>
      <c r="P260" s="18"/>
      <c r="Q260" s="18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18"/>
      <c r="B261" s="18"/>
      <c r="C261" s="18"/>
      <c r="D261" s="18"/>
      <c r="E261" s="18"/>
      <c r="F261" s="88"/>
      <c r="G261" s="88"/>
      <c r="H261" s="88"/>
      <c r="I261" s="88"/>
      <c r="J261" s="142"/>
      <c r="K261" s="88"/>
      <c r="L261" s="88"/>
      <c r="M261" s="88"/>
      <c r="N261" s="18"/>
      <c r="O261" s="142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18"/>
      <c r="B262" s="18"/>
      <c r="C262" s="18"/>
      <c r="D262" s="18"/>
      <c r="E262" s="18"/>
      <c r="F262" s="88"/>
      <c r="G262" s="88"/>
      <c r="H262" s="88"/>
      <c r="I262" s="88"/>
      <c r="J262" s="142"/>
      <c r="K262" s="88"/>
      <c r="L262" s="88"/>
      <c r="M262" s="88"/>
      <c r="N262" s="18"/>
      <c r="O262" s="142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8"/>
      <c r="F263" s="88"/>
      <c r="G263" s="88"/>
      <c r="H263" s="88"/>
      <c r="I263" s="88"/>
      <c r="J263" s="142"/>
      <c r="K263" s="88"/>
      <c r="L263" s="88"/>
      <c r="M263" s="88"/>
      <c r="N263" s="18"/>
      <c r="O263" s="142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88"/>
      <c r="G264" s="88"/>
      <c r="H264" s="88"/>
      <c r="I264" s="88"/>
      <c r="J264" s="142"/>
      <c r="K264" s="88"/>
      <c r="L264" s="88"/>
      <c r="M264" s="88"/>
      <c r="N264" s="18"/>
      <c r="O264" s="142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88"/>
      <c r="G265" s="88"/>
      <c r="H265" s="88"/>
      <c r="I265" s="88"/>
      <c r="J265" s="142"/>
      <c r="K265" s="88"/>
      <c r="L265" s="88"/>
      <c r="M265" s="88"/>
      <c r="N265" s="18"/>
      <c r="O265" s="142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J266" s="151"/>
      <c r="K266" s="115"/>
      <c r="L266" s="143"/>
      <c r="M266" s="88"/>
      <c r="N266" s="18"/>
      <c r="O266" s="142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J267" s="151"/>
      <c r="K267" s="115"/>
      <c r="L267" s="143"/>
      <c r="M267" s="88"/>
      <c r="N267" s="18"/>
      <c r="O267" s="142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J268" s="151"/>
      <c r="K268" s="115"/>
      <c r="M268" s="88"/>
      <c r="N268" s="18"/>
      <c r="O268" s="142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J269" s="151"/>
      <c r="K269" s="115"/>
      <c r="M269" s="88"/>
      <c r="N269" s="18"/>
      <c r="O269" s="142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J270" s="151"/>
      <c r="K270" s="115"/>
      <c r="L270" s="143"/>
      <c r="M270" s="88"/>
      <c r="N270" s="18"/>
      <c r="O270" s="142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8"/>
      <c r="G271" s="88"/>
      <c r="H271" s="88"/>
      <c r="I271" s="88"/>
      <c r="J271" s="142"/>
      <c r="K271" s="88"/>
      <c r="L271" s="88"/>
      <c r="M271" s="88"/>
      <c r="N271" s="18"/>
      <c r="O271" s="142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8"/>
      <c r="G272" s="88"/>
      <c r="H272" s="88"/>
      <c r="I272" s="88"/>
      <c r="J272" s="142"/>
      <c r="K272" s="88"/>
      <c r="L272" s="88"/>
      <c r="M272" s="88"/>
      <c r="N272" s="18"/>
      <c r="O272" s="142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8"/>
      <c r="G273" s="88"/>
      <c r="H273" s="88"/>
      <c r="I273" s="88"/>
      <c r="J273" s="142"/>
      <c r="K273" s="88"/>
      <c r="L273" s="88"/>
      <c r="M273" s="88"/>
      <c r="N273" s="18"/>
      <c r="O273" s="142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8"/>
      <c r="G274" s="88"/>
      <c r="H274" s="88"/>
      <c r="I274" s="88"/>
      <c r="J274" s="142"/>
      <c r="K274" s="88"/>
      <c r="L274" s="88"/>
      <c r="M274" s="88"/>
      <c r="N274" s="18"/>
      <c r="O274" s="142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2"/>
      <c r="K275" s="88"/>
      <c r="L275" s="88"/>
      <c r="M275" s="88"/>
      <c r="N275" s="18"/>
      <c r="O275" s="142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2"/>
      <c r="K276" s="88"/>
      <c r="L276" s="88"/>
      <c r="M276" s="88"/>
      <c r="N276" s="18"/>
      <c r="O276" s="142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8"/>
      <c r="G277" s="88"/>
      <c r="H277" s="88"/>
      <c r="I277" s="88"/>
      <c r="J277" s="142"/>
      <c r="K277" s="88"/>
      <c r="L277" s="88"/>
      <c r="M277" s="88"/>
      <c r="N277" s="18"/>
      <c r="O277" s="142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8"/>
      <c r="G278" s="88"/>
      <c r="H278" s="88"/>
      <c r="I278" s="88"/>
      <c r="J278" s="142"/>
      <c r="K278" s="88"/>
      <c r="L278" s="88"/>
      <c r="M278" s="88"/>
      <c r="N278" s="18"/>
      <c r="O278" s="142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8"/>
      <c r="G279" s="88"/>
      <c r="H279" s="88"/>
      <c r="I279" s="88"/>
      <c r="J279" s="142"/>
      <c r="K279" s="88"/>
      <c r="L279" s="88"/>
      <c r="M279" s="88"/>
      <c r="N279" s="18"/>
      <c r="O279" s="142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8"/>
      <c r="G280" s="88"/>
      <c r="H280" s="88"/>
      <c r="I280" s="88"/>
      <c r="J280" s="142"/>
      <c r="K280" s="88"/>
      <c r="L280" s="88"/>
      <c r="M280" s="88"/>
      <c r="N280" s="18"/>
      <c r="O280" s="142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142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142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142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142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5:26"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5:26"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5:26">
      <c r="O355" s="142"/>
      <c r="P355" s="18"/>
      <c r="Q355" s="18"/>
    </row>
    <row r="356" spans="5:26">
      <c r="O356" s="142"/>
    </row>
    <row r="357" spans="5:26">
      <c r="O357" s="142"/>
    </row>
    <row r="367" spans="5:26">
      <c r="E367" s="151"/>
      <c r="G367" s="115"/>
      <c r="H367" s="143"/>
    </row>
    <row r="369" spans="11:14">
      <c r="K369" s="143"/>
      <c r="L369" s="143"/>
      <c r="M369" s="143"/>
      <c r="N369" s="143"/>
    </row>
    <row r="370" spans="11:14">
      <c r="K370" s="143"/>
      <c r="L370" s="143"/>
      <c r="M370" s="143"/>
      <c r="N370" s="143"/>
    </row>
  </sheetData>
  <autoFilter ref="Q1:S370"/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3" t="s">
        <v>2149</v>
      </c>
      <c r="B1" s="263"/>
      <c r="C1" s="263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5" t="s">
        <v>13</v>
      </c>
      <c r="B2" s="185" t="s">
        <v>218</v>
      </c>
      <c r="C2" s="180" t="s">
        <v>259</v>
      </c>
      <c r="D2" s="185" t="s">
        <v>260</v>
      </c>
      <c r="E2" s="185" t="s">
        <v>261</v>
      </c>
      <c r="F2" s="185" t="s">
        <v>262</v>
      </c>
      <c r="G2" s="185" t="s">
        <v>263</v>
      </c>
      <c r="H2" s="185" t="s">
        <v>264</v>
      </c>
      <c r="I2" s="501" t="s">
        <v>265</v>
      </c>
      <c r="J2" s="501"/>
      <c r="K2" s="264" t="s">
        <v>273</v>
      </c>
      <c r="L2" s="264" t="s">
        <v>274</v>
      </c>
      <c r="M2" s="185" t="s">
        <v>275</v>
      </c>
      <c r="N2" s="185" t="s">
        <v>268</v>
      </c>
      <c r="O2" s="180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4">
        <v>1</v>
      </c>
      <c r="B3" s="215">
        <v>42863</v>
      </c>
      <c r="C3" s="216" t="s">
        <v>2539</v>
      </c>
      <c r="D3" s="217" t="s">
        <v>270</v>
      </c>
      <c r="E3" s="218">
        <v>64.393500000000003</v>
      </c>
      <c r="F3" s="261">
        <v>64.290000000000006</v>
      </c>
      <c r="G3" s="261">
        <v>64.66</v>
      </c>
      <c r="H3" s="261">
        <v>64.59</v>
      </c>
      <c r="I3" s="498" t="s">
        <v>2540</v>
      </c>
      <c r="J3" s="498"/>
      <c r="K3" s="219">
        <v>0.26649999999999352</v>
      </c>
      <c r="L3" s="220">
        <v>266.49999999999352</v>
      </c>
      <c r="M3" s="261">
        <v>1000</v>
      </c>
      <c r="N3" s="221" t="s">
        <v>272</v>
      </c>
      <c r="O3" s="257">
        <v>42864</v>
      </c>
      <c r="Q3" s="222"/>
      <c r="R3" s="223" t="s">
        <v>2405</v>
      </c>
      <c r="S3" s="223"/>
      <c r="T3" s="18"/>
      <c r="U3" s="18"/>
      <c r="V3" s="18"/>
      <c r="W3" s="18"/>
      <c r="X3" s="18"/>
      <c r="Y3" s="18"/>
    </row>
    <row r="4" spans="1:27" s="19" customFormat="1" ht="12" customHeight="1">
      <c r="A4" s="214">
        <v>2</v>
      </c>
      <c r="B4" s="215">
        <v>42863</v>
      </c>
      <c r="C4" s="216" t="s">
        <v>2541</v>
      </c>
      <c r="D4" s="217" t="s">
        <v>270</v>
      </c>
      <c r="E4" s="218">
        <v>64.653499999999994</v>
      </c>
      <c r="F4" s="261">
        <v>64.45</v>
      </c>
      <c r="G4" s="261">
        <v>64.965000000000003</v>
      </c>
      <c r="H4" s="261">
        <v>65.05</v>
      </c>
      <c r="I4" s="498" t="s">
        <v>2542</v>
      </c>
      <c r="J4" s="498"/>
      <c r="K4" s="219">
        <v>0.31150000000000944</v>
      </c>
      <c r="L4" s="220">
        <v>311.50000000000944</v>
      </c>
      <c r="M4" s="261">
        <v>1000</v>
      </c>
      <c r="N4" s="221" t="s">
        <v>272</v>
      </c>
      <c r="O4" s="257">
        <v>42864</v>
      </c>
      <c r="Q4" s="222"/>
      <c r="R4" s="223" t="s">
        <v>2405</v>
      </c>
      <c r="S4" s="223"/>
      <c r="T4" s="18"/>
      <c r="U4" s="18"/>
      <c r="V4" s="18"/>
      <c r="W4" s="18"/>
      <c r="X4" s="18"/>
      <c r="Y4" s="18"/>
    </row>
    <row r="5" spans="1:27" s="19" customFormat="1" ht="12" customHeight="1">
      <c r="A5" s="214">
        <v>3</v>
      </c>
      <c r="B5" s="215">
        <v>42864</v>
      </c>
      <c r="C5" s="216" t="s">
        <v>2549</v>
      </c>
      <c r="D5" s="217" t="s">
        <v>2349</v>
      </c>
      <c r="E5" s="218">
        <v>70.650000000000006</v>
      </c>
      <c r="F5" s="261">
        <v>70.8</v>
      </c>
      <c r="G5" s="261">
        <v>70.069999999999993</v>
      </c>
      <c r="H5" s="261">
        <v>70.400000000000006</v>
      </c>
      <c r="I5" s="498" t="s">
        <v>2550</v>
      </c>
      <c r="J5" s="498"/>
      <c r="K5" s="219">
        <v>0.58000000000001295</v>
      </c>
      <c r="L5" s="220">
        <v>580.00000000001</v>
      </c>
      <c r="M5" s="261">
        <v>1000</v>
      </c>
      <c r="N5" s="221" t="s">
        <v>272</v>
      </c>
      <c r="O5" s="257">
        <v>42867</v>
      </c>
      <c r="Q5" s="222"/>
      <c r="R5" s="223" t="s">
        <v>2405</v>
      </c>
      <c r="S5" s="223"/>
      <c r="T5" s="18"/>
      <c r="U5" s="18"/>
      <c r="V5" s="18"/>
      <c r="W5" s="18"/>
      <c r="X5" s="18"/>
      <c r="Y5" s="18"/>
    </row>
    <row r="6" spans="1:27" s="115" customFormat="1">
      <c r="A6" s="224">
        <v>4</v>
      </c>
      <c r="B6" s="225">
        <v>42864</v>
      </c>
      <c r="C6" s="212" t="s">
        <v>2543</v>
      </c>
      <c r="D6" s="213" t="s">
        <v>270</v>
      </c>
      <c r="E6" s="226">
        <v>83.774000000000001</v>
      </c>
      <c r="F6" s="226">
        <v>83.37</v>
      </c>
      <c r="G6" s="226">
        <v>83.37</v>
      </c>
      <c r="H6" s="226">
        <v>84.77</v>
      </c>
      <c r="I6" s="500" t="s">
        <v>2544</v>
      </c>
      <c r="J6" s="500"/>
      <c r="K6" s="227">
        <v>-0.40399999999999636</v>
      </c>
      <c r="L6" s="228">
        <v>-403.99999999999636</v>
      </c>
      <c r="M6" s="259">
        <v>1000</v>
      </c>
      <c r="N6" s="229" t="s">
        <v>2145</v>
      </c>
      <c r="O6" s="225">
        <v>42866</v>
      </c>
      <c r="P6" s="19"/>
      <c r="Q6" s="222"/>
      <c r="R6" s="223" t="s">
        <v>2405</v>
      </c>
      <c r="S6" s="223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4">
        <v>5</v>
      </c>
      <c r="B7" s="235">
        <v>42866</v>
      </c>
      <c r="C7" s="236" t="s">
        <v>2539</v>
      </c>
      <c r="D7" s="237" t="s">
        <v>270</v>
      </c>
      <c r="E7" s="237">
        <v>64.655500000000004</v>
      </c>
      <c r="F7" s="237">
        <v>64.55</v>
      </c>
      <c r="G7" s="237">
        <v>64.55</v>
      </c>
      <c r="H7" s="237">
        <v>64.86</v>
      </c>
      <c r="I7" s="503" t="s">
        <v>2551</v>
      </c>
      <c r="J7" s="503"/>
      <c r="K7" s="258">
        <v>-0.10550000000000637</v>
      </c>
      <c r="L7" s="238">
        <f>K7*M7</f>
        <v>-105.50000000000637</v>
      </c>
      <c r="M7" s="239">
        <v>1000</v>
      </c>
      <c r="N7" s="240" t="s">
        <v>2145</v>
      </c>
      <c r="O7" s="262">
        <v>42866</v>
      </c>
      <c r="P7" s="19"/>
      <c r="Q7" s="222"/>
      <c r="R7" s="241" t="s">
        <v>2405</v>
      </c>
      <c r="S7" s="22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4">
        <v>6</v>
      </c>
      <c r="B8" s="215">
        <v>42870</v>
      </c>
      <c r="C8" s="216" t="s">
        <v>2539</v>
      </c>
      <c r="D8" s="217" t="s">
        <v>270</v>
      </c>
      <c r="E8" s="218">
        <v>64.227500000000006</v>
      </c>
      <c r="F8" s="261">
        <v>64.08</v>
      </c>
      <c r="G8" s="261">
        <v>64.459999999999994</v>
      </c>
      <c r="H8" s="261">
        <v>64.48</v>
      </c>
      <c r="I8" s="498" t="s">
        <v>2545</v>
      </c>
      <c r="J8" s="498"/>
      <c r="K8" s="219">
        <v>0.23249999999998749</v>
      </c>
      <c r="L8" s="220">
        <v>232.49999999998749</v>
      </c>
      <c r="M8" s="261">
        <v>1000</v>
      </c>
      <c r="N8" s="221" t="s">
        <v>272</v>
      </c>
      <c r="O8" s="257">
        <v>42873</v>
      </c>
      <c r="Q8" s="222"/>
      <c r="R8" s="223" t="s">
        <v>2405</v>
      </c>
      <c r="S8" s="223"/>
      <c r="T8" s="18"/>
      <c r="U8" s="18"/>
      <c r="V8" s="18"/>
      <c r="W8" s="18"/>
      <c r="X8" s="18"/>
      <c r="Y8" s="18"/>
    </row>
    <row r="9" spans="1:27" s="115" customFormat="1">
      <c r="A9" s="224">
        <v>7</v>
      </c>
      <c r="B9" s="225">
        <v>42874</v>
      </c>
      <c r="C9" s="212" t="s">
        <v>2539</v>
      </c>
      <c r="D9" s="213" t="s">
        <v>2349</v>
      </c>
      <c r="E9" s="226">
        <v>64.83</v>
      </c>
      <c r="F9" s="226">
        <v>65</v>
      </c>
      <c r="G9" s="226">
        <v>65</v>
      </c>
      <c r="H9" s="226">
        <v>64.5</v>
      </c>
      <c r="I9" s="500" t="s">
        <v>2546</v>
      </c>
      <c r="J9" s="500"/>
      <c r="K9" s="227">
        <v>-0.17000000000000171</v>
      </c>
      <c r="L9" s="228">
        <v>-170.00000000000171</v>
      </c>
      <c r="M9" s="259">
        <v>1000</v>
      </c>
      <c r="N9" s="229" t="s">
        <v>2145</v>
      </c>
      <c r="O9" s="225">
        <v>42874</v>
      </c>
      <c r="P9" s="19"/>
      <c r="Q9" s="222"/>
      <c r="R9" s="223" t="s">
        <v>2405</v>
      </c>
      <c r="S9" s="22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4">
        <v>8</v>
      </c>
      <c r="B10" s="215">
        <v>42878</v>
      </c>
      <c r="C10" s="216" t="s">
        <v>2539</v>
      </c>
      <c r="D10" s="217" t="s">
        <v>270</v>
      </c>
      <c r="E10" s="218">
        <v>64.83</v>
      </c>
      <c r="F10" s="261">
        <v>64.62</v>
      </c>
      <c r="G10" s="261">
        <v>64.95</v>
      </c>
      <c r="H10" s="261">
        <v>65.2</v>
      </c>
      <c r="I10" s="498" t="s">
        <v>2547</v>
      </c>
      <c r="J10" s="498"/>
      <c r="K10" s="219">
        <v>0.12000000000000455</v>
      </c>
      <c r="L10" s="220">
        <v>120.00000000000455</v>
      </c>
      <c r="M10" s="261">
        <v>1000</v>
      </c>
      <c r="N10" s="221" t="s">
        <v>272</v>
      </c>
      <c r="O10" s="257">
        <v>42879</v>
      </c>
      <c r="Q10" s="222"/>
      <c r="R10" s="223" t="s">
        <v>2405</v>
      </c>
      <c r="S10" s="223"/>
      <c r="T10" s="18"/>
      <c r="U10" s="18"/>
      <c r="V10" s="18"/>
      <c r="W10" s="18"/>
      <c r="X10" s="18"/>
      <c r="Y10" s="18"/>
    </row>
    <row r="11" spans="1:27" s="19" customFormat="1" ht="12" customHeight="1">
      <c r="A11" s="230">
        <v>9</v>
      </c>
      <c r="B11" s="231">
        <v>42880</v>
      </c>
      <c r="C11" s="232" t="s">
        <v>2539</v>
      </c>
      <c r="D11" s="230" t="s">
        <v>270</v>
      </c>
      <c r="E11" s="230">
        <v>64.569999999999993</v>
      </c>
      <c r="F11" s="230">
        <v>64.25</v>
      </c>
      <c r="G11" s="230">
        <v>64.56</v>
      </c>
      <c r="H11" s="230">
        <v>65</v>
      </c>
      <c r="I11" s="502" t="s">
        <v>2548</v>
      </c>
      <c r="J11" s="502"/>
      <c r="K11" s="230">
        <v>-9.9999999999909051E-3</v>
      </c>
      <c r="L11" s="230">
        <v>-9.9999999999909051</v>
      </c>
      <c r="M11" s="230">
        <v>1000</v>
      </c>
      <c r="N11" s="230" t="s">
        <v>2513</v>
      </c>
      <c r="O11" s="265">
        <v>42884</v>
      </c>
      <c r="Q11" s="222"/>
      <c r="R11" s="223" t="s">
        <v>2405</v>
      </c>
      <c r="S11" s="223"/>
      <c r="T11" s="18"/>
      <c r="U11" s="18"/>
      <c r="V11" s="18"/>
      <c r="W11" s="18"/>
      <c r="X11" s="18"/>
      <c r="Y11" s="18"/>
    </row>
    <row r="12" spans="1:27" s="19" customFormat="1" ht="12" customHeight="1">
      <c r="A12" s="224">
        <v>10</v>
      </c>
      <c r="B12" s="225">
        <v>42885</v>
      </c>
      <c r="C12" s="212" t="s">
        <v>2541</v>
      </c>
      <c r="D12" s="213" t="s">
        <v>270</v>
      </c>
      <c r="E12" s="226">
        <v>64.912499999999994</v>
      </c>
      <c r="F12" s="226">
        <v>64.709999999999994</v>
      </c>
      <c r="G12" s="226">
        <v>64.709999999999994</v>
      </c>
      <c r="H12" s="226">
        <v>65.31</v>
      </c>
      <c r="I12" s="499" t="s">
        <v>2552</v>
      </c>
      <c r="J12" s="500"/>
      <c r="K12" s="227">
        <v>-0.20250000000000057</v>
      </c>
      <c r="L12" s="228">
        <v>-202.50000000000057</v>
      </c>
      <c r="M12" s="259">
        <v>1000</v>
      </c>
      <c r="N12" s="229" t="s">
        <v>2145</v>
      </c>
      <c r="O12" s="225">
        <v>42886</v>
      </c>
      <c r="Q12" s="233"/>
      <c r="R12" s="88" t="s">
        <v>2405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4">
        <v>11</v>
      </c>
      <c r="B13" s="225">
        <v>42887</v>
      </c>
      <c r="C13" s="212" t="s">
        <v>2541</v>
      </c>
      <c r="D13" s="213" t="s">
        <v>270</v>
      </c>
      <c r="E13" s="226">
        <v>64.655000000000001</v>
      </c>
      <c r="F13" s="226">
        <v>64.45</v>
      </c>
      <c r="G13" s="226">
        <v>64.45</v>
      </c>
      <c r="H13" s="226">
        <v>65.05</v>
      </c>
      <c r="I13" s="499" t="s">
        <v>2552</v>
      </c>
      <c r="J13" s="500"/>
      <c r="K13" s="227">
        <f t="shared" ref="K13:K19" si="0">G13-E13</f>
        <v>-0.20499999999999829</v>
      </c>
      <c r="L13" s="228">
        <f t="shared" ref="L13:L19" si="1">K13*M13</f>
        <v>-204.99999999999829</v>
      </c>
      <c r="M13" s="227">
        <v>1000</v>
      </c>
      <c r="N13" s="229" t="s">
        <v>2145</v>
      </c>
      <c r="O13" s="225">
        <v>42894</v>
      </c>
      <c r="P13" s="208"/>
      <c r="Q13" s="256"/>
      <c r="R13" s="152" t="s">
        <v>2405</v>
      </c>
      <c r="S13" s="208"/>
      <c r="T13" s="142"/>
      <c r="U13" s="142"/>
      <c r="V13" s="142"/>
      <c r="W13" s="142"/>
      <c r="X13" s="142"/>
      <c r="Y13" s="142"/>
      <c r="Z13" s="142"/>
      <c r="AA13" s="208"/>
    </row>
    <row r="14" spans="1:27" s="143" customFormat="1">
      <c r="A14" s="214">
        <v>12</v>
      </c>
      <c r="B14" s="215">
        <v>42898</v>
      </c>
      <c r="C14" s="216" t="s">
        <v>2541</v>
      </c>
      <c r="D14" s="217" t="s">
        <v>270</v>
      </c>
      <c r="E14" s="218">
        <v>64.45</v>
      </c>
      <c r="F14" s="261">
        <v>64</v>
      </c>
      <c r="G14" s="261">
        <v>64.762500000000003</v>
      </c>
      <c r="H14" s="261">
        <v>65.2</v>
      </c>
      <c r="I14" s="498" t="s">
        <v>2542</v>
      </c>
      <c r="J14" s="498"/>
      <c r="K14" s="219">
        <f t="shared" si="0"/>
        <v>0.3125</v>
      </c>
      <c r="L14" s="220">
        <f t="shared" si="1"/>
        <v>312.5</v>
      </c>
      <c r="M14" s="261">
        <v>1000</v>
      </c>
      <c r="N14" s="221" t="s">
        <v>272</v>
      </c>
      <c r="O14" s="257">
        <v>42902</v>
      </c>
      <c r="P14" s="208"/>
      <c r="Q14" s="208"/>
      <c r="R14" s="205"/>
      <c r="S14" s="208"/>
      <c r="T14" s="208"/>
      <c r="U14" s="208"/>
      <c r="V14" s="208"/>
      <c r="W14" s="208"/>
      <c r="X14" s="208"/>
      <c r="Y14" s="208"/>
      <c r="Z14" s="208"/>
      <c r="AA14" s="208"/>
    </row>
    <row r="15" spans="1:27" s="143" customFormat="1">
      <c r="A15" s="214">
        <v>13</v>
      </c>
      <c r="B15" s="215">
        <v>42902</v>
      </c>
      <c r="C15" s="216" t="s">
        <v>2541</v>
      </c>
      <c r="D15" s="217" t="s">
        <v>270</v>
      </c>
      <c r="E15" s="218">
        <v>64.510000000000005</v>
      </c>
      <c r="F15" s="261">
        <v>64.2</v>
      </c>
      <c r="G15" s="261">
        <v>64.7</v>
      </c>
      <c r="H15" s="261">
        <v>65.11</v>
      </c>
      <c r="I15" s="498" t="s">
        <v>2553</v>
      </c>
      <c r="J15" s="498"/>
      <c r="K15" s="219">
        <f t="shared" si="0"/>
        <v>0.18999999999999773</v>
      </c>
      <c r="L15" s="220">
        <f t="shared" si="1"/>
        <v>189.99999999999773</v>
      </c>
      <c r="M15" s="261">
        <v>1000</v>
      </c>
      <c r="N15" s="221" t="s">
        <v>272</v>
      </c>
      <c r="O15" s="257">
        <v>42907</v>
      </c>
      <c r="P15" s="208"/>
      <c r="Q15" s="208"/>
      <c r="R15" s="205"/>
      <c r="S15" s="208"/>
      <c r="T15" s="208"/>
      <c r="U15" s="208"/>
      <c r="V15" s="208"/>
      <c r="W15" s="208"/>
      <c r="X15" s="208"/>
      <c r="Y15" s="208"/>
      <c r="Z15" s="208"/>
      <c r="AA15" s="208"/>
    </row>
    <row r="16" spans="1:27" s="143" customFormat="1">
      <c r="A16" s="224">
        <v>14</v>
      </c>
      <c r="B16" s="225">
        <v>42908</v>
      </c>
      <c r="C16" s="212" t="s">
        <v>2541</v>
      </c>
      <c r="D16" s="213" t="s">
        <v>270</v>
      </c>
      <c r="E16" s="226">
        <v>64.56</v>
      </c>
      <c r="F16" s="226">
        <v>64.2</v>
      </c>
      <c r="G16" s="226">
        <v>64.2</v>
      </c>
      <c r="H16" s="226">
        <v>65.099999999999994</v>
      </c>
      <c r="I16" s="499" t="s">
        <v>2558</v>
      </c>
      <c r="J16" s="500"/>
      <c r="K16" s="227">
        <f t="shared" si="0"/>
        <v>-0.35999999999999943</v>
      </c>
      <c r="L16" s="228">
        <f t="shared" si="1"/>
        <v>-359.99999999999943</v>
      </c>
      <c r="M16" s="227">
        <v>1000</v>
      </c>
      <c r="N16" s="229" t="s">
        <v>2145</v>
      </c>
      <c r="O16" s="225">
        <v>42916</v>
      </c>
      <c r="P16" s="208"/>
      <c r="Q16" s="208"/>
      <c r="R16" s="205"/>
      <c r="S16" s="208"/>
      <c r="T16" s="208"/>
      <c r="U16" s="208"/>
      <c r="V16" s="208"/>
      <c r="W16" s="208"/>
      <c r="X16" s="208"/>
      <c r="Y16" s="208"/>
      <c r="Z16" s="208"/>
      <c r="AA16" s="208"/>
    </row>
    <row r="17" spans="1:27" s="143" customFormat="1">
      <c r="A17" s="224">
        <v>15</v>
      </c>
      <c r="B17" s="225">
        <v>42926</v>
      </c>
      <c r="C17" s="212" t="s">
        <v>2554</v>
      </c>
      <c r="D17" s="213" t="s">
        <v>270</v>
      </c>
      <c r="E17" s="226">
        <v>64.67</v>
      </c>
      <c r="F17" s="226">
        <v>64.400000000000006</v>
      </c>
      <c r="G17" s="226">
        <v>64.400000000000006</v>
      </c>
      <c r="H17" s="226">
        <v>65.150000000000006</v>
      </c>
      <c r="I17" s="499" t="s">
        <v>2559</v>
      </c>
      <c r="J17" s="500"/>
      <c r="K17" s="227">
        <f t="shared" si="0"/>
        <v>-0.26999999999999602</v>
      </c>
      <c r="L17" s="228">
        <f t="shared" si="1"/>
        <v>-269.99999999999602</v>
      </c>
      <c r="M17" s="227">
        <v>1000</v>
      </c>
      <c r="N17" s="229" t="s">
        <v>2145</v>
      </c>
      <c r="O17" s="225">
        <v>42947</v>
      </c>
      <c r="P17" s="208"/>
      <c r="Q17" s="208"/>
      <c r="R17" s="205"/>
      <c r="S17" s="208"/>
      <c r="T17" s="208"/>
      <c r="U17" s="208"/>
      <c r="V17" s="208"/>
      <c r="W17" s="208"/>
      <c r="X17" s="208"/>
      <c r="Y17" s="208"/>
      <c r="Z17" s="208"/>
      <c r="AA17" s="208"/>
    </row>
    <row r="18" spans="1:27" s="143" customFormat="1">
      <c r="A18" s="224">
        <v>16</v>
      </c>
      <c r="B18" s="225">
        <v>42949</v>
      </c>
      <c r="C18" s="212" t="s">
        <v>2555</v>
      </c>
      <c r="D18" s="213" t="s">
        <v>270</v>
      </c>
      <c r="E18" s="226">
        <v>64.234999999999999</v>
      </c>
      <c r="F18" s="226">
        <v>63.98</v>
      </c>
      <c r="G18" s="226">
        <v>63.98</v>
      </c>
      <c r="H18" s="226">
        <v>64.75</v>
      </c>
      <c r="I18" s="499" t="s">
        <v>2556</v>
      </c>
      <c r="J18" s="500"/>
      <c r="K18" s="227">
        <f t="shared" si="0"/>
        <v>-0.25500000000000256</v>
      </c>
      <c r="L18" s="228">
        <f t="shared" si="1"/>
        <v>-255.00000000000256</v>
      </c>
      <c r="M18" s="227">
        <v>1000</v>
      </c>
      <c r="N18" s="229" t="s">
        <v>2145</v>
      </c>
      <c r="O18" s="225">
        <v>42949</v>
      </c>
      <c r="P18" s="208"/>
      <c r="Q18" s="208"/>
      <c r="R18" s="205"/>
      <c r="S18" s="208"/>
      <c r="T18" s="208"/>
      <c r="U18" s="208"/>
      <c r="V18" s="208"/>
      <c r="W18" s="208"/>
      <c r="X18" s="208"/>
      <c r="Y18" s="208"/>
      <c r="Z18" s="208"/>
      <c r="AA18" s="208"/>
    </row>
    <row r="19" spans="1:27" s="143" customFormat="1">
      <c r="A19" s="214">
        <v>17</v>
      </c>
      <c r="B19" s="215">
        <v>42955</v>
      </c>
      <c r="C19" s="242" t="s">
        <v>2555</v>
      </c>
      <c r="D19" s="217" t="s">
        <v>270</v>
      </c>
      <c r="E19" s="218">
        <v>63.942500000000003</v>
      </c>
      <c r="F19" s="261">
        <v>63.6</v>
      </c>
      <c r="G19" s="261">
        <v>64.150000000000006</v>
      </c>
      <c r="H19" s="261">
        <v>64.5</v>
      </c>
      <c r="I19" s="498" t="s">
        <v>2557</v>
      </c>
      <c r="J19" s="498"/>
      <c r="K19" s="219">
        <f t="shared" si="0"/>
        <v>0.20750000000000313</v>
      </c>
      <c r="L19" s="220">
        <f t="shared" si="1"/>
        <v>207.50000000000313</v>
      </c>
      <c r="M19" s="261">
        <v>1000</v>
      </c>
      <c r="N19" s="221" t="s">
        <v>272</v>
      </c>
      <c r="O19" s="257">
        <v>42957</v>
      </c>
      <c r="P19" s="208"/>
      <c r="Q19" s="208"/>
      <c r="R19" s="205"/>
      <c r="S19" s="208"/>
      <c r="T19" s="208"/>
      <c r="U19" s="208"/>
      <c r="V19" s="208"/>
      <c r="W19" s="208"/>
      <c r="X19" s="208"/>
      <c r="Y19" s="208"/>
      <c r="Z19" s="208"/>
      <c r="AA19" s="208"/>
    </row>
    <row r="20" spans="1:27" s="143" customFormat="1">
      <c r="A20" s="224">
        <v>18</v>
      </c>
      <c r="B20" s="225">
        <v>42969</v>
      </c>
      <c r="C20" s="212" t="s">
        <v>2555</v>
      </c>
      <c r="D20" s="213" t="s">
        <v>270</v>
      </c>
      <c r="E20" s="226">
        <v>64.117500000000007</v>
      </c>
      <c r="F20" s="226">
        <v>63.9</v>
      </c>
      <c r="G20" s="226">
        <v>64.010000000000005</v>
      </c>
      <c r="H20" s="226">
        <v>64.5</v>
      </c>
      <c r="I20" s="499" t="s">
        <v>2601</v>
      </c>
      <c r="J20" s="500"/>
      <c r="K20" s="227">
        <f t="shared" ref="K20:K22" si="2">G20-E20</f>
        <v>-0.10750000000000171</v>
      </c>
      <c r="L20" s="228">
        <f t="shared" ref="L20:L21" si="3">K20*M20</f>
        <v>-107.50000000000171</v>
      </c>
      <c r="M20" s="227">
        <v>1000</v>
      </c>
      <c r="N20" s="229" t="s">
        <v>2145</v>
      </c>
      <c r="O20" s="225">
        <v>42976</v>
      </c>
      <c r="P20" s="208"/>
      <c r="Q20" s="208"/>
      <c r="R20" s="205"/>
      <c r="S20" s="208"/>
      <c r="T20" s="208"/>
      <c r="U20" s="208"/>
      <c r="V20" s="208"/>
      <c r="W20" s="208"/>
      <c r="X20" s="208"/>
      <c r="Y20" s="208"/>
      <c r="Z20" s="208"/>
      <c r="AA20" s="208"/>
    </row>
    <row r="21" spans="1:27" s="143" customFormat="1">
      <c r="A21" s="214">
        <v>19</v>
      </c>
      <c r="B21" s="215">
        <v>42979</v>
      </c>
      <c r="C21" s="242" t="s">
        <v>2603</v>
      </c>
      <c r="D21" s="217" t="s">
        <v>270</v>
      </c>
      <c r="E21" s="218">
        <v>64.099999999999994</v>
      </c>
      <c r="F21" s="261">
        <v>63.8</v>
      </c>
      <c r="G21" s="261">
        <v>64.204999999999998</v>
      </c>
      <c r="H21" s="261">
        <v>64.7</v>
      </c>
      <c r="I21" s="498" t="s">
        <v>2604</v>
      </c>
      <c r="J21" s="498"/>
      <c r="K21" s="219">
        <f t="shared" si="2"/>
        <v>0.10500000000000398</v>
      </c>
      <c r="L21" s="220">
        <f t="shared" si="3"/>
        <v>105.00000000000398</v>
      </c>
      <c r="M21" s="261">
        <v>1000</v>
      </c>
      <c r="N21" s="221" t="s">
        <v>272</v>
      </c>
      <c r="O21" s="257">
        <v>42979</v>
      </c>
      <c r="P21" s="208"/>
      <c r="Q21" s="208"/>
      <c r="R21" s="205"/>
      <c r="S21" s="208"/>
      <c r="T21" s="208"/>
      <c r="U21" s="208"/>
      <c r="V21" s="208"/>
      <c r="W21" s="208"/>
      <c r="X21" s="208"/>
      <c r="Y21" s="208"/>
      <c r="Z21" s="208"/>
      <c r="AA21" s="208"/>
    </row>
    <row r="22" spans="1:27" s="143" customFormat="1">
      <c r="A22" s="214">
        <v>20</v>
      </c>
      <c r="B22" s="215">
        <v>42982</v>
      </c>
      <c r="C22" s="242" t="s">
        <v>2603</v>
      </c>
      <c r="D22" s="217" t="s">
        <v>270</v>
      </c>
      <c r="E22" s="218">
        <v>64.094999999999999</v>
      </c>
      <c r="F22" s="261">
        <v>63.8</v>
      </c>
      <c r="G22" s="261">
        <v>64.194999999999993</v>
      </c>
      <c r="H22" s="261">
        <v>64.7</v>
      </c>
      <c r="I22" s="498" t="s">
        <v>2607</v>
      </c>
      <c r="J22" s="498"/>
      <c r="K22" s="219">
        <f t="shared" si="2"/>
        <v>9.9999999999994316E-2</v>
      </c>
      <c r="L22" s="220">
        <f t="shared" ref="L22" si="4">K22*M22</f>
        <v>99.999999999994316</v>
      </c>
      <c r="M22" s="261">
        <v>1000</v>
      </c>
      <c r="N22" s="221" t="s">
        <v>272</v>
      </c>
      <c r="O22" s="257">
        <v>42982</v>
      </c>
      <c r="P22" s="208"/>
      <c r="Q22" s="208"/>
      <c r="R22" s="205"/>
      <c r="S22" s="208"/>
      <c r="T22" s="208"/>
      <c r="U22" s="208"/>
      <c r="V22" s="208"/>
      <c r="W22" s="208"/>
      <c r="X22" s="208"/>
      <c r="Y22" s="208"/>
      <c r="Z22" s="208"/>
      <c r="AA22" s="208"/>
    </row>
    <row r="23" spans="1:27" s="143" customFormat="1">
      <c r="A23" s="214">
        <v>21</v>
      </c>
      <c r="B23" s="215">
        <v>42983</v>
      </c>
      <c r="C23" s="242" t="s">
        <v>2603</v>
      </c>
      <c r="D23" s="217" t="s">
        <v>270</v>
      </c>
      <c r="E23" s="218">
        <v>64.25</v>
      </c>
      <c r="F23" s="261">
        <v>64</v>
      </c>
      <c r="G23" s="261">
        <v>64.355000000000004</v>
      </c>
      <c r="H23" s="261">
        <v>64.75</v>
      </c>
      <c r="I23" s="498" t="s">
        <v>2604</v>
      </c>
      <c r="J23" s="498"/>
      <c r="K23" s="219">
        <f t="shared" ref="K23" si="5">G23-E23</f>
        <v>0.10500000000000398</v>
      </c>
      <c r="L23" s="220">
        <f t="shared" ref="L23:L27" si="6">K23*M23</f>
        <v>105.00000000000398</v>
      </c>
      <c r="M23" s="261">
        <v>1000</v>
      </c>
      <c r="N23" s="221" t="s">
        <v>272</v>
      </c>
      <c r="O23" s="257">
        <v>42984</v>
      </c>
      <c r="P23" s="208"/>
      <c r="Q23" s="208"/>
      <c r="R23" s="205"/>
      <c r="S23" s="208"/>
      <c r="T23" s="208"/>
      <c r="U23" s="208"/>
      <c r="V23" s="208"/>
      <c r="W23" s="208"/>
      <c r="X23" s="208"/>
      <c r="Y23" s="208"/>
      <c r="Z23" s="208"/>
      <c r="AA23" s="208"/>
    </row>
    <row r="24" spans="1:27" s="143" customFormat="1">
      <c r="A24" s="214">
        <v>22</v>
      </c>
      <c r="B24" s="215">
        <v>42984</v>
      </c>
      <c r="C24" s="242" t="s">
        <v>2603</v>
      </c>
      <c r="D24" s="217" t="s">
        <v>2349</v>
      </c>
      <c r="E24" s="218">
        <v>64.364999999999995</v>
      </c>
      <c r="F24" s="261">
        <v>64.5</v>
      </c>
      <c r="G24" s="261">
        <v>64.265000000000001</v>
      </c>
      <c r="H24" s="261">
        <v>64</v>
      </c>
      <c r="I24" s="497" t="s">
        <v>2607</v>
      </c>
      <c r="J24" s="498"/>
      <c r="K24" s="219">
        <f>E24-G24</f>
        <v>9.9999999999994316E-2</v>
      </c>
      <c r="L24" s="220">
        <f t="shared" si="6"/>
        <v>99.999999999994316</v>
      </c>
      <c r="M24" s="261">
        <v>1000</v>
      </c>
      <c r="N24" s="221" t="s">
        <v>272</v>
      </c>
      <c r="O24" s="257">
        <v>42984</v>
      </c>
      <c r="P24" s="208"/>
      <c r="Q24" s="208"/>
      <c r="R24" s="205"/>
      <c r="S24" s="208"/>
      <c r="T24" s="208"/>
      <c r="U24" s="208"/>
      <c r="V24" s="208"/>
      <c r="W24" s="208"/>
      <c r="X24" s="208"/>
      <c r="Y24" s="208"/>
      <c r="Z24" s="208"/>
      <c r="AA24" s="208"/>
    </row>
    <row r="25" spans="1:27" s="143" customFormat="1">
      <c r="A25" s="214">
        <v>23</v>
      </c>
      <c r="B25" s="215">
        <v>42985</v>
      </c>
      <c r="C25" s="242" t="s">
        <v>2603</v>
      </c>
      <c r="D25" s="217" t="s">
        <v>270</v>
      </c>
      <c r="E25" s="218">
        <v>64.144999999999996</v>
      </c>
      <c r="F25" s="261">
        <v>63.9</v>
      </c>
      <c r="G25" s="261">
        <v>64.256500000000003</v>
      </c>
      <c r="H25" s="261">
        <v>64.650000000000006</v>
      </c>
      <c r="I25" s="497" t="s">
        <v>2604</v>
      </c>
      <c r="J25" s="498"/>
      <c r="K25" s="219">
        <f t="shared" ref="K25" si="7">G25-E25</f>
        <v>0.11150000000000659</v>
      </c>
      <c r="L25" s="220">
        <f t="shared" ref="L25" si="8">K25*M25</f>
        <v>111.50000000000659</v>
      </c>
      <c r="M25" s="261">
        <v>1000</v>
      </c>
      <c r="N25" s="221" t="s">
        <v>272</v>
      </c>
      <c r="O25" s="257">
        <v>42992</v>
      </c>
      <c r="P25" s="208"/>
      <c r="Q25" s="208"/>
      <c r="R25" s="205"/>
      <c r="S25" s="208"/>
      <c r="T25" s="208"/>
      <c r="U25" s="208"/>
      <c r="V25" s="208"/>
      <c r="W25" s="208"/>
      <c r="X25" s="208"/>
      <c r="Y25" s="208"/>
      <c r="Z25" s="208"/>
      <c r="AA25" s="208"/>
    </row>
    <row r="26" spans="1:27" s="143" customFormat="1">
      <c r="A26" s="214">
        <v>24</v>
      </c>
      <c r="B26" s="215">
        <v>42989</v>
      </c>
      <c r="C26" s="242" t="s">
        <v>2608</v>
      </c>
      <c r="D26" s="217" t="s">
        <v>2349</v>
      </c>
      <c r="E26" s="218">
        <v>59.028500000000001</v>
      </c>
      <c r="F26" s="261">
        <v>59.25</v>
      </c>
      <c r="G26" s="261">
        <v>58.645000000000003</v>
      </c>
      <c r="H26" s="261">
        <v>58.5</v>
      </c>
      <c r="I26" s="497" t="s">
        <v>2609</v>
      </c>
      <c r="J26" s="498"/>
      <c r="K26" s="219">
        <f>E26-G26</f>
        <v>0.38349999999999795</v>
      </c>
      <c r="L26" s="220">
        <f t="shared" si="6"/>
        <v>383.49999999999795</v>
      </c>
      <c r="M26" s="261">
        <v>1000</v>
      </c>
      <c r="N26" s="221" t="s">
        <v>272</v>
      </c>
      <c r="O26" s="257">
        <v>42990</v>
      </c>
      <c r="P26" s="208"/>
      <c r="Q26" s="208"/>
      <c r="R26" s="205"/>
      <c r="S26" s="208"/>
      <c r="T26" s="208"/>
      <c r="U26" s="208"/>
      <c r="V26" s="208"/>
      <c r="W26" s="208"/>
      <c r="X26" s="208"/>
      <c r="Y26" s="208"/>
      <c r="Z26" s="208"/>
      <c r="AA26" s="208"/>
    </row>
    <row r="27" spans="1:27" s="143" customFormat="1">
      <c r="A27" s="214">
        <v>25</v>
      </c>
      <c r="B27" s="215">
        <v>42992</v>
      </c>
      <c r="C27" s="242" t="s">
        <v>2603</v>
      </c>
      <c r="D27" s="217" t="s">
        <v>270</v>
      </c>
      <c r="E27" s="218">
        <v>64.144999999999996</v>
      </c>
      <c r="F27" s="261">
        <v>63.95</v>
      </c>
      <c r="G27" s="261">
        <v>64.260000000000005</v>
      </c>
      <c r="H27" s="261">
        <v>64.5</v>
      </c>
      <c r="I27" s="497" t="s">
        <v>2547</v>
      </c>
      <c r="J27" s="498"/>
      <c r="K27" s="219">
        <f t="shared" ref="K27" si="9">G27-E27</f>
        <v>0.11500000000000909</v>
      </c>
      <c r="L27" s="220">
        <f t="shared" si="6"/>
        <v>115.00000000000909</v>
      </c>
      <c r="M27" s="261">
        <v>1000</v>
      </c>
      <c r="N27" s="221" t="s">
        <v>272</v>
      </c>
      <c r="O27" s="257">
        <v>42997</v>
      </c>
      <c r="P27" s="208"/>
      <c r="Q27" s="208"/>
      <c r="R27" s="205"/>
      <c r="S27" s="208"/>
      <c r="T27" s="208"/>
      <c r="U27" s="208"/>
      <c r="V27" s="208"/>
      <c r="W27" s="208"/>
      <c r="X27" s="208"/>
      <c r="Y27" s="208"/>
      <c r="Z27" s="208"/>
      <c r="AA27" s="208"/>
    </row>
    <row r="28" spans="1:27" s="143" customFormat="1">
      <c r="A28" s="214">
        <v>26</v>
      </c>
      <c r="B28" s="215">
        <v>42998</v>
      </c>
      <c r="C28" s="242" t="s">
        <v>2603</v>
      </c>
      <c r="D28" s="217" t="s">
        <v>270</v>
      </c>
      <c r="E28" s="218">
        <v>64.351500000000001</v>
      </c>
      <c r="F28" s="261">
        <v>64.150000000000006</v>
      </c>
      <c r="G28" s="261">
        <v>64.569999999999993</v>
      </c>
      <c r="H28" s="261">
        <v>64.75</v>
      </c>
      <c r="I28" s="497" t="s">
        <v>2635</v>
      </c>
      <c r="J28" s="498"/>
      <c r="K28" s="219">
        <f t="shared" ref="K28" si="10">G28-E28</f>
        <v>0.2184999999999917</v>
      </c>
      <c r="L28" s="220">
        <f t="shared" ref="L28" si="11">K28*M28</f>
        <v>218.4999999999917</v>
      </c>
      <c r="M28" s="261">
        <v>1000</v>
      </c>
      <c r="N28" s="221" t="s">
        <v>272</v>
      </c>
      <c r="O28" s="257">
        <v>42999</v>
      </c>
      <c r="P28" s="208"/>
      <c r="Q28" s="208"/>
      <c r="R28" s="205"/>
      <c r="S28" s="208"/>
      <c r="T28" s="208"/>
      <c r="U28" s="208"/>
      <c r="V28" s="208"/>
      <c r="W28" s="208"/>
      <c r="X28" s="208"/>
      <c r="Y28" s="208"/>
      <c r="Z28" s="208"/>
      <c r="AA28" s="208"/>
    </row>
    <row r="29" spans="1:27" s="143" customFormat="1">
      <c r="A29" s="224">
        <v>27</v>
      </c>
      <c r="B29" s="225">
        <v>42999</v>
      </c>
      <c r="C29" s="212" t="s">
        <v>2603</v>
      </c>
      <c r="D29" s="213" t="s">
        <v>2349</v>
      </c>
      <c r="E29" s="226">
        <v>64.795000000000002</v>
      </c>
      <c r="F29" s="226">
        <v>65.05</v>
      </c>
      <c r="G29" s="226">
        <v>65.05</v>
      </c>
      <c r="H29" s="226">
        <v>64.400000000000006</v>
      </c>
      <c r="I29" s="499" t="s">
        <v>2546</v>
      </c>
      <c r="J29" s="500"/>
      <c r="K29" s="227">
        <v>-0.17000000000000171</v>
      </c>
      <c r="L29" s="228">
        <v>-170.00000000000171</v>
      </c>
      <c r="M29" s="227">
        <v>1000</v>
      </c>
      <c r="N29" s="229" t="s">
        <v>2145</v>
      </c>
      <c r="O29" s="225">
        <v>43000</v>
      </c>
      <c r="P29" s="208"/>
      <c r="Q29" s="208"/>
      <c r="R29" s="205"/>
      <c r="S29" s="208"/>
      <c r="T29" s="208"/>
      <c r="U29" s="208"/>
      <c r="V29" s="208"/>
      <c r="W29" s="208"/>
      <c r="X29" s="208"/>
      <c r="Y29" s="208"/>
      <c r="Z29" s="208"/>
      <c r="AA29" s="208"/>
    </row>
    <row r="30" spans="1:27" s="143" customFormat="1">
      <c r="A30" s="214">
        <v>28</v>
      </c>
      <c r="B30" s="215">
        <v>43003</v>
      </c>
      <c r="C30" s="242" t="s">
        <v>2603</v>
      </c>
      <c r="D30" s="217" t="s">
        <v>270</v>
      </c>
      <c r="E30" s="218">
        <v>64.77</v>
      </c>
      <c r="F30" s="261">
        <v>64.400000000000006</v>
      </c>
      <c r="G30" s="261">
        <v>64.92</v>
      </c>
      <c r="H30" s="261">
        <v>65.099999999999994</v>
      </c>
      <c r="I30" s="497" t="s">
        <v>2624</v>
      </c>
      <c r="J30" s="498"/>
      <c r="K30" s="219">
        <f t="shared" ref="K30" si="12">G30-E30</f>
        <v>0.15000000000000568</v>
      </c>
      <c r="L30" s="220">
        <f t="shared" ref="L30" si="13">K30*M30</f>
        <v>150.00000000000568</v>
      </c>
      <c r="M30" s="261">
        <v>1000</v>
      </c>
      <c r="N30" s="221" t="s">
        <v>272</v>
      </c>
      <c r="O30" s="257">
        <v>43003</v>
      </c>
      <c r="P30" s="208"/>
      <c r="Q30" s="208"/>
      <c r="R30" s="205"/>
      <c r="S30" s="208"/>
      <c r="T30" s="208"/>
      <c r="U30" s="208"/>
      <c r="V30" s="208"/>
      <c r="W30" s="208"/>
      <c r="X30" s="208"/>
      <c r="Y30" s="208"/>
      <c r="Z30" s="208"/>
      <c r="AA30" s="208"/>
    </row>
    <row r="31" spans="1:27" s="151" customFormat="1">
      <c r="A31" s="224">
        <v>29</v>
      </c>
      <c r="B31" s="225">
        <v>43003</v>
      </c>
      <c r="C31" s="247" t="s">
        <v>2603</v>
      </c>
      <c r="D31" s="226" t="s">
        <v>2349</v>
      </c>
      <c r="E31" s="226">
        <v>65.107699999999994</v>
      </c>
      <c r="F31" s="226">
        <v>65.3</v>
      </c>
      <c r="G31" s="226">
        <v>65.3</v>
      </c>
      <c r="H31" s="226">
        <v>64.5</v>
      </c>
      <c r="I31" s="499" t="s">
        <v>2634</v>
      </c>
      <c r="J31" s="500"/>
      <c r="K31" s="227">
        <v>-0.19</v>
      </c>
      <c r="L31" s="228">
        <v>-190.00000000000199</v>
      </c>
      <c r="M31" s="227">
        <v>1000</v>
      </c>
      <c r="N31" s="229" t="s">
        <v>2145</v>
      </c>
      <c r="O31" s="225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1">
        <v>30</v>
      </c>
      <c r="B32" s="252">
        <v>43005</v>
      </c>
      <c r="C32" s="253" t="s">
        <v>2603</v>
      </c>
      <c r="D32" s="254" t="s">
        <v>2349</v>
      </c>
      <c r="E32" s="253">
        <v>65.722499999999997</v>
      </c>
      <c r="F32" s="255">
        <v>65.83</v>
      </c>
      <c r="G32" s="255">
        <v>65.7</v>
      </c>
      <c r="H32" s="255">
        <v>65.52</v>
      </c>
      <c r="I32" s="504" t="s">
        <v>2627</v>
      </c>
      <c r="J32" s="505"/>
      <c r="K32" s="248">
        <f>E32-G32</f>
        <v>2.2499999999993747E-2</v>
      </c>
      <c r="L32" s="249">
        <f t="shared" ref="L32:L33" si="14">K32*M32</f>
        <v>22.499999999993747</v>
      </c>
      <c r="M32" s="260">
        <v>1000</v>
      </c>
      <c r="N32" s="250" t="s">
        <v>2513</v>
      </c>
      <c r="O32" s="265">
        <v>43005</v>
      </c>
    </row>
    <row r="33" spans="1:27" s="143" customFormat="1">
      <c r="A33" s="214">
        <v>31</v>
      </c>
      <c r="B33" s="215">
        <v>43005</v>
      </c>
      <c r="C33" s="242" t="s">
        <v>2628</v>
      </c>
      <c r="D33" s="217" t="s">
        <v>2349</v>
      </c>
      <c r="E33" s="218">
        <v>66</v>
      </c>
      <c r="F33" s="261">
        <v>66.5</v>
      </c>
      <c r="G33" s="261">
        <v>65.894999999999996</v>
      </c>
      <c r="H33" s="261">
        <v>65</v>
      </c>
      <c r="I33" s="497" t="s">
        <v>2604</v>
      </c>
      <c r="J33" s="498"/>
      <c r="K33" s="219">
        <f>E33-G33</f>
        <v>0.10500000000000398</v>
      </c>
      <c r="L33" s="220">
        <f t="shared" si="14"/>
        <v>105.00000000000398</v>
      </c>
      <c r="M33" s="261">
        <v>1000</v>
      </c>
      <c r="N33" s="221" t="s">
        <v>272</v>
      </c>
      <c r="O33" s="257">
        <v>43005</v>
      </c>
      <c r="P33" s="208"/>
      <c r="Q33" s="208"/>
      <c r="R33" s="205"/>
      <c r="S33" s="208"/>
      <c r="T33" s="208"/>
      <c r="U33" s="208"/>
      <c r="V33" s="208"/>
      <c r="W33" s="208"/>
      <c r="X33" s="208"/>
      <c r="Y33" s="208"/>
      <c r="Z33" s="208"/>
      <c r="AA33" s="208"/>
    </row>
    <row r="34" spans="1:27" s="143" customFormat="1">
      <c r="A34" s="214">
        <v>32</v>
      </c>
      <c r="B34" s="215">
        <v>43006</v>
      </c>
      <c r="C34" s="242" t="s">
        <v>2628</v>
      </c>
      <c r="D34" s="217" t="s">
        <v>2349</v>
      </c>
      <c r="E34" s="218">
        <v>66.075000000000003</v>
      </c>
      <c r="F34" s="261">
        <v>66.3</v>
      </c>
      <c r="G34" s="261">
        <v>65.959999999999994</v>
      </c>
      <c r="H34" s="261">
        <v>65.400000000000006</v>
      </c>
      <c r="I34" s="497" t="s">
        <v>2547</v>
      </c>
      <c r="J34" s="498"/>
      <c r="K34" s="219">
        <f>E34-G34</f>
        <v>0.11500000000000909</v>
      </c>
      <c r="L34" s="220">
        <f t="shared" ref="L34:L35" si="15">K34*M34</f>
        <v>115.00000000000909</v>
      </c>
      <c r="M34" s="261">
        <v>1000</v>
      </c>
      <c r="N34" s="221" t="s">
        <v>272</v>
      </c>
      <c r="O34" s="257">
        <v>43006</v>
      </c>
      <c r="P34" s="208"/>
      <c r="Q34" s="208"/>
      <c r="R34" s="205"/>
      <c r="S34" s="208"/>
      <c r="T34" s="208"/>
      <c r="U34" s="208"/>
      <c r="V34" s="208"/>
      <c r="W34" s="208"/>
      <c r="X34" s="208"/>
      <c r="Y34" s="208"/>
      <c r="Z34" s="208"/>
      <c r="AA34" s="208"/>
    </row>
    <row r="35" spans="1:27">
      <c r="A35" s="214">
        <v>33</v>
      </c>
      <c r="B35" s="215">
        <v>43007</v>
      </c>
      <c r="C35" s="242" t="s">
        <v>2638</v>
      </c>
      <c r="D35" s="266" t="s">
        <v>270</v>
      </c>
      <c r="E35" s="218">
        <v>87.745000000000005</v>
      </c>
      <c r="F35" s="261">
        <v>87.5</v>
      </c>
      <c r="G35" s="261">
        <v>87.84</v>
      </c>
      <c r="H35" s="261">
        <v>88.25</v>
      </c>
      <c r="I35" s="497" t="s">
        <v>2639</v>
      </c>
      <c r="J35" s="498"/>
      <c r="K35" s="219">
        <f t="shared" ref="K35:K36" si="16">G35-E35</f>
        <v>9.4999999999998863E-2</v>
      </c>
      <c r="L35" s="220">
        <f t="shared" si="15"/>
        <v>94.999999999998863</v>
      </c>
      <c r="M35" s="261">
        <v>1000</v>
      </c>
      <c r="N35" s="221" t="s">
        <v>272</v>
      </c>
      <c r="O35" s="257">
        <v>43007</v>
      </c>
    </row>
    <row r="36" spans="1:27" s="115" customFormat="1">
      <c r="A36" s="214">
        <v>34</v>
      </c>
      <c r="B36" s="215">
        <v>43007</v>
      </c>
      <c r="C36" s="242" t="s">
        <v>2628</v>
      </c>
      <c r="D36" s="266" t="s">
        <v>270</v>
      </c>
      <c r="E36" s="218">
        <v>65.513999999999996</v>
      </c>
      <c r="F36" s="261">
        <v>65.25</v>
      </c>
      <c r="G36" s="261">
        <v>65.849999999999994</v>
      </c>
      <c r="H36" s="261">
        <v>66</v>
      </c>
      <c r="I36" s="497" t="s">
        <v>2640</v>
      </c>
      <c r="J36" s="498"/>
      <c r="K36" s="219">
        <f t="shared" si="16"/>
        <v>0.33599999999999852</v>
      </c>
      <c r="L36" s="220">
        <f t="shared" ref="L36" si="17">K36*M36</f>
        <v>335.99999999999852</v>
      </c>
      <c r="M36" s="261">
        <v>1000</v>
      </c>
      <c r="N36" s="221" t="s">
        <v>272</v>
      </c>
      <c r="O36" s="257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4">
        <v>35</v>
      </c>
      <c r="B37" s="215">
        <v>43017</v>
      </c>
      <c r="C37" s="242" t="s">
        <v>2628</v>
      </c>
      <c r="D37" s="266" t="s">
        <v>270</v>
      </c>
      <c r="E37" s="218">
        <v>65.48</v>
      </c>
      <c r="F37" s="261">
        <v>65.23</v>
      </c>
      <c r="G37" s="261">
        <v>65.577500000000001</v>
      </c>
      <c r="H37" s="261">
        <v>65.95</v>
      </c>
      <c r="I37" s="497" t="s">
        <v>2607</v>
      </c>
      <c r="J37" s="498"/>
      <c r="K37" s="219">
        <f t="shared" ref="K37:K39" si="18">G37-E37</f>
        <v>9.7499999999996589E-2</v>
      </c>
      <c r="L37" s="220">
        <f t="shared" ref="L37:L39" si="19">K37*M37</f>
        <v>97.499999999996589</v>
      </c>
      <c r="M37" s="261">
        <v>1000</v>
      </c>
      <c r="N37" s="221" t="s">
        <v>272</v>
      </c>
      <c r="O37" s="257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4">
        <v>36</v>
      </c>
      <c r="B38" s="215">
        <v>43018</v>
      </c>
      <c r="C38" s="242" t="s">
        <v>2628</v>
      </c>
      <c r="D38" s="266" t="s">
        <v>270</v>
      </c>
      <c r="E38" s="218">
        <v>65.41</v>
      </c>
      <c r="F38" s="261">
        <v>65.150000000000006</v>
      </c>
      <c r="G38" s="261">
        <v>65.507499999999993</v>
      </c>
      <c r="H38" s="261">
        <v>66</v>
      </c>
      <c r="I38" s="497" t="s">
        <v>2607</v>
      </c>
      <c r="J38" s="498"/>
      <c r="K38" s="219">
        <f t="shared" si="18"/>
        <v>9.7499999999996589E-2</v>
      </c>
      <c r="L38" s="220">
        <f t="shared" si="19"/>
        <v>97.499999999996589</v>
      </c>
      <c r="M38" s="261">
        <v>1000</v>
      </c>
      <c r="N38" s="221" t="s">
        <v>272</v>
      </c>
      <c r="O38" s="257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4">
        <v>37</v>
      </c>
      <c r="B39" s="225">
        <v>43019</v>
      </c>
      <c r="C39" s="212" t="s">
        <v>2628</v>
      </c>
      <c r="D39" s="213" t="s">
        <v>270</v>
      </c>
      <c r="E39" s="226">
        <v>65.38</v>
      </c>
      <c r="F39" s="226">
        <v>65.13</v>
      </c>
      <c r="G39" s="226">
        <v>65.13</v>
      </c>
      <c r="H39" s="226">
        <v>65.88</v>
      </c>
      <c r="I39" s="499" t="s">
        <v>2664</v>
      </c>
      <c r="J39" s="500"/>
      <c r="K39" s="227">
        <f t="shared" si="18"/>
        <v>-0.25</v>
      </c>
      <c r="L39" s="228">
        <f t="shared" si="19"/>
        <v>-250</v>
      </c>
      <c r="M39" s="227">
        <v>1000</v>
      </c>
      <c r="N39" s="229" t="s">
        <v>2145</v>
      </c>
      <c r="O39" s="225">
        <v>43021</v>
      </c>
      <c r="P39" s="208"/>
      <c r="Q39" s="208"/>
      <c r="R39" s="205"/>
      <c r="S39" s="208"/>
      <c r="T39" s="208"/>
      <c r="U39" s="208"/>
      <c r="V39" s="208"/>
      <c r="W39" s="208"/>
      <c r="X39" s="208"/>
      <c r="Y39" s="208"/>
      <c r="Z39" s="208"/>
      <c r="AA39" s="208"/>
    </row>
    <row r="40" spans="1:27" s="115" customFormat="1">
      <c r="A40" s="214">
        <v>38</v>
      </c>
      <c r="B40" s="215">
        <v>43024</v>
      </c>
      <c r="C40" s="242" t="s">
        <v>2628</v>
      </c>
      <c r="D40" s="266" t="s">
        <v>270</v>
      </c>
      <c r="E40" s="218">
        <v>64.792500000000004</v>
      </c>
      <c r="F40" s="267">
        <v>64.540000000000006</v>
      </c>
      <c r="G40" s="267">
        <v>64.905000000000001</v>
      </c>
      <c r="H40" s="267">
        <v>65.3</v>
      </c>
      <c r="I40" s="497" t="s">
        <v>2604</v>
      </c>
      <c r="J40" s="498"/>
      <c r="K40" s="219">
        <f t="shared" ref="K40" si="20">G40-E40</f>
        <v>0.11249999999999716</v>
      </c>
      <c r="L40" s="220">
        <f t="shared" ref="L40" si="21">K40*M40</f>
        <v>112.49999999999716</v>
      </c>
      <c r="M40" s="267">
        <v>1000</v>
      </c>
      <c r="N40" s="221" t="s">
        <v>272</v>
      </c>
      <c r="O40" s="257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4">
        <v>39</v>
      </c>
      <c r="B41" s="215">
        <v>43031</v>
      </c>
      <c r="C41" s="242" t="s">
        <v>2628</v>
      </c>
      <c r="D41" s="266" t="s">
        <v>270</v>
      </c>
      <c r="E41" s="218">
        <v>65.114999999999995</v>
      </c>
      <c r="F41" s="269">
        <v>64.849999999999994</v>
      </c>
      <c r="G41" s="269">
        <v>65.209999999999994</v>
      </c>
      <c r="H41" s="269">
        <v>65.5</v>
      </c>
      <c r="I41" s="497" t="s">
        <v>2639</v>
      </c>
      <c r="J41" s="498"/>
      <c r="K41" s="219">
        <f t="shared" ref="K41" si="22">G41-E41</f>
        <v>9.4999999999998863E-2</v>
      </c>
      <c r="L41" s="220">
        <f t="shared" ref="L41" si="23">K41*M41</f>
        <v>94.999999999998863</v>
      </c>
      <c r="M41" s="269">
        <v>1000</v>
      </c>
      <c r="N41" s="221" t="s">
        <v>272</v>
      </c>
      <c r="O41" s="257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4">
        <v>40</v>
      </c>
      <c r="B42" s="215">
        <v>43031</v>
      </c>
      <c r="C42" s="242" t="s">
        <v>2685</v>
      </c>
      <c r="D42" s="266" t="s">
        <v>270</v>
      </c>
      <c r="E42" s="218">
        <v>57.284999999999997</v>
      </c>
      <c r="F42" s="268">
        <v>57.03</v>
      </c>
      <c r="G42" s="268">
        <v>57.38</v>
      </c>
      <c r="H42" s="268">
        <v>58.4</v>
      </c>
      <c r="I42" s="497" t="s">
        <v>2607</v>
      </c>
      <c r="J42" s="498"/>
      <c r="K42" s="219">
        <f t="shared" ref="K42:K44" si="24">G42-E42</f>
        <v>9.5000000000005969E-2</v>
      </c>
      <c r="L42" s="220">
        <f t="shared" ref="L42:L44" si="25">K42*M42</f>
        <v>95.000000000005969</v>
      </c>
      <c r="M42" s="268">
        <v>1000</v>
      </c>
      <c r="N42" s="221" t="s">
        <v>272</v>
      </c>
      <c r="O42" s="257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4">
        <v>41</v>
      </c>
      <c r="B43" s="215">
        <v>43034</v>
      </c>
      <c r="C43" s="242" t="s">
        <v>2628</v>
      </c>
      <c r="D43" s="266" t="s">
        <v>270</v>
      </c>
      <c r="E43" s="218">
        <v>64.754999999999995</v>
      </c>
      <c r="F43" s="270">
        <v>64.5</v>
      </c>
      <c r="G43" s="270">
        <v>64.87</v>
      </c>
      <c r="H43" s="270">
        <v>65.25</v>
      </c>
      <c r="I43" s="497" t="s">
        <v>2547</v>
      </c>
      <c r="J43" s="498"/>
      <c r="K43" s="219">
        <f t="shared" si="24"/>
        <v>0.11500000000000909</v>
      </c>
      <c r="L43" s="220">
        <f t="shared" si="25"/>
        <v>115.00000000000909</v>
      </c>
      <c r="M43" s="270">
        <v>1000</v>
      </c>
      <c r="N43" s="221" t="s">
        <v>272</v>
      </c>
      <c r="O43" s="257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4">
        <v>42</v>
      </c>
      <c r="B44" s="225">
        <v>43038</v>
      </c>
      <c r="C44" s="247" t="s">
        <v>2709</v>
      </c>
      <c r="D44" s="226" t="s">
        <v>270</v>
      </c>
      <c r="E44" s="226">
        <v>65.034999999999997</v>
      </c>
      <c r="F44" s="226">
        <v>64.790000000000006</v>
      </c>
      <c r="G44" s="226">
        <v>64.790000000000006</v>
      </c>
      <c r="H44" s="226">
        <v>65.5</v>
      </c>
      <c r="I44" s="499" t="s">
        <v>2714</v>
      </c>
      <c r="J44" s="500"/>
      <c r="K44" s="227">
        <f t="shared" si="24"/>
        <v>-0.24499999999999034</v>
      </c>
      <c r="L44" s="228">
        <f t="shared" si="25"/>
        <v>-244.99999999999034</v>
      </c>
      <c r="M44" s="227">
        <v>1000</v>
      </c>
      <c r="N44" s="229" t="s">
        <v>2145</v>
      </c>
      <c r="O44" s="225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4">
        <v>43</v>
      </c>
      <c r="B45" s="215">
        <v>43040</v>
      </c>
      <c r="C45" s="242" t="s">
        <v>2710</v>
      </c>
      <c r="D45" s="266" t="s">
        <v>270</v>
      </c>
      <c r="E45" s="218">
        <v>56.987499999999997</v>
      </c>
      <c r="F45" s="305">
        <v>56.73</v>
      </c>
      <c r="G45" s="305">
        <v>57.0959</v>
      </c>
      <c r="H45" s="305">
        <v>57.5</v>
      </c>
      <c r="I45" s="497" t="s">
        <v>2604</v>
      </c>
      <c r="J45" s="498"/>
      <c r="K45" s="219">
        <f t="shared" ref="K45" si="26">G45-E45</f>
        <v>0.10840000000000316</v>
      </c>
      <c r="L45" s="220">
        <f t="shared" ref="L45" si="27">K45*M45</f>
        <v>108.40000000000316</v>
      </c>
      <c r="M45" s="305">
        <v>1000</v>
      </c>
      <c r="N45" s="221" t="s">
        <v>272</v>
      </c>
      <c r="O45" s="257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4">
        <v>44</v>
      </c>
      <c r="B46" s="215">
        <v>43041</v>
      </c>
      <c r="C46" s="242" t="s">
        <v>2709</v>
      </c>
      <c r="D46" s="266" t="s">
        <v>270</v>
      </c>
      <c r="E46" s="218">
        <v>64.783799999999999</v>
      </c>
      <c r="F46" s="304">
        <v>64.5</v>
      </c>
      <c r="G46" s="304">
        <v>64.89</v>
      </c>
      <c r="H46" s="304">
        <v>65.25</v>
      </c>
      <c r="I46" s="497" t="s">
        <v>2604</v>
      </c>
      <c r="J46" s="498"/>
      <c r="K46" s="219">
        <f t="shared" ref="K46" si="28">G46-E46</f>
        <v>0.10620000000000118</v>
      </c>
      <c r="L46" s="220">
        <f t="shared" ref="L46" si="29">K46*M46</f>
        <v>106.20000000000118</v>
      </c>
      <c r="M46" s="304">
        <v>1000</v>
      </c>
      <c r="N46" s="221" t="s">
        <v>272</v>
      </c>
      <c r="O46" s="257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4">
        <v>45</v>
      </c>
      <c r="B47" s="215">
        <v>43047</v>
      </c>
      <c r="C47" s="242" t="s">
        <v>2709</v>
      </c>
      <c r="D47" s="266" t="s">
        <v>270</v>
      </c>
      <c r="E47" s="218">
        <v>65.136300000000006</v>
      </c>
      <c r="F47" s="307">
        <v>64.837500000000006</v>
      </c>
      <c r="G47" s="307">
        <v>65.234999999999999</v>
      </c>
      <c r="H47" s="307">
        <v>65.73</v>
      </c>
      <c r="I47" s="497" t="s">
        <v>2607</v>
      </c>
      <c r="J47" s="498"/>
      <c r="K47" s="219">
        <f t="shared" ref="K47" si="30">G47-E47</f>
        <v>9.8699999999993793E-2</v>
      </c>
      <c r="L47" s="220">
        <f t="shared" ref="L47" si="31">K47*M47</f>
        <v>98.699999999993793</v>
      </c>
      <c r="M47" s="307">
        <v>1000</v>
      </c>
      <c r="N47" s="221" t="s">
        <v>272</v>
      </c>
      <c r="O47" s="257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4">
        <v>46</v>
      </c>
      <c r="B48" s="215">
        <v>43047</v>
      </c>
      <c r="C48" s="242" t="s">
        <v>2720</v>
      </c>
      <c r="D48" s="266" t="s">
        <v>270</v>
      </c>
      <c r="E48" s="218">
        <v>85.4983</v>
      </c>
      <c r="F48" s="306">
        <v>85.25</v>
      </c>
      <c r="G48" s="306">
        <v>85.6</v>
      </c>
      <c r="H48" s="306">
        <v>86</v>
      </c>
      <c r="I48" s="497" t="s">
        <v>2607</v>
      </c>
      <c r="J48" s="498"/>
      <c r="K48" s="219">
        <f>G48-E48</f>
        <v>0.10169999999999391</v>
      </c>
      <c r="L48" s="220">
        <f t="shared" ref="L48:L49" si="32">K48*M48</f>
        <v>101.69999999999391</v>
      </c>
      <c r="M48" s="306">
        <v>1000</v>
      </c>
      <c r="N48" s="221" t="s">
        <v>272</v>
      </c>
      <c r="O48" s="257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4">
        <v>47</v>
      </c>
      <c r="B49" s="225">
        <v>43055</v>
      </c>
      <c r="C49" s="247" t="s">
        <v>2777</v>
      </c>
      <c r="D49" s="226" t="s">
        <v>270</v>
      </c>
      <c r="E49" s="226">
        <v>76.897499999999994</v>
      </c>
      <c r="F49" s="226">
        <v>76.397499999999994</v>
      </c>
      <c r="G49" s="226">
        <v>76.397499999999994</v>
      </c>
      <c r="H49" s="226">
        <v>77.897499999999994</v>
      </c>
      <c r="I49" s="499" t="s">
        <v>2783</v>
      </c>
      <c r="J49" s="500"/>
      <c r="K49" s="227">
        <f t="shared" ref="K49" si="33">G49-E49</f>
        <v>-0.5</v>
      </c>
      <c r="L49" s="228">
        <f t="shared" si="32"/>
        <v>-500</v>
      </c>
      <c r="M49" s="227">
        <v>1000</v>
      </c>
      <c r="N49" s="229" t="s">
        <v>2145</v>
      </c>
      <c r="O49" s="225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4">
        <v>48</v>
      </c>
      <c r="B50" s="215">
        <v>43055</v>
      </c>
      <c r="C50" s="242" t="s">
        <v>2710</v>
      </c>
      <c r="D50" s="266" t="s">
        <v>270</v>
      </c>
      <c r="E50" s="218">
        <v>57.662500000000001</v>
      </c>
      <c r="F50" s="314">
        <v>57.267499999999998</v>
      </c>
      <c r="G50" s="314">
        <v>57.807499999999997</v>
      </c>
      <c r="H50" s="314">
        <v>58.667499999999997</v>
      </c>
      <c r="I50" s="497" t="s">
        <v>2784</v>
      </c>
      <c r="J50" s="498"/>
      <c r="K50" s="219">
        <f t="shared" ref="K50:K55" si="34">G50-E50</f>
        <v>0.14499999999999602</v>
      </c>
      <c r="L50" s="220">
        <f t="shared" ref="L50" si="35">K50*M50</f>
        <v>144.99999999999602</v>
      </c>
      <c r="M50" s="314">
        <v>1000</v>
      </c>
      <c r="N50" s="221" t="s">
        <v>272</v>
      </c>
      <c r="O50" s="257">
        <v>43056</v>
      </c>
    </row>
    <row r="51" spans="1:27" s="115" customFormat="1">
      <c r="A51" s="214">
        <v>49</v>
      </c>
      <c r="B51" s="215">
        <v>43061</v>
      </c>
      <c r="C51" s="242" t="s">
        <v>2777</v>
      </c>
      <c r="D51" s="266" t="s">
        <v>270</v>
      </c>
      <c r="E51" s="218">
        <v>76.174999999999997</v>
      </c>
      <c r="F51" s="315">
        <v>75.95</v>
      </c>
      <c r="G51" s="315">
        <v>76.334999999999994</v>
      </c>
      <c r="H51" s="315">
        <v>76.599999999999994</v>
      </c>
      <c r="I51" s="497" t="s">
        <v>2785</v>
      </c>
      <c r="J51" s="498"/>
      <c r="K51" s="219">
        <f t="shared" si="34"/>
        <v>0.15999999999999659</v>
      </c>
      <c r="L51" s="220">
        <f t="shared" ref="L51:L52" si="36">K51*M51</f>
        <v>159.99999999999659</v>
      </c>
      <c r="M51" s="315">
        <v>1000</v>
      </c>
      <c r="N51" s="221" t="s">
        <v>272</v>
      </c>
      <c r="O51" s="257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4">
        <v>50</v>
      </c>
      <c r="B52" s="225">
        <v>43061</v>
      </c>
      <c r="C52" s="247" t="s">
        <v>2709</v>
      </c>
      <c r="D52" s="226" t="s">
        <v>270</v>
      </c>
      <c r="E52" s="226">
        <v>64.87</v>
      </c>
      <c r="F52" s="226">
        <v>64.5</v>
      </c>
      <c r="G52" s="226">
        <v>64.5</v>
      </c>
      <c r="H52" s="226">
        <v>65.5</v>
      </c>
      <c r="I52" s="499" t="s">
        <v>2791</v>
      </c>
      <c r="J52" s="500"/>
      <c r="K52" s="227">
        <f t="shared" si="34"/>
        <v>-0.37000000000000455</v>
      </c>
      <c r="L52" s="228">
        <f t="shared" si="36"/>
        <v>-370.00000000000455</v>
      </c>
      <c r="M52" s="227">
        <v>1000</v>
      </c>
      <c r="N52" s="229" t="s">
        <v>2145</v>
      </c>
      <c r="O52" s="225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4">
        <v>51</v>
      </c>
      <c r="B53" s="215">
        <v>43067</v>
      </c>
      <c r="C53" s="242" t="s">
        <v>2792</v>
      </c>
      <c r="D53" s="266" t="s">
        <v>270</v>
      </c>
      <c r="E53" s="218">
        <v>86.17</v>
      </c>
      <c r="F53" s="323">
        <v>85.85</v>
      </c>
      <c r="G53" s="323">
        <v>86.46</v>
      </c>
      <c r="H53" s="323">
        <v>87</v>
      </c>
      <c r="I53" s="497" t="s">
        <v>2796</v>
      </c>
      <c r="J53" s="498"/>
      <c r="K53" s="219">
        <f t="shared" si="34"/>
        <v>0.28999999999999204</v>
      </c>
      <c r="L53" s="220">
        <f t="shared" ref="L53:L54" si="37">K53*M53</f>
        <v>289.99999999999204</v>
      </c>
      <c r="M53" s="323">
        <v>1000</v>
      </c>
      <c r="N53" s="221" t="s">
        <v>272</v>
      </c>
      <c r="O53" s="257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4">
        <v>52</v>
      </c>
      <c r="B54" s="225">
        <v>43067</v>
      </c>
      <c r="C54" s="247" t="s">
        <v>2793</v>
      </c>
      <c r="D54" s="226" t="s">
        <v>270</v>
      </c>
      <c r="E54" s="226">
        <v>58.16</v>
      </c>
      <c r="F54" s="226">
        <v>57.85</v>
      </c>
      <c r="G54" s="226">
        <v>57.85</v>
      </c>
      <c r="H54" s="226">
        <v>58.6</v>
      </c>
      <c r="I54" s="499" t="s">
        <v>2797</v>
      </c>
      <c r="J54" s="500"/>
      <c r="K54" s="227">
        <f t="shared" si="34"/>
        <v>-0.30999999999999517</v>
      </c>
      <c r="L54" s="228">
        <f t="shared" si="37"/>
        <v>-309.99999999999517</v>
      </c>
      <c r="M54" s="227">
        <v>1000</v>
      </c>
      <c r="N54" s="229" t="s">
        <v>2145</v>
      </c>
      <c r="O54" s="225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4">
        <v>53</v>
      </c>
      <c r="B55" s="225">
        <v>43067</v>
      </c>
      <c r="C55" s="247" t="s">
        <v>2794</v>
      </c>
      <c r="D55" s="226" t="s">
        <v>270</v>
      </c>
      <c r="E55" s="226">
        <v>64.63</v>
      </c>
      <c r="F55" s="226">
        <v>64.13</v>
      </c>
      <c r="G55" s="226">
        <v>64.13</v>
      </c>
      <c r="H55" s="226">
        <v>65.63</v>
      </c>
      <c r="I55" s="499" t="s">
        <v>2783</v>
      </c>
      <c r="J55" s="500"/>
      <c r="K55" s="227">
        <f t="shared" si="34"/>
        <v>-0.5</v>
      </c>
      <c r="L55" s="228">
        <f t="shared" ref="L55" si="38">K55*M55</f>
        <v>-500</v>
      </c>
      <c r="M55" s="227">
        <v>1000</v>
      </c>
      <c r="N55" s="229" t="s">
        <v>2145</v>
      </c>
      <c r="O55" s="225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4">
        <v>54</v>
      </c>
      <c r="B56" s="225">
        <v>43067</v>
      </c>
      <c r="C56" s="247" t="s">
        <v>2795</v>
      </c>
      <c r="D56" s="226" t="s">
        <v>270</v>
      </c>
      <c r="E56" s="226">
        <v>76.930000000000007</v>
      </c>
      <c r="F56" s="226">
        <v>76.430000000000007</v>
      </c>
      <c r="G56" s="226">
        <v>76.430000000000007</v>
      </c>
      <c r="H56" s="226">
        <v>77.930000000000007</v>
      </c>
      <c r="I56" s="499" t="s">
        <v>2783</v>
      </c>
      <c r="J56" s="500"/>
      <c r="K56" s="227">
        <f t="shared" ref="K56" si="39">G56-E56</f>
        <v>-0.5</v>
      </c>
      <c r="L56" s="228">
        <f t="shared" ref="L56:L57" si="40">K56*M56</f>
        <v>-500</v>
      </c>
      <c r="M56" s="227">
        <v>1000</v>
      </c>
      <c r="N56" s="229" t="s">
        <v>2145</v>
      </c>
      <c r="O56" s="324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4">
        <v>55</v>
      </c>
      <c r="B57" s="215">
        <v>43081</v>
      </c>
      <c r="C57" s="242" t="s">
        <v>2795</v>
      </c>
      <c r="D57" s="266" t="s">
        <v>270</v>
      </c>
      <c r="E57" s="218">
        <v>76.105000000000004</v>
      </c>
      <c r="F57" s="346">
        <v>75.7</v>
      </c>
      <c r="G57" s="346">
        <v>76.27</v>
      </c>
      <c r="H57" s="346">
        <v>76.8</v>
      </c>
      <c r="I57" s="497" t="s">
        <v>2785</v>
      </c>
      <c r="J57" s="498"/>
      <c r="K57" s="219">
        <f>G57-E57</f>
        <v>0.16499999999999204</v>
      </c>
      <c r="L57" s="220">
        <f t="shared" si="40"/>
        <v>164.99999999999204</v>
      </c>
      <c r="M57" s="346">
        <v>1000</v>
      </c>
      <c r="N57" s="221" t="s">
        <v>272</v>
      </c>
      <c r="O57" s="347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4">
        <v>56</v>
      </c>
      <c r="B58" s="215">
        <v>43081</v>
      </c>
      <c r="C58" s="242" t="s">
        <v>2793</v>
      </c>
      <c r="D58" s="266" t="s">
        <v>270</v>
      </c>
      <c r="E58" s="218">
        <v>56.975000000000001</v>
      </c>
      <c r="F58" s="346">
        <v>56.7</v>
      </c>
      <c r="G58" s="346">
        <v>57.21</v>
      </c>
      <c r="H58" s="346">
        <v>57.6</v>
      </c>
      <c r="I58" s="497" t="s">
        <v>2545</v>
      </c>
      <c r="J58" s="498"/>
      <c r="K58" s="219">
        <f>G58-E58</f>
        <v>0.23499999999999943</v>
      </c>
      <c r="L58" s="220">
        <f t="shared" ref="L58" si="41">K58*M58</f>
        <v>234.99999999999943</v>
      </c>
      <c r="M58" s="346">
        <v>1000</v>
      </c>
      <c r="N58" s="221" t="s">
        <v>272</v>
      </c>
      <c r="O58" s="347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6"/>
      <c r="B59" s="317"/>
      <c r="C59" s="86"/>
      <c r="D59" s="318"/>
      <c r="E59" s="345"/>
      <c r="F59" s="345"/>
      <c r="G59" s="345"/>
      <c r="H59" s="345"/>
      <c r="I59" s="506"/>
      <c r="J59" s="507"/>
      <c r="K59" s="319"/>
      <c r="L59" s="320"/>
      <c r="M59" s="345"/>
      <c r="N59" s="321"/>
      <c r="O59" s="322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6"/>
      <c r="B60" s="317"/>
      <c r="C60" s="86"/>
      <c r="D60" s="318"/>
      <c r="E60" s="345"/>
      <c r="F60" s="345"/>
      <c r="G60" s="345"/>
      <c r="H60" s="345"/>
      <c r="I60" s="506"/>
      <c r="J60" s="507"/>
      <c r="K60" s="319"/>
      <c r="L60" s="320"/>
      <c r="M60" s="345"/>
      <c r="N60" s="321"/>
      <c r="O60" s="322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6"/>
      <c r="B61" s="317"/>
      <c r="C61" s="86"/>
      <c r="D61" s="318"/>
      <c r="E61" s="345"/>
      <c r="F61" s="345"/>
      <c r="G61" s="345"/>
      <c r="H61" s="345"/>
      <c r="I61" s="506"/>
      <c r="J61" s="507"/>
      <c r="K61" s="319"/>
      <c r="L61" s="320"/>
      <c r="M61" s="345"/>
      <c r="N61" s="321"/>
      <c r="O61" s="322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6"/>
      <c r="B62" s="317"/>
      <c r="C62" s="86"/>
      <c r="D62" s="318"/>
      <c r="E62" s="345"/>
      <c r="F62" s="345"/>
      <c r="G62" s="345"/>
      <c r="H62" s="345"/>
      <c r="I62" s="506"/>
      <c r="J62" s="507"/>
      <c r="K62" s="319"/>
      <c r="L62" s="320"/>
      <c r="M62" s="345"/>
      <c r="N62" s="321"/>
      <c r="O62" s="322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6"/>
      <c r="B63" s="317"/>
      <c r="C63" s="86"/>
      <c r="D63" s="318"/>
      <c r="E63" s="345"/>
      <c r="F63" s="345"/>
      <c r="G63" s="345"/>
      <c r="H63" s="345"/>
      <c r="I63" s="506"/>
      <c r="J63" s="507"/>
      <c r="K63" s="319"/>
      <c r="L63" s="320"/>
      <c r="M63" s="345"/>
      <c r="N63" s="321"/>
      <c r="O63" s="322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6"/>
      <c r="B64" s="317"/>
      <c r="C64" s="86"/>
      <c r="D64" s="318"/>
      <c r="E64" s="345"/>
      <c r="F64" s="345"/>
      <c r="G64" s="345"/>
      <c r="H64" s="345"/>
      <c r="I64" s="506"/>
      <c r="J64" s="507"/>
      <c r="K64" s="319"/>
      <c r="L64" s="320"/>
      <c r="M64" s="345"/>
      <c r="N64" s="321"/>
      <c r="O64" s="322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6"/>
      <c r="B65" s="317"/>
      <c r="C65" s="86"/>
      <c r="D65" s="318"/>
      <c r="E65" s="345"/>
      <c r="F65" s="345"/>
      <c r="G65" s="345"/>
      <c r="H65" s="345"/>
      <c r="I65" s="506"/>
      <c r="J65" s="507"/>
      <c r="K65" s="319"/>
      <c r="L65" s="320"/>
      <c r="M65" s="345"/>
      <c r="N65" s="321"/>
      <c r="O65" s="322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6"/>
      <c r="B66" s="317"/>
      <c r="C66" s="86"/>
      <c r="D66" s="318"/>
      <c r="E66" s="345"/>
      <c r="F66" s="345"/>
      <c r="G66" s="345"/>
      <c r="H66" s="345"/>
      <c r="I66" s="506"/>
      <c r="J66" s="507"/>
      <c r="K66" s="319"/>
      <c r="L66" s="320"/>
      <c r="M66" s="345"/>
      <c r="N66" s="321"/>
      <c r="O66" s="322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6"/>
      <c r="B67" s="317"/>
      <c r="C67" s="86"/>
      <c r="D67" s="318"/>
      <c r="E67" s="345"/>
      <c r="F67" s="345"/>
      <c r="G67" s="345"/>
      <c r="H67" s="345"/>
      <c r="I67" s="506"/>
      <c r="J67" s="507"/>
      <c r="K67" s="319"/>
      <c r="L67" s="320"/>
      <c r="M67" s="345"/>
      <c r="N67" s="321"/>
      <c r="O67" s="322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6"/>
      <c r="B68" s="317"/>
      <c r="C68" s="86"/>
      <c r="D68" s="318"/>
      <c r="E68" s="345"/>
      <c r="F68" s="345"/>
      <c r="G68" s="345"/>
      <c r="H68" s="345"/>
      <c r="I68" s="506"/>
      <c r="J68" s="507"/>
      <c r="K68" s="319"/>
      <c r="L68" s="320"/>
      <c r="M68" s="345"/>
      <c r="N68" s="321"/>
      <c r="O68" s="322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6"/>
      <c r="B69" s="317"/>
      <c r="C69" s="86"/>
      <c r="D69" s="318"/>
      <c r="E69" s="345"/>
      <c r="F69" s="345"/>
      <c r="G69" s="345"/>
      <c r="H69" s="345"/>
      <c r="I69" s="506"/>
      <c r="J69" s="507"/>
      <c r="K69" s="319"/>
      <c r="L69" s="320"/>
      <c r="M69" s="345"/>
      <c r="N69" s="321"/>
      <c r="O69" s="322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6"/>
      <c r="B70" s="317"/>
      <c r="C70" s="86"/>
      <c r="D70" s="318"/>
      <c r="E70" s="345"/>
      <c r="F70" s="345"/>
      <c r="G70" s="345"/>
      <c r="H70" s="345"/>
      <c r="I70" s="506"/>
      <c r="J70" s="507"/>
      <c r="K70" s="319"/>
      <c r="L70" s="320"/>
      <c r="M70" s="345"/>
      <c r="N70" s="321"/>
      <c r="O70" s="322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6"/>
      <c r="B71" s="317"/>
      <c r="C71" s="86"/>
      <c r="D71" s="318"/>
      <c r="E71" s="345"/>
      <c r="F71" s="345"/>
      <c r="G71" s="345"/>
      <c r="H71" s="345"/>
      <c r="I71" s="506"/>
      <c r="J71" s="507"/>
      <c r="K71" s="319"/>
      <c r="L71" s="320"/>
      <c r="M71" s="345"/>
      <c r="N71" s="321"/>
      <c r="O71" s="322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6"/>
      <c r="B72" s="317"/>
      <c r="C72" s="86"/>
      <c r="D72" s="318"/>
      <c r="E72" s="345"/>
      <c r="F72" s="345"/>
      <c r="G72" s="345"/>
      <c r="H72" s="345"/>
      <c r="I72" s="506"/>
      <c r="J72" s="507"/>
      <c r="K72" s="319"/>
      <c r="L72" s="320"/>
      <c r="M72" s="345"/>
      <c r="N72" s="321"/>
      <c r="O72" s="322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6"/>
      <c r="B73" s="317"/>
      <c r="C73" s="86"/>
      <c r="D73" s="318"/>
      <c r="E73" s="345"/>
      <c r="F73" s="345"/>
      <c r="G73" s="345"/>
      <c r="H73" s="345"/>
      <c r="I73" s="506"/>
      <c r="J73" s="507"/>
      <c r="K73" s="319"/>
      <c r="L73" s="320"/>
      <c r="M73" s="345"/>
      <c r="N73" s="321"/>
      <c r="O73" s="322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6"/>
      <c r="B74" s="317"/>
      <c r="C74" s="86"/>
      <c r="D74" s="318"/>
      <c r="E74" s="345"/>
      <c r="F74" s="345"/>
      <c r="G74" s="345"/>
      <c r="H74" s="345"/>
      <c r="I74" s="506"/>
      <c r="J74" s="507"/>
      <c r="K74" s="319"/>
      <c r="L74" s="320"/>
      <c r="M74" s="345"/>
      <c r="N74" s="321"/>
      <c r="O74" s="322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6"/>
      <c r="B75" s="317"/>
      <c r="C75" s="86"/>
      <c r="D75" s="318"/>
      <c r="E75" s="345"/>
      <c r="F75" s="345"/>
      <c r="G75" s="345"/>
      <c r="H75" s="345"/>
      <c r="I75" s="506"/>
      <c r="J75" s="507"/>
      <c r="K75" s="319"/>
      <c r="L75" s="320"/>
      <c r="M75" s="345"/>
      <c r="N75" s="321"/>
      <c r="O75" s="322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6"/>
      <c r="B76" s="317"/>
      <c r="C76" s="86"/>
      <c r="D76" s="318"/>
      <c r="E76" s="345"/>
      <c r="F76" s="345"/>
      <c r="G76" s="345"/>
      <c r="H76" s="345"/>
      <c r="I76" s="506"/>
      <c r="J76" s="507"/>
      <c r="K76" s="319"/>
      <c r="L76" s="320"/>
      <c r="M76" s="345"/>
      <c r="N76" s="321"/>
      <c r="O76" s="322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6"/>
      <c r="B77" s="317"/>
      <c r="C77" s="86"/>
      <c r="D77" s="318"/>
      <c r="E77" s="345"/>
      <c r="F77" s="345"/>
      <c r="G77" s="345"/>
      <c r="H77" s="345"/>
      <c r="I77" s="506"/>
      <c r="J77" s="507"/>
      <c r="K77" s="319"/>
      <c r="L77" s="320"/>
      <c r="M77" s="345"/>
      <c r="N77" s="321"/>
      <c r="O77" s="322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6"/>
      <c r="B78" s="317"/>
      <c r="C78" s="86"/>
      <c r="D78" s="318"/>
      <c r="E78" s="345"/>
      <c r="F78" s="345"/>
      <c r="G78" s="345"/>
      <c r="H78" s="345"/>
      <c r="I78" s="506"/>
      <c r="J78" s="507"/>
      <c r="K78" s="319"/>
      <c r="L78" s="320"/>
      <c r="M78" s="345"/>
      <c r="N78" s="321"/>
      <c r="O78" s="322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6"/>
      <c r="B79" s="317"/>
      <c r="C79" s="86"/>
      <c r="D79" s="318"/>
      <c r="E79" s="345"/>
      <c r="F79" s="345"/>
      <c r="G79" s="345"/>
      <c r="H79" s="345"/>
      <c r="I79" s="506"/>
      <c r="J79" s="507"/>
      <c r="K79" s="319"/>
      <c r="L79" s="320"/>
      <c r="M79" s="345"/>
      <c r="N79" s="321"/>
      <c r="O79" s="322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6"/>
      <c r="B80" s="317"/>
      <c r="C80" s="86"/>
      <c r="D80" s="318"/>
      <c r="E80" s="345"/>
      <c r="F80" s="345"/>
      <c r="G80" s="345"/>
      <c r="H80" s="345"/>
      <c r="I80" s="506"/>
      <c r="J80" s="507"/>
      <c r="K80" s="319"/>
      <c r="L80" s="320"/>
      <c r="M80" s="345"/>
      <c r="N80" s="321"/>
      <c r="O80" s="322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6"/>
      <c r="B81" s="317"/>
      <c r="C81" s="86"/>
      <c r="D81" s="318"/>
      <c r="E81" s="345"/>
      <c r="F81" s="345"/>
      <c r="G81" s="345"/>
      <c r="H81" s="345"/>
      <c r="I81" s="506"/>
      <c r="J81" s="507"/>
      <c r="K81" s="319"/>
      <c r="L81" s="320"/>
      <c r="M81" s="345"/>
      <c r="N81" s="321"/>
      <c r="O81" s="322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6"/>
      <c r="B82" s="317"/>
      <c r="C82" s="86"/>
      <c r="D82" s="318"/>
      <c r="E82" s="345"/>
      <c r="F82" s="345"/>
      <c r="G82" s="345"/>
      <c r="H82" s="345"/>
      <c r="I82" s="506"/>
      <c r="J82" s="507"/>
      <c r="K82" s="319"/>
      <c r="L82" s="320"/>
      <c r="M82" s="345"/>
      <c r="N82" s="321"/>
      <c r="O82" s="322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6"/>
      <c r="B83" s="317"/>
      <c r="C83" s="86"/>
      <c r="D83" s="318"/>
      <c r="E83" s="345"/>
      <c r="F83" s="345"/>
      <c r="G83" s="345"/>
      <c r="H83" s="345"/>
      <c r="I83" s="506"/>
      <c r="J83" s="507"/>
      <c r="K83" s="319"/>
      <c r="L83" s="320"/>
      <c r="M83" s="345"/>
      <c r="N83" s="321"/>
      <c r="O83" s="322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6"/>
      <c r="B84" s="317"/>
      <c r="C84" s="86"/>
      <c r="D84" s="318"/>
      <c r="E84" s="345"/>
      <c r="F84" s="345"/>
      <c r="G84" s="345"/>
      <c r="H84" s="345"/>
      <c r="I84" s="506"/>
      <c r="J84" s="507"/>
      <c r="K84" s="319"/>
      <c r="L84" s="320"/>
      <c r="M84" s="345"/>
      <c r="N84" s="321"/>
      <c r="O84" s="322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6"/>
      <c r="B85" s="317"/>
      <c r="C85" s="86"/>
      <c r="D85" s="318"/>
      <c r="E85" s="345"/>
      <c r="F85" s="345"/>
      <c r="G85" s="345"/>
      <c r="H85" s="345"/>
      <c r="I85" s="506"/>
      <c r="J85" s="507"/>
      <c r="K85" s="319"/>
      <c r="L85" s="320"/>
      <c r="M85" s="345"/>
      <c r="N85" s="321"/>
      <c r="O85" s="322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6"/>
      <c r="B86" s="317"/>
      <c r="C86" s="86"/>
      <c r="D86" s="318"/>
      <c r="E86" s="345"/>
      <c r="F86" s="345"/>
      <c r="G86" s="345"/>
      <c r="H86" s="345"/>
      <c r="I86" s="506"/>
      <c r="J86" s="507"/>
      <c r="K86" s="319"/>
      <c r="L86" s="320"/>
      <c r="M86" s="345"/>
      <c r="N86" s="321"/>
      <c r="O86" s="322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6"/>
      <c r="B87" s="317"/>
      <c r="C87" s="86"/>
      <c r="D87" s="318"/>
      <c r="E87" s="345"/>
      <c r="F87" s="345"/>
      <c r="G87" s="345"/>
      <c r="H87" s="345"/>
      <c r="I87" s="506"/>
      <c r="J87" s="507"/>
      <c r="K87" s="319"/>
      <c r="L87" s="320"/>
      <c r="M87" s="345"/>
      <c r="N87" s="321"/>
      <c r="O87" s="322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6"/>
      <c r="B88" s="317"/>
      <c r="C88" s="86"/>
      <c r="D88" s="318"/>
      <c r="E88" s="345"/>
      <c r="F88" s="345"/>
      <c r="G88" s="345"/>
      <c r="H88" s="345"/>
      <c r="I88" s="506"/>
      <c r="J88" s="507"/>
      <c r="K88" s="319"/>
      <c r="L88" s="320"/>
      <c r="M88" s="345"/>
      <c r="N88" s="321"/>
      <c r="O88" s="322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6"/>
      <c r="B89" s="317"/>
      <c r="C89" s="86"/>
      <c r="D89" s="318"/>
      <c r="E89" s="345"/>
      <c r="F89" s="345"/>
      <c r="G89" s="345"/>
      <c r="H89" s="345"/>
      <c r="I89" s="506"/>
      <c r="J89" s="507"/>
      <c r="K89" s="319"/>
      <c r="L89" s="320"/>
      <c r="M89" s="345"/>
      <c r="N89" s="321"/>
      <c r="O89" s="322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6"/>
      <c r="B90" s="317"/>
      <c r="C90" s="86"/>
      <c r="D90" s="318"/>
      <c r="E90" s="345"/>
      <c r="F90" s="345"/>
      <c r="G90" s="345"/>
      <c r="H90" s="345"/>
      <c r="I90" s="506"/>
      <c r="J90" s="507"/>
      <c r="K90" s="319"/>
      <c r="L90" s="320"/>
      <c r="M90" s="345"/>
      <c r="N90" s="321"/>
      <c r="O90" s="322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6"/>
      <c r="B91" s="317"/>
      <c r="C91" s="86"/>
      <c r="D91" s="318"/>
      <c r="E91" s="345"/>
      <c r="F91" s="345"/>
      <c r="G91" s="345"/>
      <c r="H91" s="345"/>
      <c r="I91" s="506"/>
      <c r="J91" s="507"/>
      <c r="K91" s="319"/>
      <c r="L91" s="320"/>
      <c r="M91" s="345"/>
      <c r="N91" s="321"/>
      <c r="O91" s="322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6"/>
      <c r="B92" s="317"/>
      <c r="C92" s="86"/>
      <c r="D92" s="318"/>
      <c r="E92" s="345"/>
      <c r="F92" s="345"/>
      <c r="G92" s="345"/>
      <c r="H92" s="345"/>
      <c r="I92" s="506"/>
      <c r="J92" s="507"/>
      <c r="K92" s="319"/>
      <c r="L92" s="320"/>
      <c r="M92" s="345"/>
      <c r="N92" s="321"/>
      <c r="O92" s="322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6"/>
      <c r="B93" s="317"/>
      <c r="C93" s="86"/>
      <c r="D93" s="318"/>
      <c r="E93" s="345"/>
      <c r="F93" s="345"/>
      <c r="G93" s="345"/>
      <c r="H93" s="345"/>
      <c r="I93" s="506"/>
      <c r="J93" s="507"/>
      <c r="K93" s="319"/>
      <c r="L93" s="320"/>
      <c r="M93" s="345"/>
      <c r="N93" s="321"/>
      <c r="O93" s="322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6"/>
      <c r="B94" s="317"/>
      <c r="C94" s="86"/>
      <c r="D94" s="318"/>
      <c r="E94" s="345"/>
      <c r="F94" s="345"/>
      <c r="G94" s="345"/>
      <c r="H94" s="345"/>
      <c r="I94" s="506"/>
      <c r="J94" s="507"/>
      <c r="K94" s="319"/>
      <c r="L94" s="320"/>
      <c r="M94" s="345"/>
      <c r="N94" s="321"/>
      <c r="O94" s="322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6"/>
      <c r="B95" s="317"/>
      <c r="C95" s="86"/>
      <c r="D95" s="318"/>
      <c r="E95" s="345"/>
      <c r="F95" s="345"/>
      <c r="G95" s="345"/>
      <c r="H95" s="345"/>
      <c r="I95" s="506"/>
      <c r="J95" s="507"/>
      <c r="K95" s="319"/>
      <c r="L95" s="320"/>
      <c r="M95" s="345"/>
      <c r="N95" s="321"/>
      <c r="O95" s="322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6"/>
      <c r="B96" s="317"/>
      <c r="C96" s="86"/>
      <c r="D96" s="318"/>
      <c r="E96" s="345"/>
      <c r="F96" s="345"/>
      <c r="G96" s="345"/>
      <c r="H96" s="345"/>
      <c r="I96" s="506"/>
      <c r="J96" s="507"/>
      <c r="K96" s="319"/>
      <c r="L96" s="320"/>
      <c r="M96" s="345"/>
      <c r="N96" s="321"/>
      <c r="O96" s="322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6"/>
      <c r="B97" s="317"/>
      <c r="C97" s="86"/>
      <c r="D97" s="318"/>
      <c r="E97" s="345"/>
      <c r="F97" s="345"/>
      <c r="G97" s="345"/>
      <c r="H97" s="345"/>
      <c r="I97" s="506"/>
      <c r="J97" s="507"/>
      <c r="K97" s="319"/>
      <c r="L97" s="320"/>
      <c r="M97" s="345"/>
      <c r="N97" s="321"/>
      <c r="O97" s="322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6"/>
      <c r="B98" s="317"/>
      <c r="C98" s="86"/>
      <c r="D98" s="318"/>
      <c r="E98" s="345"/>
      <c r="F98" s="345"/>
      <c r="G98" s="345"/>
      <c r="H98" s="345"/>
      <c r="I98" s="506"/>
      <c r="J98" s="507"/>
      <c r="K98" s="319"/>
      <c r="L98" s="320"/>
      <c r="M98" s="345"/>
      <c r="N98" s="321"/>
      <c r="O98" s="322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6"/>
      <c r="B99" s="317"/>
      <c r="C99" s="86"/>
      <c r="D99" s="318"/>
      <c r="E99" s="345"/>
      <c r="F99" s="345"/>
      <c r="G99" s="345"/>
      <c r="H99" s="345"/>
      <c r="I99" s="506"/>
      <c r="J99" s="507"/>
      <c r="K99" s="319"/>
      <c r="L99" s="320"/>
      <c r="M99" s="345"/>
      <c r="N99" s="321"/>
      <c r="O99" s="322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6"/>
      <c r="B100" s="317"/>
      <c r="C100" s="86"/>
      <c r="D100" s="318"/>
      <c r="E100" s="345"/>
      <c r="F100" s="345"/>
      <c r="G100" s="345"/>
      <c r="H100" s="345"/>
      <c r="I100" s="506"/>
      <c r="J100" s="507"/>
      <c r="K100" s="319"/>
      <c r="L100" s="320"/>
      <c r="M100" s="345"/>
      <c r="N100" s="321"/>
      <c r="O100" s="322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6"/>
      <c r="B101" s="317"/>
      <c r="C101" s="86"/>
      <c r="D101" s="318"/>
      <c r="E101" s="345"/>
      <c r="F101" s="345"/>
      <c r="G101" s="345"/>
      <c r="H101" s="345"/>
      <c r="I101" s="506"/>
      <c r="J101" s="507"/>
      <c r="K101" s="319"/>
      <c r="L101" s="320"/>
      <c r="M101" s="345"/>
      <c r="N101" s="321"/>
      <c r="O101" s="322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6"/>
      <c r="B102" s="317"/>
      <c r="C102" s="86"/>
      <c r="D102" s="318"/>
      <c r="E102" s="345"/>
      <c r="F102" s="345"/>
      <c r="G102" s="345"/>
      <c r="H102" s="345"/>
      <c r="I102" s="506"/>
      <c r="J102" s="507"/>
      <c r="K102" s="319"/>
      <c r="L102" s="320"/>
      <c r="M102" s="345"/>
      <c r="N102" s="321"/>
      <c r="O102" s="322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6"/>
      <c r="B103" s="317"/>
      <c r="C103" s="86"/>
      <c r="D103" s="318"/>
      <c r="E103" s="345"/>
      <c r="F103" s="345"/>
      <c r="G103" s="345"/>
      <c r="H103" s="345"/>
      <c r="I103" s="506"/>
      <c r="J103" s="507"/>
      <c r="K103" s="319"/>
      <c r="L103" s="320"/>
      <c r="M103" s="345"/>
      <c r="N103" s="321"/>
      <c r="O103" s="322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6"/>
      <c r="B104" s="317"/>
      <c r="C104" s="86"/>
      <c r="D104" s="318"/>
      <c r="E104" s="345"/>
      <c r="F104" s="345"/>
      <c r="G104" s="345"/>
      <c r="H104" s="345"/>
      <c r="I104" s="506"/>
      <c r="J104" s="507"/>
      <c r="K104" s="319"/>
      <c r="L104" s="320"/>
      <c r="M104" s="345"/>
      <c r="N104" s="321"/>
      <c r="O104" s="322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6"/>
      <c r="B105" s="317"/>
      <c r="C105" s="86"/>
      <c r="D105" s="318"/>
      <c r="E105" s="345"/>
      <c r="F105" s="345"/>
      <c r="G105" s="345"/>
      <c r="H105" s="345"/>
      <c r="I105" s="506"/>
      <c r="J105" s="507"/>
      <c r="K105" s="319"/>
      <c r="L105" s="320"/>
      <c r="M105" s="345"/>
      <c r="N105" s="321"/>
      <c r="O105" s="322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6"/>
      <c r="B106" s="317"/>
      <c r="C106" s="86"/>
      <c r="D106" s="318"/>
      <c r="E106" s="345"/>
      <c r="F106" s="345"/>
      <c r="G106" s="345"/>
      <c r="H106" s="345"/>
      <c r="I106" s="506"/>
      <c r="J106" s="507"/>
      <c r="K106" s="319"/>
      <c r="L106" s="320"/>
      <c r="M106" s="345"/>
      <c r="N106" s="321"/>
      <c r="O106" s="322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6"/>
      <c r="B107" s="317"/>
      <c r="C107" s="86"/>
      <c r="D107" s="318"/>
      <c r="E107" s="345"/>
      <c r="F107" s="345"/>
      <c r="G107" s="345"/>
      <c r="H107" s="345"/>
      <c r="I107" s="506"/>
      <c r="J107" s="507"/>
      <c r="K107" s="319"/>
      <c r="L107" s="320"/>
      <c r="M107" s="345"/>
      <c r="N107" s="321"/>
      <c r="O107" s="322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6"/>
      <c r="B108" s="317"/>
      <c r="C108" s="86"/>
      <c r="D108" s="318"/>
      <c r="E108" s="345"/>
      <c r="F108" s="345"/>
      <c r="G108" s="345"/>
      <c r="H108" s="345"/>
      <c r="I108" s="506"/>
      <c r="J108" s="507"/>
      <c r="K108" s="319"/>
      <c r="L108" s="320"/>
      <c r="M108" s="345"/>
      <c r="N108" s="321"/>
      <c r="O108" s="322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6"/>
      <c r="B109" s="317"/>
      <c r="C109" s="86"/>
      <c r="D109" s="318"/>
      <c r="E109" s="345"/>
      <c r="F109" s="345"/>
      <c r="G109" s="345"/>
      <c r="H109" s="345"/>
      <c r="I109" s="506"/>
      <c r="J109" s="507"/>
      <c r="K109" s="319"/>
      <c r="L109" s="320"/>
      <c r="M109" s="345"/>
      <c r="N109" s="321"/>
      <c r="O109" s="322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6"/>
      <c r="B110" s="317"/>
      <c r="C110" s="86"/>
      <c r="D110" s="318"/>
      <c r="E110" s="345"/>
      <c r="F110" s="345"/>
      <c r="G110" s="345"/>
      <c r="H110" s="345"/>
      <c r="I110" s="506"/>
      <c r="J110" s="507"/>
      <c r="K110" s="319"/>
      <c r="L110" s="320"/>
      <c r="M110" s="345"/>
      <c r="N110" s="321"/>
      <c r="O110" s="322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6"/>
      <c r="B111" s="317"/>
      <c r="C111" s="86"/>
      <c r="D111" s="318"/>
      <c r="E111" s="345"/>
      <c r="F111" s="345"/>
      <c r="G111" s="345"/>
      <c r="H111" s="345"/>
      <c r="I111" s="506"/>
      <c r="J111" s="507"/>
      <c r="K111" s="319"/>
      <c r="L111" s="320"/>
      <c r="M111" s="345"/>
      <c r="N111" s="321"/>
      <c r="O111" s="322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6"/>
      <c r="B112" s="317"/>
      <c r="C112" s="86"/>
      <c r="D112" s="318"/>
      <c r="E112" s="345"/>
      <c r="F112" s="345"/>
      <c r="G112" s="345"/>
      <c r="H112" s="345"/>
      <c r="I112" s="506"/>
      <c r="J112" s="507"/>
      <c r="K112" s="319"/>
      <c r="L112" s="320"/>
      <c r="M112" s="345"/>
      <c r="N112" s="321"/>
      <c r="O112" s="322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6"/>
      <c r="B113" s="317"/>
      <c r="C113" s="86"/>
      <c r="D113" s="318"/>
      <c r="E113" s="345"/>
      <c r="F113" s="345"/>
      <c r="G113" s="345"/>
      <c r="H113" s="345"/>
      <c r="I113" s="506"/>
      <c r="J113" s="507"/>
      <c r="K113" s="319"/>
      <c r="L113" s="320"/>
      <c r="M113" s="345"/>
      <c r="N113" s="321"/>
      <c r="O113" s="322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6"/>
      <c r="B114" s="317"/>
      <c r="C114" s="86"/>
      <c r="D114" s="318"/>
      <c r="E114" s="345"/>
      <c r="F114" s="345"/>
      <c r="G114" s="345"/>
      <c r="H114" s="345"/>
      <c r="I114" s="506"/>
      <c r="J114" s="507"/>
      <c r="K114" s="319"/>
      <c r="L114" s="320"/>
      <c r="M114" s="345"/>
      <c r="N114" s="321"/>
      <c r="O114" s="322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6"/>
      <c r="B115" s="317"/>
      <c r="C115" s="86"/>
      <c r="D115" s="318"/>
      <c r="E115" s="345"/>
      <c r="F115" s="345"/>
      <c r="G115" s="345"/>
      <c r="H115" s="345"/>
      <c r="I115" s="506"/>
      <c r="J115" s="507"/>
      <c r="K115" s="319"/>
      <c r="L115" s="320"/>
      <c r="M115" s="345"/>
      <c r="N115" s="321"/>
      <c r="O115" s="322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6"/>
      <c r="B116" s="317"/>
      <c r="C116" s="86"/>
      <c r="D116" s="318"/>
      <c r="E116" s="345"/>
      <c r="F116" s="345"/>
      <c r="G116" s="345"/>
      <c r="H116" s="345"/>
      <c r="I116" s="506"/>
      <c r="J116" s="507"/>
      <c r="K116" s="319"/>
      <c r="L116" s="320"/>
      <c r="M116" s="345"/>
      <c r="N116" s="321"/>
      <c r="O116" s="322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6"/>
      <c r="B117" s="317"/>
      <c r="C117" s="86"/>
      <c r="D117" s="318"/>
      <c r="E117" s="345"/>
      <c r="F117" s="345"/>
      <c r="G117" s="345"/>
      <c r="H117" s="345"/>
      <c r="I117" s="506"/>
      <c r="J117" s="507"/>
      <c r="K117" s="319"/>
      <c r="L117" s="320"/>
      <c r="M117" s="345"/>
      <c r="N117" s="321"/>
      <c r="O117" s="322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6"/>
      <c r="B118" s="317"/>
      <c r="C118" s="86"/>
      <c r="D118" s="318"/>
      <c r="E118" s="345"/>
      <c r="F118" s="345"/>
      <c r="G118" s="345"/>
      <c r="H118" s="345"/>
      <c r="I118" s="506"/>
      <c r="J118" s="507"/>
      <c r="K118" s="319"/>
      <c r="L118" s="320"/>
      <c r="M118" s="345"/>
      <c r="N118" s="321"/>
      <c r="O118" s="322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6"/>
      <c r="B119" s="317"/>
      <c r="C119" s="86"/>
      <c r="D119" s="318"/>
      <c r="E119" s="345"/>
      <c r="F119" s="345"/>
      <c r="G119" s="345"/>
      <c r="H119" s="345"/>
      <c r="I119" s="506"/>
      <c r="J119" s="507"/>
      <c r="K119" s="319"/>
      <c r="L119" s="320"/>
      <c r="M119" s="345"/>
      <c r="N119" s="321"/>
      <c r="O119" s="322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6"/>
      <c r="B120" s="317"/>
      <c r="C120" s="86"/>
      <c r="D120" s="318"/>
      <c r="E120" s="345"/>
      <c r="F120" s="345"/>
      <c r="G120" s="345"/>
      <c r="H120" s="345"/>
      <c r="I120" s="506"/>
      <c r="J120" s="507"/>
      <c r="K120" s="319"/>
      <c r="L120" s="320"/>
      <c r="M120" s="345"/>
      <c r="N120" s="321"/>
      <c r="O120" s="322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6"/>
      <c r="B121" s="317"/>
      <c r="C121" s="86"/>
      <c r="D121" s="318"/>
      <c r="E121" s="345"/>
      <c r="F121" s="345"/>
      <c r="G121" s="345"/>
      <c r="H121" s="345"/>
      <c r="I121" s="506"/>
      <c r="J121" s="507"/>
      <c r="K121" s="319"/>
      <c r="L121" s="320"/>
      <c r="M121" s="345"/>
      <c r="N121" s="321"/>
      <c r="O121" s="322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6"/>
      <c r="B122" s="317"/>
      <c r="C122" s="86"/>
      <c r="D122" s="318"/>
      <c r="E122" s="345"/>
      <c r="F122" s="345"/>
      <c r="G122" s="345"/>
      <c r="H122" s="345"/>
      <c r="I122" s="506"/>
      <c r="J122" s="507"/>
      <c r="K122" s="319"/>
      <c r="L122" s="320"/>
      <c r="M122" s="345"/>
      <c r="N122" s="321"/>
      <c r="O122" s="322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6"/>
      <c r="B123" s="317"/>
      <c r="C123" s="86"/>
      <c r="D123" s="318"/>
      <c r="E123" s="345"/>
      <c r="F123" s="345"/>
      <c r="G123" s="345"/>
      <c r="H123" s="345"/>
      <c r="I123" s="506"/>
      <c r="J123" s="507"/>
      <c r="K123" s="319"/>
      <c r="L123" s="320"/>
      <c r="M123" s="345"/>
      <c r="N123" s="321"/>
      <c r="O123" s="322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6"/>
      <c r="B124" s="317"/>
      <c r="C124" s="86"/>
      <c r="D124" s="318"/>
      <c r="E124" s="345"/>
      <c r="F124" s="345"/>
      <c r="G124" s="345"/>
      <c r="H124" s="345"/>
      <c r="I124" s="506"/>
      <c r="J124" s="507"/>
      <c r="K124" s="319"/>
      <c r="L124" s="320"/>
      <c r="M124" s="345"/>
      <c r="N124" s="321"/>
      <c r="O124" s="322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6"/>
      <c r="B125" s="317"/>
      <c r="C125" s="86"/>
      <c r="D125" s="318"/>
      <c r="E125" s="345"/>
      <c r="F125" s="345"/>
      <c r="G125" s="345"/>
      <c r="H125" s="345"/>
      <c r="I125" s="506"/>
      <c r="J125" s="507"/>
      <c r="K125" s="319"/>
      <c r="L125" s="320"/>
      <c r="M125" s="345"/>
      <c r="N125" s="321"/>
      <c r="O125" s="322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6"/>
    </sheetView>
  </sheetViews>
  <sheetFormatPr defaultRowHeight="12.75"/>
  <cols>
    <col min="1" max="1" width="15" style="375" bestFit="1" customWidth="1"/>
    <col min="2" max="9" width="9.140625" style="375"/>
    <col min="10" max="10" width="14" style="375" bestFit="1" customWidth="1"/>
    <col min="11" max="11" width="11.7109375" style="375" bestFit="1" customWidth="1"/>
    <col min="12" max="16384" width="9.140625" style="375"/>
  </cols>
  <sheetData>
    <row r="1" spans="1:14">
      <c r="A1" s="115" t="s">
        <v>2526</v>
      </c>
      <c r="B1" s="115" t="s">
        <v>2527</v>
      </c>
      <c r="C1" s="115" t="s">
        <v>2528</v>
      </c>
      <c r="D1" s="115" t="s">
        <v>26</v>
      </c>
      <c r="E1" s="115" t="s">
        <v>27</v>
      </c>
      <c r="F1" s="115" t="s">
        <v>2529</v>
      </c>
      <c r="G1" s="115" t="s">
        <v>2530</v>
      </c>
      <c r="H1" s="115" t="s">
        <v>2531</v>
      </c>
      <c r="I1" s="115" t="s">
        <v>2532</v>
      </c>
      <c r="J1" s="115" t="s">
        <v>2533</v>
      </c>
      <c r="K1" s="115" t="s">
        <v>2534</v>
      </c>
      <c r="L1" s="115" t="s">
        <v>2535</v>
      </c>
      <c r="M1" s="115" t="s">
        <v>2536</v>
      </c>
      <c r="N1" s="115" t="s">
        <v>2536</v>
      </c>
    </row>
    <row r="2" spans="1:14">
      <c r="A2" s="115" t="s">
        <v>393</v>
      </c>
      <c r="B2" s="115" t="s">
        <v>394</v>
      </c>
      <c r="C2" s="115">
        <v>37.799999999999997</v>
      </c>
      <c r="D2" s="115">
        <v>40</v>
      </c>
      <c r="E2" s="115">
        <v>35.700000000000003</v>
      </c>
      <c r="F2" s="115">
        <v>36.85</v>
      </c>
      <c r="G2" s="115">
        <v>39</v>
      </c>
      <c r="H2" s="115">
        <v>37.9</v>
      </c>
      <c r="I2" s="115">
        <v>196860</v>
      </c>
      <c r="J2" s="115">
        <v>7321015.6500000004</v>
      </c>
      <c r="K2" s="117">
        <v>43257</v>
      </c>
      <c r="L2" s="115">
        <v>1513</v>
      </c>
      <c r="M2" s="115" t="s">
        <v>395</v>
      </c>
      <c r="N2" s="115"/>
    </row>
    <row r="3" spans="1:14">
      <c r="A3" s="115" t="s">
        <v>3174</v>
      </c>
      <c r="B3" s="115" t="s">
        <v>394</v>
      </c>
      <c r="C3" s="115">
        <v>36</v>
      </c>
      <c r="D3" s="115">
        <v>36</v>
      </c>
      <c r="E3" s="115">
        <v>36</v>
      </c>
      <c r="F3" s="115">
        <v>36</v>
      </c>
      <c r="G3" s="115">
        <v>36</v>
      </c>
      <c r="H3" s="115">
        <v>36.299999999999997</v>
      </c>
      <c r="I3" s="115">
        <v>16</v>
      </c>
      <c r="J3" s="115">
        <v>576</v>
      </c>
      <c r="K3" s="117">
        <v>43257</v>
      </c>
      <c r="L3" s="115">
        <v>1</v>
      </c>
      <c r="M3" s="115" t="s">
        <v>3175</v>
      </c>
      <c r="N3" s="115"/>
    </row>
    <row r="4" spans="1:14">
      <c r="A4" s="115" t="s">
        <v>396</v>
      </c>
      <c r="B4" s="115" t="s">
        <v>394</v>
      </c>
      <c r="C4" s="115">
        <v>4.3499999999999996</v>
      </c>
      <c r="D4" s="115">
        <v>4.5</v>
      </c>
      <c r="E4" s="115">
        <v>4.3</v>
      </c>
      <c r="F4" s="115">
        <v>4.4000000000000004</v>
      </c>
      <c r="G4" s="115">
        <v>4.45</v>
      </c>
      <c r="H4" s="115">
        <v>4.45</v>
      </c>
      <c r="I4" s="115">
        <v>1088154</v>
      </c>
      <c r="J4" s="115">
        <v>4801841.7</v>
      </c>
      <c r="K4" s="117">
        <v>43257</v>
      </c>
      <c r="L4" s="115">
        <v>650</v>
      </c>
      <c r="M4" s="115" t="s">
        <v>397</v>
      </c>
      <c r="N4" s="115"/>
    </row>
    <row r="5" spans="1:14">
      <c r="A5" s="115" t="s">
        <v>398</v>
      </c>
      <c r="B5" s="115" t="s">
        <v>394</v>
      </c>
      <c r="C5" s="115">
        <v>18680</v>
      </c>
      <c r="D5" s="115">
        <v>18699.150000000001</v>
      </c>
      <c r="E5" s="115">
        <v>18251</v>
      </c>
      <c r="F5" s="115">
        <v>18398.349999999999</v>
      </c>
      <c r="G5" s="115">
        <v>18549.95</v>
      </c>
      <c r="H5" s="115">
        <v>18601.3</v>
      </c>
      <c r="I5" s="115">
        <v>2532</v>
      </c>
      <c r="J5" s="115">
        <v>46785974.049999997</v>
      </c>
      <c r="K5" s="117">
        <v>43257</v>
      </c>
      <c r="L5" s="115">
        <v>699</v>
      </c>
      <c r="M5" s="115" t="s">
        <v>399</v>
      </c>
      <c r="N5" s="115"/>
    </row>
    <row r="6" spans="1:14">
      <c r="A6" s="115" t="s">
        <v>3282</v>
      </c>
      <c r="B6" s="115" t="s">
        <v>394</v>
      </c>
      <c r="C6" s="115">
        <v>13.95</v>
      </c>
      <c r="D6" s="115">
        <v>14.25</v>
      </c>
      <c r="E6" s="115">
        <v>12.9</v>
      </c>
      <c r="F6" s="115">
        <v>13.35</v>
      </c>
      <c r="G6" s="115">
        <v>14.25</v>
      </c>
      <c r="H6" s="115">
        <v>13.95</v>
      </c>
      <c r="I6" s="115">
        <v>2375</v>
      </c>
      <c r="J6" s="115">
        <v>32226.7</v>
      </c>
      <c r="K6" s="117">
        <v>43257</v>
      </c>
      <c r="L6" s="115">
        <v>28</v>
      </c>
      <c r="M6" s="115" t="s">
        <v>2837</v>
      </c>
      <c r="N6" s="115"/>
    </row>
    <row r="7" spans="1:14">
      <c r="A7" s="115" t="s">
        <v>3193</v>
      </c>
      <c r="B7" s="115" t="s">
        <v>394</v>
      </c>
      <c r="C7" s="115">
        <v>350.5</v>
      </c>
      <c r="D7" s="115">
        <v>368.05</v>
      </c>
      <c r="E7" s="115">
        <v>336.4</v>
      </c>
      <c r="F7" s="115">
        <v>368.05</v>
      </c>
      <c r="G7" s="115">
        <v>368.05</v>
      </c>
      <c r="H7" s="115">
        <v>350.55</v>
      </c>
      <c r="I7" s="115">
        <v>5721</v>
      </c>
      <c r="J7" s="115">
        <v>2062618.7</v>
      </c>
      <c r="K7" s="117">
        <v>43257</v>
      </c>
      <c r="L7" s="115">
        <v>356</v>
      </c>
      <c r="M7" s="115" t="s">
        <v>3194</v>
      </c>
      <c r="N7" s="115"/>
    </row>
    <row r="8" spans="1:14">
      <c r="A8" s="115" t="s">
        <v>2327</v>
      </c>
      <c r="B8" s="115" t="s">
        <v>394</v>
      </c>
      <c r="C8" s="115">
        <v>66.099999999999994</v>
      </c>
      <c r="D8" s="115">
        <v>70.5</v>
      </c>
      <c r="E8" s="115">
        <v>65.05</v>
      </c>
      <c r="F8" s="115">
        <v>69.2</v>
      </c>
      <c r="G8" s="115">
        <v>69</v>
      </c>
      <c r="H8" s="115">
        <v>67.25</v>
      </c>
      <c r="I8" s="115">
        <v>205470</v>
      </c>
      <c r="J8" s="115">
        <v>14014429.800000001</v>
      </c>
      <c r="K8" s="117">
        <v>43257</v>
      </c>
      <c r="L8" s="115">
        <v>3309</v>
      </c>
      <c r="M8" s="115" t="s">
        <v>829</v>
      </c>
      <c r="N8" s="115"/>
    </row>
    <row r="9" spans="1:14">
      <c r="A9" s="115" t="s">
        <v>400</v>
      </c>
      <c r="B9" s="115" t="s">
        <v>394</v>
      </c>
      <c r="C9" s="115">
        <v>505</v>
      </c>
      <c r="D9" s="115">
        <v>549.5</v>
      </c>
      <c r="E9" s="115">
        <v>503</v>
      </c>
      <c r="F9" s="115">
        <v>538.54999999999995</v>
      </c>
      <c r="G9" s="115">
        <v>541.5</v>
      </c>
      <c r="H9" s="115">
        <v>504.95</v>
      </c>
      <c r="I9" s="115">
        <v>466286</v>
      </c>
      <c r="J9" s="115">
        <v>248085076.5</v>
      </c>
      <c r="K9" s="117">
        <v>43257</v>
      </c>
      <c r="L9" s="115">
        <v>17737</v>
      </c>
      <c r="M9" s="115" t="s">
        <v>2228</v>
      </c>
      <c r="N9" s="115"/>
    </row>
    <row r="10" spans="1:14">
      <c r="A10" s="115" t="s">
        <v>401</v>
      </c>
      <c r="B10" s="115" t="s">
        <v>394</v>
      </c>
      <c r="C10" s="115">
        <v>20.3</v>
      </c>
      <c r="D10" s="115">
        <v>21.9</v>
      </c>
      <c r="E10" s="115">
        <v>20</v>
      </c>
      <c r="F10" s="115">
        <v>21.75</v>
      </c>
      <c r="G10" s="115">
        <v>21.5</v>
      </c>
      <c r="H10" s="115">
        <v>20.350000000000001</v>
      </c>
      <c r="I10" s="115">
        <v>415850</v>
      </c>
      <c r="J10" s="115">
        <v>8846297.4499999993</v>
      </c>
      <c r="K10" s="117">
        <v>43257</v>
      </c>
      <c r="L10" s="115">
        <v>2576</v>
      </c>
      <c r="M10" s="115" t="s">
        <v>402</v>
      </c>
      <c r="N10" s="115"/>
    </row>
    <row r="11" spans="1:14">
      <c r="A11" s="115" t="s">
        <v>403</v>
      </c>
      <c r="B11" s="115" t="s">
        <v>394</v>
      </c>
      <c r="C11" s="115">
        <v>516.5</v>
      </c>
      <c r="D11" s="115">
        <v>534</v>
      </c>
      <c r="E11" s="115">
        <v>510</v>
      </c>
      <c r="F11" s="115">
        <v>531.04999999999995</v>
      </c>
      <c r="G11" s="115">
        <v>533.65</v>
      </c>
      <c r="H11" s="115">
        <v>513.35</v>
      </c>
      <c r="I11" s="115">
        <v>6148</v>
      </c>
      <c r="J11" s="115">
        <v>3217026.2</v>
      </c>
      <c r="K11" s="117">
        <v>43257</v>
      </c>
      <c r="L11" s="115">
        <v>511</v>
      </c>
      <c r="M11" s="115" t="s">
        <v>404</v>
      </c>
      <c r="N11" s="115"/>
    </row>
    <row r="12" spans="1:14">
      <c r="A12" s="115" t="s">
        <v>405</v>
      </c>
      <c r="B12" s="115" t="s">
        <v>394</v>
      </c>
      <c r="C12" s="115">
        <v>1178.0999999999999</v>
      </c>
      <c r="D12" s="115">
        <v>1180.05</v>
      </c>
      <c r="E12" s="115">
        <v>1150.0999999999999</v>
      </c>
      <c r="F12" s="115">
        <v>1155.8</v>
      </c>
      <c r="G12" s="115">
        <v>1165</v>
      </c>
      <c r="H12" s="115">
        <v>1171.05</v>
      </c>
      <c r="I12" s="115">
        <v>35612</v>
      </c>
      <c r="J12" s="115">
        <v>41147136.899999999</v>
      </c>
      <c r="K12" s="117">
        <v>43257</v>
      </c>
      <c r="L12" s="115">
        <v>5689</v>
      </c>
      <c r="M12" s="115" t="s">
        <v>406</v>
      </c>
      <c r="N12" s="115"/>
    </row>
    <row r="13" spans="1:14">
      <c r="A13" s="115" t="s">
        <v>2727</v>
      </c>
      <c r="B13" s="115" t="s">
        <v>394</v>
      </c>
      <c r="C13" s="115">
        <v>34.9</v>
      </c>
      <c r="D13" s="115">
        <v>35.85</v>
      </c>
      <c r="E13" s="115">
        <v>32.1</v>
      </c>
      <c r="F13" s="115">
        <v>34.200000000000003</v>
      </c>
      <c r="G13" s="115">
        <v>34</v>
      </c>
      <c r="H13" s="115">
        <v>32.700000000000003</v>
      </c>
      <c r="I13" s="115">
        <v>5581</v>
      </c>
      <c r="J13" s="115">
        <v>188194.85</v>
      </c>
      <c r="K13" s="117">
        <v>43257</v>
      </c>
      <c r="L13" s="115">
        <v>72</v>
      </c>
      <c r="M13" s="115" t="s">
        <v>2728</v>
      </c>
      <c r="N13" s="115"/>
    </row>
    <row r="14" spans="1:14">
      <c r="A14" s="115" t="s">
        <v>407</v>
      </c>
      <c r="B14" s="115" t="s">
        <v>394</v>
      </c>
      <c r="C14" s="115">
        <v>119</v>
      </c>
      <c r="D14" s="115">
        <v>120</v>
      </c>
      <c r="E14" s="115">
        <v>115</v>
      </c>
      <c r="F14" s="115">
        <v>116.15</v>
      </c>
      <c r="G14" s="115">
        <v>115.75</v>
      </c>
      <c r="H14" s="115">
        <v>121</v>
      </c>
      <c r="I14" s="115">
        <v>1290775</v>
      </c>
      <c r="J14" s="115">
        <v>151246452.09999999</v>
      </c>
      <c r="K14" s="117">
        <v>43257</v>
      </c>
      <c r="L14" s="115">
        <v>13618</v>
      </c>
      <c r="M14" s="115" t="s">
        <v>408</v>
      </c>
      <c r="N14" s="115"/>
    </row>
    <row r="15" spans="1:14">
      <c r="A15" s="115" t="s">
        <v>186</v>
      </c>
      <c r="B15" s="115" t="s">
        <v>394</v>
      </c>
      <c r="C15" s="115">
        <v>1160.0999999999999</v>
      </c>
      <c r="D15" s="115">
        <v>1200</v>
      </c>
      <c r="E15" s="115">
        <v>1152.95</v>
      </c>
      <c r="F15" s="115">
        <v>1196.4000000000001</v>
      </c>
      <c r="G15" s="115">
        <v>1196.25</v>
      </c>
      <c r="H15" s="115">
        <v>1161.1500000000001</v>
      </c>
      <c r="I15" s="115">
        <v>51555</v>
      </c>
      <c r="J15" s="115">
        <v>61068893.75</v>
      </c>
      <c r="K15" s="117">
        <v>43257</v>
      </c>
      <c r="L15" s="115">
        <v>4033</v>
      </c>
      <c r="M15" s="115" t="s">
        <v>409</v>
      </c>
      <c r="N15" s="115"/>
    </row>
    <row r="16" spans="1:14">
      <c r="A16" s="115" t="s">
        <v>410</v>
      </c>
      <c r="B16" s="115" t="s">
        <v>394</v>
      </c>
      <c r="C16" s="115">
        <v>6357</v>
      </c>
      <c r="D16" s="115">
        <v>6485.85</v>
      </c>
      <c r="E16" s="115">
        <v>6238.15</v>
      </c>
      <c r="F16" s="115">
        <v>6441.5</v>
      </c>
      <c r="G16" s="115">
        <v>6449.95</v>
      </c>
      <c r="H16" s="115">
        <v>6357.25</v>
      </c>
      <c r="I16" s="115">
        <v>4320</v>
      </c>
      <c r="J16" s="115">
        <v>27349179.300000001</v>
      </c>
      <c r="K16" s="117">
        <v>43257</v>
      </c>
      <c r="L16" s="115">
        <v>1217</v>
      </c>
      <c r="M16" s="115" t="s">
        <v>411</v>
      </c>
      <c r="N16" s="115"/>
    </row>
    <row r="17" spans="1:14">
      <c r="A17" s="115" t="s">
        <v>2611</v>
      </c>
      <c r="B17" s="115" t="s">
        <v>394</v>
      </c>
      <c r="C17" s="115">
        <v>138.5</v>
      </c>
      <c r="D17" s="115">
        <v>140.4</v>
      </c>
      <c r="E17" s="115">
        <v>138.1</v>
      </c>
      <c r="F17" s="115">
        <v>139.69999999999999</v>
      </c>
      <c r="G17" s="115">
        <v>140.1</v>
      </c>
      <c r="H17" s="115">
        <v>138.19999999999999</v>
      </c>
      <c r="I17" s="115">
        <v>1238860</v>
      </c>
      <c r="J17" s="115">
        <v>172686325.30000001</v>
      </c>
      <c r="K17" s="117">
        <v>43257</v>
      </c>
      <c r="L17" s="115">
        <v>23246</v>
      </c>
      <c r="M17" s="115" t="s">
        <v>2612</v>
      </c>
      <c r="N17" s="115"/>
    </row>
    <row r="18" spans="1:14">
      <c r="A18" s="115" t="s">
        <v>412</v>
      </c>
      <c r="B18" s="115" t="s">
        <v>394</v>
      </c>
      <c r="C18" s="115">
        <v>138.35</v>
      </c>
      <c r="D18" s="115">
        <v>143</v>
      </c>
      <c r="E18" s="115">
        <v>138.35</v>
      </c>
      <c r="F18" s="115">
        <v>142.35</v>
      </c>
      <c r="G18" s="115">
        <v>142.5</v>
      </c>
      <c r="H18" s="115">
        <v>139.1</v>
      </c>
      <c r="I18" s="115">
        <v>220900</v>
      </c>
      <c r="J18" s="115">
        <v>31118005.600000001</v>
      </c>
      <c r="K18" s="117">
        <v>43257</v>
      </c>
      <c r="L18" s="115">
        <v>2402</v>
      </c>
      <c r="M18" s="115" t="s">
        <v>413</v>
      </c>
      <c r="N18" s="115"/>
    </row>
    <row r="19" spans="1:14">
      <c r="A19" s="115" t="s">
        <v>30</v>
      </c>
      <c r="B19" s="115" t="s">
        <v>394</v>
      </c>
      <c r="C19" s="115">
        <v>1285</v>
      </c>
      <c r="D19" s="115">
        <v>1319.3</v>
      </c>
      <c r="E19" s="115">
        <v>1270.5</v>
      </c>
      <c r="F19" s="115">
        <v>1315.95</v>
      </c>
      <c r="G19" s="115">
        <v>1314.85</v>
      </c>
      <c r="H19" s="115">
        <v>1285.05</v>
      </c>
      <c r="I19" s="115">
        <v>592872</v>
      </c>
      <c r="J19" s="115">
        <v>772328295.64999998</v>
      </c>
      <c r="K19" s="117">
        <v>43257</v>
      </c>
      <c r="L19" s="115">
        <v>21922</v>
      </c>
      <c r="M19" s="115" t="s">
        <v>414</v>
      </c>
      <c r="N19" s="115"/>
    </row>
    <row r="20" spans="1:14">
      <c r="A20" s="115" t="s">
        <v>415</v>
      </c>
      <c r="B20" s="115" t="s">
        <v>394</v>
      </c>
      <c r="C20" s="115">
        <v>1131</v>
      </c>
      <c r="D20" s="115">
        <v>1145</v>
      </c>
      <c r="E20" s="115">
        <v>1112</v>
      </c>
      <c r="F20" s="115">
        <v>1144.55</v>
      </c>
      <c r="G20" s="115">
        <v>1142</v>
      </c>
      <c r="H20" s="115">
        <v>1137.5</v>
      </c>
      <c r="I20" s="115">
        <v>1933</v>
      </c>
      <c r="J20" s="115">
        <v>2202647.2000000002</v>
      </c>
      <c r="K20" s="117">
        <v>43257</v>
      </c>
      <c r="L20" s="115">
        <v>400</v>
      </c>
      <c r="M20" s="115" t="s">
        <v>416</v>
      </c>
      <c r="N20" s="115"/>
    </row>
    <row r="21" spans="1:14">
      <c r="A21" s="115" t="s">
        <v>417</v>
      </c>
      <c r="B21" s="115" t="s">
        <v>394</v>
      </c>
      <c r="C21" s="115">
        <v>135.35</v>
      </c>
      <c r="D21" s="115">
        <v>152.5</v>
      </c>
      <c r="E21" s="115">
        <v>135.35</v>
      </c>
      <c r="F21" s="115">
        <v>148.5</v>
      </c>
      <c r="G21" s="115">
        <v>148.35</v>
      </c>
      <c r="H21" s="115">
        <v>138.85</v>
      </c>
      <c r="I21" s="115">
        <v>1157861</v>
      </c>
      <c r="J21" s="115">
        <v>170720909.75</v>
      </c>
      <c r="K21" s="117">
        <v>43257</v>
      </c>
      <c r="L21" s="115">
        <v>14566</v>
      </c>
      <c r="M21" s="115" t="s">
        <v>418</v>
      </c>
      <c r="N21" s="115"/>
    </row>
    <row r="22" spans="1:14">
      <c r="A22" s="115" t="s">
        <v>31</v>
      </c>
      <c r="B22" s="115" t="s">
        <v>394</v>
      </c>
      <c r="C22" s="115">
        <v>115.5</v>
      </c>
      <c r="D22" s="115">
        <v>119.65</v>
      </c>
      <c r="E22" s="115">
        <v>114.45</v>
      </c>
      <c r="F22" s="115">
        <v>118.25</v>
      </c>
      <c r="G22" s="115">
        <v>117.5</v>
      </c>
      <c r="H22" s="115">
        <v>115.4</v>
      </c>
      <c r="I22" s="115">
        <v>4012380</v>
      </c>
      <c r="J22" s="115">
        <v>469162019.5</v>
      </c>
      <c r="K22" s="117">
        <v>43257</v>
      </c>
      <c r="L22" s="115">
        <v>16441</v>
      </c>
      <c r="M22" s="115" t="s">
        <v>419</v>
      </c>
      <c r="N22" s="115"/>
    </row>
    <row r="23" spans="1:14">
      <c r="A23" s="115" t="s">
        <v>32</v>
      </c>
      <c r="B23" s="115" t="s">
        <v>394</v>
      </c>
      <c r="C23" s="115">
        <v>374</v>
      </c>
      <c r="D23" s="115">
        <v>377.5</v>
      </c>
      <c r="E23" s="115">
        <v>373.35</v>
      </c>
      <c r="F23" s="115">
        <v>375.8</v>
      </c>
      <c r="G23" s="115">
        <v>376.2</v>
      </c>
      <c r="H23" s="115">
        <v>373.6</v>
      </c>
      <c r="I23" s="115">
        <v>3927114</v>
      </c>
      <c r="J23" s="115">
        <v>1474553775.4000001</v>
      </c>
      <c r="K23" s="117">
        <v>43257</v>
      </c>
      <c r="L23" s="115">
        <v>52890</v>
      </c>
      <c r="M23" s="115" t="s">
        <v>420</v>
      </c>
      <c r="N23" s="115"/>
    </row>
    <row r="24" spans="1:14">
      <c r="A24" s="115" t="s">
        <v>33</v>
      </c>
      <c r="B24" s="115" t="s">
        <v>394</v>
      </c>
      <c r="C24" s="115">
        <v>17.5</v>
      </c>
      <c r="D24" s="115">
        <v>18.45</v>
      </c>
      <c r="E24" s="115">
        <v>17.399999999999999</v>
      </c>
      <c r="F24" s="115">
        <v>18.25</v>
      </c>
      <c r="G24" s="115">
        <v>18.399999999999999</v>
      </c>
      <c r="H24" s="115">
        <v>17.5</v>
      </c>
      <c r="I24" s="115">
        <v>19960969</v>
      </c>
      <c r="J24" s="115">
        <v>361027750</v>
      </c>
      <c r="K24" s="117">
        <v>43257</v>
      </c>
      <c r="L24" s="115">
        <v>19324</v>
      </c>
      <c r="M24" s="115" t="s">
        <v>421</v>
      </c>
      <c r="N24" s="115"/>
    </row>
    <row r="25" spans="1:14">
      <c r="A25" s="115" t="s">
        <v>422</v>
      </c>
      <c r="B25" s="115" t="s">
        <v>394</v>
      </c>
      <c r="C25" s="115">
        <v>129</v>
      </c>
      <c r="D25" s="115">
        <v>135</v>
      </c>
      <c r="E25" s="115">
        <v>125.1</v>
      </c>
      <c r="F25" s="115">
        <v>132.15</v>
      </c>
      <c r="G25" s="115">
        <v>133.44999999999999</v>
      </c>
      <c r="H25" s="115">
        <v>129.25</v>
      </c>
      <c r="I25" s="115">
        <v>692479</v>
      </c>
      <c r="J25" s="115">
        <v>90271206.099999994</v>
      </c>
      <c r="K25" s="117">
        <v>43257</v>
      </c>
      <c r="L25" s="115">
        <v>7322</v>
      </c>
      <c r="M25" s="115" t="s">
        <v>423</v>
      </c>
      <c r="N25" s="115"/>
    </row>
    <row r="26" spans="1:14">
      <c r="A26" s="115" t="s">
        <v>424</v>
      </c>
      <c r="B26" s="115" t="s">
        <v>394</v>
      </c>
      <c r="C26" s="115">
        <v>246</v>
      </c>
      <c r="D26" s="115">
        <v>260</v>
      </c>
      <c r="E26" s="115">
        <v>235.2</v>
      </c>
      <c r="F26" s="115">
        <v>255.2</v>
      </c>
      <c r="G26" s="115">
        <v>255.5</v>
      </c>
      <c r="H26" s="115">
        <v>246.05</v>
      </c>
      <c r="I26" s="115">
        <v>151576</v>
      </c>
      <c r="J26" s="115">
        <v>37521958</v>
      </c>
      <c r="K26" s="117">
        <v>43257</v>
      </c>
      <c r="L26" s="115">
        <v>3655</v>
      </c>
      <c r="M26" s="115" t="s">
        <v>425</v>
      </c>
      <c r="N26" s="115"/>
    </row>
    <row r="27" spans="1:14">
      <c r="A27" s="115" t="s">
        <v>2855</v>
      </c>
      <c r="B27" s="115" t="s">
        <v>394</v>
      </c>
      <c r="C27" s="115">
        <v>3.5</v>
      </c>
      <c r="D27" s="115">
        <v>3.5</v>
      </c>
      <c r="E27" s="115">
        <v>3.35</v>
      </c>
      <c r="F27" s="115">
        <v>3.45</v>
      </c>
      <c r="G27" s="115">
        <v>3.45</v>
      </c>
      <c r="H27" s="115">
        <v>3.5</v>
      </c>
      <c r="I27" s="115">
        <v>4733</v>
      </c>
      <c r="J27" s="115">
        <v>16121.2</v>
      </c>
      <c r="K27" s="117">
        <v>43257</v>
      </c>
      <c r="L27" s="115">
        <v>39</v>
      </c>
      <c r="M27" s="115" t="s">
        <v>2856</v>
      </c>
      <c r="N27" s="115"/>
    </row>
    <row r="28" spans="1:14">
      <c r="A28" s="115" t="s">
        <v>3195</v>
      </c>
      <c r="B28" s="115" t="s">
        <v>394</v>
      </c>
      <c r="C28" s="115">
        <v>62.2</v>
      </c>
      <c r="D28" s="115">
        <v>62.2</v>
      </c>
      <c r="E28" s="115">
        <v>59</v>
      </c>
      <c r="F28" s="115">
        <v>60.5</v>
      </c>
      <c r="G28" s="115">
        <v>60.9</v>
      </c>
      <c r="H28" s="115">
        <v>61.35</v>
      </c>
      <c r="I28" s="115">
        <v>54631</v>
      </c>
      <c r="J28" s="115">
        <v>3282990.6</v>
      </c>
      <c r="K28" s="117">
        <v>43257</v>
      </c>
      <c r="L28" s="115">
        <v>156</v>
      </c>
      <c r="M28" s="115" t="s">
        <v>3196</v>
      </c>
      <c r="N28" s="115"/>
    </row>
    <row r="29" spans="1:14">
      <c r="A29" s="115" t="s">
        <v>2857</v>
      </c>
      <c r="B29" s="115" t="s">
        <v>394</v>
      </c>
      <c r="C29" s="115">
        <v>34.6</v>
      </c>
      <c r="D29" s="115">
        <v>35.85</v>
      </c>
      <c r="E29" s="115">
        <v>34.6</v>
      </c>
      <c r="F29" s="115">
        <v>35.65</v>
      </c>
      <c r="G29" s="115">
        <v>35.549999999999997</v>
      </c>
      <c r="H29" s="115">
        <v>35.299999999999997</v>
      </c>
      <c r="I29" s="115">
        <v>39862</v>
      </c>
      <c r="J29" s="115">
        <v>1405983.7</v>
      </c>
      <c r="K29" s="117">
        <v>43257</v>
      </c>
      <c r="L29" s="115">
        <v>357</v>
      </c>
      <c r="M29" s="115" t="s">
        <v>2858</v>
      </c>
      <c r="N29" s="115"/>
    </row>
    <row r="30" spans="1:14">
      <c r="A30" s="115" t="s">
        <v>427</v>
      </c>
      <c r="B30" s="115" t="s">
        <v>394</v>
      </c>
      <c r="C30" s="115">
        <v>320.89999999999998</v>
      </c>
      <c r="D30" s="115">
        <v>332</v>
      </c>
      <c r="E30" s="115">
        <v>310.45</v>
      </c>
      <c r="F30" s="115">
        <v>319</v>
      </c>
      <c r="G30" s="115">
        <v>319</v>
      </c>
      <c r="H30" s="115">
        <v>320.95</v>
      </c>
      <c r="I30" s="115">
        <v>21634</v>
      </c>
      <c r="J30" s="115">
        <v>6947803.6500000004</v>
      </c>
      <c r="K30" s="117">
        <v>43257</v>
      </c>
      <c r="L30" s="115">
        <v>627</v>
      </c>
      <c r="M30" s="115" t="s">
        <v>428</v>
      </c>
      <c r="N30" s="115"/>
    </row>
    <row r="31" spans="1:14">
      <c r="A31" s="115" t="s">
        <v>3179</v>
      </c>
      <c r="B31" s="115" t="s">
        <v>394</v>
      </c>
      <c r="C31" s="115">
        <v>28</v>
      </c>
      <c r="D31" s="115">
        <v>28.5</v>
      </c>
      <c r="E31" s="115">
        <v>28</v>
      </c>
      <c r="F31" s="115">
        <v>28.05</v>
      </c>
      <c r="G31" s="115">
        <v>28</v>
      </c>
      <c r="H31" s="115">
        <v>26.85</v>
      </c>
      <c r="I31" s="115">
        <v>6301</v>
      </c>
      <c r="J31" s="115">
        <v>177069.55</v>
      </c>
      <c r="K31" s="117">
        <v>43257</v>
      </c>
      <c r="L31" s="115">
        <v>26</v>
      </c>
      <c r="M31" s="115" t="s">
        <v>1821</v>
      </c>
      <c r="N31" s="115"/>
    </row>
    <row r="32" spans="1:14">
      <c r="A32" s="115" t="s">
        <v>2859</v>
      </c>
      <c r="B32" s="115" t="s">
        <v>394</v>
      </c>
      <c r="C32" s="115">
        <v>16.05</v>
      </c>
      <c r="D32" s="115">
        <v>17.3</v>
      </c>
      <c r="E32" s="115">
        <v>16.05</v>
      </c>
      <c r="F32" s="115">
        <v>17.100000000000001</v>
      </c>
      <c r="G32" s="115">
        <v>17.3</v>
      </c>
      <c r="H32" s="115">
        <v>16.05</v>
      </c>
      <c r="I32" s="115">
        <v>15155</v>
      </c>
      <c r="J32" s="115">
        <v>250734.2</v>
      </c>
      <c r="K32" s="117">
        <v>43257</v>
      </c>
      <c r="L32" s="115">
        <v>122</v>
      </c>
      <c r="M32" s="115" t="s">
        <v>2860</v>
      </c>
      <c r="N32" s="115"/>
    </row>
    <row r="33" spans="1:14">
      <c r="A33" s="115" t="s">
        <v>429</v>
      </c>
      <c r="B33" s="115" t="s">
        <v>394</v>
      </c>
      <c r="C33" s="115">
        <v>56</v>
      </c>
      <c r="D33" s="115">
        <v>56.4</v>
      </c>
      <c r="E33" s="115">
        <v>52.5</v>
      </c>
      <c r="F33" s="115">
        <v>53.5</v>
      </c>
      <c r="G33" s="115">
        <v>53.05</v>
      </c>
      <c r="H33" s="115">
        <v>52.55</v>
      </c>
      <c r="I33" s="115">
        <v>7033</v>
      </c>
      <c r="J33" s="115">
        <v>374796.9</v>
      </c>
      <c r="K33" s="117">
        <v>43257</v>
      </c>
      <c r="L33" s="115">
        <v>78</v>
      </c>
      <c r="M33" s="115" t="s">
        <v>430</v>
      </c>
      <c r="N33" s="115"/>
    </row>
    <row r="34" spans="1:14">
      <c r="A34" s="115" t="s">
        <v>2165</v>
      </c>
      <c r="B34" s="115" t="s">
        <v>394</v>
      </c>
      <c r="C34" s="115">
        <v>208.05</v>
      </c>
      <c r="D34" s="115">
        <v>214.95</v>
      </c>
      <c r="E34" s="115">
        <v>205</v>
      </c>
      <c r="F34" s="115">
        <v>210.65</v>
      </c>
      <c r="G34" s="115">
        <v>210.85</v>
      </c>
      <c r="H34" s="115">
        <v>208.35</v>
      </c>
      <c r="I34" s="115">
        <v>190367</v>
      </c>
      <c r="J34" s="115">
        <v>40105746.549999997</v>
      </c>
      <c r="K34" s="117">
        <v>43257</v>
      </c>
      <c r="L34" s="115">
        <v>5245</v>
      </c>
      <c r="M34" s="115" t="s">
        <v>2416</v>
      </c>
      <c r="N34" s="115"/>
    </row>
    <row r="35" spans="1:14">
      <c r="A35" s="115" t="s">
        <v>431</v>
      </c>
      <c r="B35" s="115" t="s">
        <v>394</v>
      </c>
      <c r="C35" s="115">
        <v>240</v>
      </c>
      <c r="D35" s="115">
        <v>249.9</v>
      </c>
      <c r="E35" s="115">
        <v>228.25</v>
      </c>
      <c r="F35" s="115">
        <v>229.9</v>
      </c>
      <c r="G35" s="115">
        <v>229.9</v>
      </c>
      <c r="H35" s="115">
        <v>241.1</v>
      </c>
      <c r="I35" s="115">
        <v>185711</v>
      </c>
      <c r="J35" s="115">
        <v>43633869.350000001</v>
      </c>
      <c r="K35" s="117">
        <v>43257</v>
      </c>
      <c r="L35" s="115">
        <v>6323</v>
      </c>
      <c r="M35" s="115" t="s">
        <v>432</v>
      </c>
      <c r="N35" s="115"/>
    </row>
    <row r="36" spans="1:14">
      <c r="A36" s="115" t="s">
        <v>2822</v>
      </c>
      <c r="B36" s="115" t="s">
        <v>394</v>
      </c>
      <c r="C36" s="115">
        <v>52.3</v>
      </c>
      <c r="D36" s="115">
        <v>52.3</v>
      </c>
      <c r="E36" s="115">
        <v>50.25</v>
      </c>
      <c r="F36" s="115">
        <v>50.6</v>
      </c>
      <c r="G36" s="115">
        <v>50.6</v>
      </c>
      <c r="H36" s="115">
        <v>52.3</v>
      </c>
      <c r="I36" s="115">
        <v>1867</v>
      </c>
      <c r="J36" s="115">
        <v>94877.6</v>
      </c>
      <c r="K36" s="117">
        <v>43257</v>
      </c>
      <c r="L36" s="115">
        <v>22</v>
      </c>
      <c r="M36" s="115" t="s">
        <v>2823</v>
      </c>
      <c r="N36" s="115"/>
    </row>
    <row r="37" spans="1:14">
      <c r="A37" s="115" t="s">
        <v>3298</v>
      </c>
      <c r="B37" s="115" t="s">
        <v>394</v>
      </c>
      <c r="C37" s="115">
        <v>247.8</v>
      </c>
      <c r="D37" s="115">
        <v>247.8</v>
      </c>
      <c r="E37" s="115">
        <v>230</v>
      </c>
      <c r="F37" s="115">
        <v>240</v>
      </c>
      <c r="G37" s="115">
        <v>240</v>
      </c>
      <c r="H37" s="115">
        <v>236.15</v>
      </c>
      <c r="I37" s="115">
        <v>92674</v>
      </c>
      <c r="J37" s="115">
        <v>22026675.399999999</v>
      </c>
      <c r="K37" s="117">
        <v>43257</v>
      </c>
      <c r="L37" s="115">
        <v>113</v>
      </c>
      <c r="M37" s="115" t="s">
        <v>3299</v>
      </c>
      <c r="N37" s="115"/>
    </row>
    <row r="38" spans="1:14">
      <c r="A38" s="115" t="s">
        <v>2861</v>
      </c>
      <c r="B38" s="115" t="s">
        <v>394</v>
      </c>
      <c r="C38" s="115">
        <v>106.7</v>
      </c>
      <c r="D38" s="115">
        <v>114.25</v>
      </c>
      <c r="E38" s="115">
        <v>106.35</v>
      </c>
      <c r="F38" s="115">
        <v>110.05</v>
      </c>
      <c r="G38" s="115">
        <v>110</v>
      </c>
      <c r="H38" s="115">
        <v>110.2</v>
      </c>
      <c r="I38" s="115">
        <v>2296</v>
      </c>
      <c r="J38" s="115">
        <v>252309.2</v>
      </c>
      <c r="K38" s="117">
        <v>43257</v>
      </c>
      <c r="L38" s="115">
        <v>60</v>
      </c>
      <c r="M38" s="115" t="s">
        <v>2862</v>
      </c>
      <c r="N38" s="115"/>
    </row>
    <row r="39" spans="1:14">
      <c r="A39" s="115" t="s">
        <v>2506</v>
      </c>
      <c r="B39" s="115" t="s">
        <v>394</v>
      </c>
      <c r="C39" s="115">
        <v>90</v>
      </c>
      <c r="D39" s="115">
        <v>91.8</v>
      </c>
      <c r="E39" s="115">
        <v>82.8</v>
      </c>
      <c r="F39" s="115">
        <v>88.05</v>
      </c>
      <c r="G39" s="115">
        <v>88</v>
      </c>
      <c r="H39" s="115">
        <v>88.05</v>
      </c>
      <c r="I39" s="115">
        <v>6533</v>
      </c>
      <c r="J39" s="115">
        <v>575861.94999999995</v>
      </c>
      <c r="K39" s="117">
        <v>43257</v>
      </c>
      <c r="L39" s="115">
        <v>73</v>
      </c>
      <c r="M39" s="115" t="s">
        <v>2507</v>
      </c>
      <c r="N39" s="115"/>
    </row>
    <row r="40" spans="1:14">
      <c r="A40" s="115" t="s">
        <v>2288</v>
      </c>
      <c r="B40" s="115" t="s">
        <v>394</v>
      </c>
      <c r="C40" s="115">
        <v>99.95</v>
      </c>
      <c r="D40" s="115">
        <v>99.95</v>
      </c>
      <c r="E40" s="115">
        <v>94</v>
      </c>
      <c r="F40" s="115">
        <v>96.2</v>
      </c>
      <c r="G40" s="115">
        <v>95.8</v>
      </c>
      <c r="H40" s="115">
        <v>97.45</v>
      </c>
      <c r="I40" s="115">
        <v>20040</v>
      </c>
      <c r="J40" s="115">
        <v>1923819.45</v>
      </c>
      <c r="K40" s="117">
        <v>43257</v>
      </c>
      <c r="L40" s="115">
        <v>597</v>
      </c>
      <c r="M40" s="115" t="s">
        <v>2289</v>
      </c>
      <c r="N40" s="115"/>
    </row>
    <row r="41" spans="1:14">
      <c r="A41" s="115" t="s">
        <v>3197</v>
      </c>
      <c r="B41" s="115" t="s">
        <v>394</v>
      </c>
      <c r="C41" s="115">
        <v>270</v>
      </c>
      <c r="D41" s="115">
        <v>288.95</v>
      </c>
      <c r="E41" s="115">
        <v>270</v>
      </c>
      <c r="F41" s="115">
        <v>283.10000000000002</v>
      </c>
      <c r="G41" s="115">
        <v>283.05</v>
      </c>
      <c r="H41" s="115">
        <v>283</v>
      </c>
      <c r="I41" s="115">
        <v>2805</v>
      </c>
      <c r="J41" s="115">
        <v>793865.45</v>
      </c>
      <c r="K41" s="117">
        <v>43257</v>
      </c>
      <c r="L41" s="115">
        <v>104</v>
      </c>
      <c r="M41" s="115" t="s">
        <v>3198</v>
      </c>
      <c r="N41" s="115"/>
    </row>
    <row r="42" spans="1:14">
      <c r="A42" s="115" t="s">
        <v>433</v>
      </c>
      <c r="B42" s="115" t="s">
        <v>394</v>
      </c>
      <c r="C42" s="115">
        <v>342.45</v>
      </c>
      <c r="D42" s="115">
        <v>347.8</v>
      </c>
      <c r="E42" s="115">
        <v>327</v>
      </c>
      <c r="F42" s="115">
        <v>332.65</v>
      </c>
      <c r="G42" s="115">
        <v>330</v>
      </c>
      <c r="H42" s="115">
        <v>338.75</v>
      </c>
      <c r="I42" s="115">
        <v>85476</v>
      </c>
      <c r="J42" s="115">
        <v>29196070.699999999</v>
      </c>
      <c r="K42" s="117">
        <v>43257</v>
      </c>
      <c r="L42" s="115">
        <v>2948</v>
      </c>
      <c r="M42" s="115" t="s">
        <v>434</v>
      </c>
      <c r="N42" s="115"/>
    </row>
    <row r="43" spans="1:14">
      <c r="A43" s="115" t="s">
        <v>3300</v>
      </c>
      <c r="B43" s="115" t="s">
        <v>3297</v>
      </c>
      <c r="C43" s="115">
        <v>283.05</v>
      </c>
      <c r="D43" s="115">
        <v>310.14999999999998</v>
      </c>
      <c r="E43" s="115">
        <v>283.05</v>
      </c>
      <c r="F43" s="115">
        <v>295</v>
      </c>
      <c r="G43" s="115">
        <v>295</v>
      </c>
      <c r="H43" s="115">
        <v>295.39999999999998</v>
      </c>
      <c r="I43" s="115">
        <v>396</v>
      </c>
      <c r="J43" s="115">
        <v>117648</v>
      </c>
      <c r="K43" s="117">
        <v>43257</v>
      </c>
      <c r="L43" s="115">
        <v>9</v>
      </c>
      <c r="M43" s="115" t="s">
        <v>3301</v>
      </c>
      <c r="N43" s="115"/>
    </row>
    <row r="44" spans="1:14">
      <c r="A44" s="115" t="s">
        <v>435</v>
      </c>
      <c r="B44" s="115" t="s">
        <v>394</v>
      </c>
      <c r="C44" s="115">
        <v>1564.3</v>
      </c>
      <c r="D44" s="115">
        <v>1564.3</v>
      </c>
      <c r="E44" s="115">
        <v>1545</v>
      </c>
      <c r="F44" s="115">
        <v>1549.85</v>
      </c>
      <c r="G44" s="115">
        <v>1545</v>
      </c>
      <c r="H44" s="115">
        <v>1554.95</v>
      </c>
      <c r="I44" s="115">
        <v>17562</v>
      </c>
      <c r="J44" s="115">
        <v>27226866.050000001</v>
      </c>
      <c r="K44" s="117">
        <v>43257</v>
      </c>
      <c r="L44" s="115">
        <v>1536</v>
      </c>
      <c r="M44" s="115" t="s">
        <v>436</v>
      </c>
      <c r="N44" s="115"/>
    </row>
    <row r="45" spans="1:14">
      <c r="A45" s="115" t="s">
        <v>3734</v>
      </c>
      <c r="B45" s="115" t="s">
        <v>3297</v>
      </c>
      <c r="C45" s="115">
        <v>22.05</v>
      </c>
      <c r="D45" s="115">
        <v>22.05</v>
      </c>
      <c r="E45" s="115">
        <v>22.05</v>
      </c>
      <c r="F45" s="115">
        <v>22.05</v>
      </c>
      <c r="G45" s="115">
        <v>22.05</v>
      </c>
      <c r="H45" s="115">
        <v>21</v>
      </c>
      <c r="I45" s="115">
        <v>1</v>
      </c>
      <c r="J45" s="115">
        <v>22.05</v>
      </c>
      <c r="K45" s="117">
        <v>43257</v>
      </c>
      <c r="L45" s="115">
        <v>1</v>
      </c>
      <c r="M45" s="115" t="s">
        <v>3735</v>
      </c>
      <c r="N45" s="115"/>
    </row>
    <row r="46" spans="1:14">
      <c r="A46" s="115" t="s">
        <v>437</v>
      </c>
      <c r="B46" s="115" t="s">
        <v>394</v>
      </c>
      <c r="C46" s="115">
        <v>455.5</v>
      </c>
      <c r="D46" s="115">
        <v>472.9</v>
      </c>
      <c r="E46" s="115">
        <v>452</v>
      </c>
      <c r="F46" s="115">
        <v>466.25</v>
      </c>
      <c r="G46" s="115">
        <v>466</v>
      </c>
      <c r="H46" s="115">
        <v>460.85</v>
      </c>
      <c r="I46" s="115">
        <v>324655</v>
      </c>
      <c r="J46" s="115">
        <v>151637016.59999999</v>
      </c>
      <c r="K46" s="117">
        <v>43257</v>
      </c>
      <c r="L46" s="115">
        <v>2150</v>
      </c>
      <c r="M46" s="115" t="s">
        <v>438</v>
      </c>
      <c r="N46" s="115"/>
    </row>
    <row r="47" spans="1:14">
      <c r="A47" s="115" t="s">
        <v>235</v>
      </c>
      <c r="B47" s="115" t="s">
        <v>394</v>
      </c>
      <c r="C47" s="115">
        <v>914.75</v>
      </c>
      <c r="D47" s="115">
        <v>918.25</v>
      </c>
      <c r="E47" s="115">
        <v>900.5</v>
      </c>
      <c r="F47" s="115">
        <v>911.6</v>
      </c>
      <c r="G47" s="115">
        <v>915</v>
      </c>
      <c r="H47" s="115">
        <v>914.75</v>
      </c>
      <c r="I47" s="115">
        <v>162854</v>
      </c>
      <c r="J47" s="115">
        <v>148175014</v>
      </c>
      <c r="K47" s="117">
        <v>43257</v>
      </c>
      <c r="L47" s="115">
        <v>7290</v>
      </c>
      <c r="M47" s="115" t="s">
        <v>440</v>
      </c>
      <c r="N47" s="115"/>
    </row>
    <row r="48" spans="1:14">
      <c r="A48" s="115" t="s">
        <v>441</v>
      </c>
      <c r="B48" s="115" t="s">
        <v>394</v>
      </c>
      <c r="C48" s="115">
        <v>187.6</v>
      </c>
      <c r="D48" s="115">
        <v>210.9</v>
      </c>
      <c r="E48" s="115">
        <v>187.6</v>
      </c>
      <c r="F48" s="115">
        <v>208.7</v>
      </c>
      <c r="G48" s="115">
        <v>210.9</v>
      </c>
      <c r="H48" s="115">
        <v>189.55</v>
      </c>
      <c r="I48" s="115">
        <v>310973</v>
      </c>
      <c r="J48" s="115">
        <v>63359294.399999999</v>
      </c>
      <c r="K48" s="117">
        <v>43257</v>
      </c>
      <c r="L48" s="115">
        <v>6955</v>
      </c>
      <c r="M48" s="115" t="s">
        <v>442</v>
      </c>
      <c r="N48" s="115"/>
    </row>
    <row r="49" spans="1:14">
      <c r="A49" s="115" t="s">
        <v>2378</v>
      </c>
      <c r="B49" s="115" t="s">
        <v>394</v>
      </c>
      <c r="C49" s="115">
        <v>615.04999999999995</v>
      </c>
      <c r="D49" s="115">
        <v>625</v>
      </c>
      <c r="E49" s="115">
        <v>600.1</v>
      </c>
      <c r="F49" s="115">
        <v>606.04999999999995</v>
      </c>
      <c r="G49" s="115">
        <v>605.5</v>
      </c>
      <c r="H49" s="115">
        <v>625.4</v>
      </c>
      <c r="I49" s="115">
        <v>4156</v>
      </c>
      <c r="J49" s="115">
        <v>2545795.0499999998</v>
      </c>
      <c r="K49" s="117">
        <v>43257</v>
      </c>
      <c r="L49" s="115">
        <v>1023</v>
      </c>
      <c r="M49" s="115" t="s">
        <v>2379</v>
      </c>
      <c r="N49" s="115"/>
    </row>
    <row r="50" spans="1:14">
      <c r="A50" s="115" t="s">
        <v>2863</v>
      </c>
      <c r="B50" s="115" t="s">
        <v>394</v>
      </c>
      <c r="C50" s="115">
        <v>28.95</v>
      </c>
      <c r="D50" s="115">
        <v>30.45</v>
      </c>
      <c r="E50" s="115">
        <v>28.5</v>
      </c>
      <c r="F50" s="115">
        <v>30.2</v>
      </c>
      <c r="G50" s="115">
        <v>30.1</v>
      </c>
      <c r="H50" s="115">
        <v>29.7</v>
      </c>
      <c r="I50" s="115">
        <v>878902</v>
      </c>
      <c r="J50" s="115">
        <v>26175600.600000001</v>
      </c>
      <c r="K50" s="117">
        <v>43257</v>
      </c>
      <c r="L50" s="115">
        <v>2661</v>
      </c>
      <c r="M50" s="115" t="s">
        <v>2864</v>
      </c>
      <c r="N50" s="115"/>
    </row>
    <row r="51" spans="1:14">
      <c r="A51" s="115" t="s">
        <v>443</v>
      </c>
      <c r="B51" s="115" t="s">
        <v>394</v>
      </c>
      <c r="C51" s="115">
        <v>1868</v>
      </c>
      <c r="D51" s="115">
        <v>1880</v>
      </c>
      <c r="E51" s="115">
        <v>1799.1</v>
      </c>
      <c r="F51" s="115">
        <v>1850.85</v>
      </c>
      <c r="G51" s="115">
        <v>1880</v>
      </c>
      <c r="H51" s="115">
        <v>1920.5</v>
      </c>
      <c r="I51" s="115">
        <v>20940</v>
      </c>
      <c r="J51" s="115">
        <v>38433356</v>
      </c>
      <c r="K51" s="117">
        <v>43257</v>
      </c>
      <c r="L51" s="115">
        <v>1942</v>
      </c>
      <c r="M51" s="115" t="s">
        <v>444</v>
      </c>
      <c r="N51" s="115"/>
    </row>
    <row r="52" spans="1:14">
      <c r="A52" s="115" t="s">
        <v>2560</v>
      </c>
      <c r="B52" s="115" t="s">
        <v>394</v>
      </c>
      <c r="C52" s="115">
        <v>27.45</v>
      </c>
      <c r="D52" s="115">
        <v>29.9</v>
      </c>
      <c r="E52" s="115">
        <v>27.3</v>
      </c>
      <c r="F52" s="115">
        <v>29.3</v>
      </c>
      <c r="G52" s="115">
        <v>29.5</v>
      </c>
      <c r="H52" s="115">
        <v>28.6</v>
      </c>
      <c r="I52" s="115">
        <v>459727</v>
      </c>
      <c r="J52" s="115">
        <v>13301846.9</v>
      </c>
      <c r="K52" s="117">
        <v>43257</v>
      </c>
      <c r="L52" s="115">
        <v>1255</v>
      </c>
      <c r="M52" s="115" t="s">
        <v>2561</v>
      </c>
      <c r="N52" s="115"/>
    </row>
    <row r="53" spans="1:14">
      <c r="A53" s="115" t="s">
        <v>3199</v>
      </c>
      <c r="B53" s="115" t="s">
        <v>394</v>
      </c>
      <c r="C53" s="115">
        <v>364.3</v>
      </c>
      <c r="D53" s="115">
        <v>379</v>
      </c>
      <c r="E53" s="115">
        <v>364.3</v>
      </c>
      <c r="F53" s="115">
        <v>377.8</v>
      </c>
      <c r="G53" s="115">
        <v>379</v>
      </c>
      <c r="H53" s="115">
        <v>371.15</v>
      </c>
      <c r="I53" s="115">
        <v>5020</v>
      </c>
      <c r="J53" s="115">
        <v>1886554.55</v>
      </c>
      <c r="K53" s="117">
        <v>43257</v>
      </c>
      <c r="L53" s="115">
        <v>61</v>
      </c>
      <c r="M53" s="115" t="s">
        <v>3200</v>
      </c>
      <c r="N53" s="115"/>
    </row>
    <row r="54" spans="1:14">
      <c r="A54" s="115" t="s">
        <v>34</v>
      </c>
      <c r="B54" s="115" t="s">
        <v>394</v>
      </c>
      <c r="C54" s="115">
        <v>39.75</v>
      </c>
      <c r="D54" s="115">
        <v>43.7</v>
      </c>
      <c r="E54" s="115">
        <v>39.450000000000003</v>
      </c>
      <c r="F54" s="115">
        <v>43.15</v>
      </c>
      <c r="G54" s="115">
        <v>43.2</v>
      </c>
      <c r="H54" s="115">
        <v>39.75</v>
      </c>
      <c r="I54" s="115">
        <v>10480287</v>
      </c>
      <c r="J54" s="115">
        <v>443278448.19999999</v>
      </c>
      <c r="K54" s="117">
        <v>43257</v>
      </c>
      <c r="L54" s="115">
        <v>28039</v>
      </c>
      <c r="M54" s="115" t="s">
        <v>445</v>
      </c>
      <c r="N54" s="115"/>
    </row>
    <row r="55" spans="1:14">
      <c r="A55" s="115" t="s">
        <v>3302</v>
      </c>
      <c r="B55" s="115" t="s">
        <v>3297</v>
      </c>
      <c r="C55" s="115">
        <v>6.05</v>
      </c>
      <c r="D55" s="115">
        <v>6.05</v>
      </c>
      <c r="E55" s="115">
        <v>5.75</v>
      </c>
      <c r="F55" s="115">
        <v>6.05</v>
      </c>
      <c r="G55" s="115">
        <v>6.05</v>
      </c>
      <c r="H55" s="115">
        <v>6.05</v>
      </c>
      <c r="I55" s="115">
        <v>13132</v>
      </c>
      <c r="J55" s="115">
        <v>79024.899999999994</v>
      </c>
      <c r="K55" s="117">
        <v>43257</v>
      </c>
      <c r="L55" s="115">
        <v>29</v>
      </c>
      <c r="M55" s="115" t="s">
        <v>3303</v>
      </c>
      <c r="N55" s="115"/>
    </row>
    <row r="56" spans="1:14">
      <c r="A56" s="115" t="s">
        <v>446</v>
      </c>
      <c r="B56" s="115" t="s">
        <v>394</v>
      </c>
      <c r="C56" s="115">
        <v>38.35</v>
      </c>
      <c r="D56" s="115">
        <v>40.5</v>
      </c>
      <c r="E56" s="115">
        <v>37.75</v>
      </c>
      <c r="F56" s="115">
        <v>40.049999999999997</v>
      </c>
      <c r="G56" s="115">
        <v>40.299999999999997</v>
      </c>
      <c r="H56" s="115">
        <v>38.049999999999997</v>
      </c>
      <c r="I56" s="115">
        <v>270852</v>
      </c>
      <c r="J56" s="115">
        <v>10699262.1</v>
      </c>
      <c r="K56" s="117">
        <v>43257</v>
      </c>
      <c r="L56" s="115">
        <v>5040</v>
      </c>
      <c r="M56" s="115" t="s">
        <v>447</v>
      </c>
      <c r="N56" s="115"/>
    </row>
    <row r="57" spans="1:14">
      <c r="A57" s="115" t="s">
        <v>448</v>
      </c>
      <c r="B57" s="115" t="s">
        <v>394</v>
      </c>
      <c r="C57" s="115">
        <v>560</v>
      </c>
      <c r="D57" s="115">
        <v>583.95000000000005</v>
      </c>
      <c r="E57" s="115">
        <v>550.35</v>
      </c>
      <c r="F57" s="115">
        <v>579</v>
      </c>
      <c r="G57" s="115">
        <v>583.95000000000005</v>
      </c>
      <c r="H57" s="115">
        <v>557.25</v>
      </c>
      <c r="I57" s="115">
        <v>1875</v>
      </c>
      <c r="J57" s="115">
        <v>1066302.7</v>
      </c>
      <c r="K57" s="117">
        <v>43257</v>
      </c>
      <c r="L57" s="115">
        <v>199</v>
      </c>
      <c r="M57" s="115" t="s">
        <v>449</v>
      </c>
      <c r="N57" s="115"/>
    </row>
    <row r="58" spans="1:14">
      <c r="A58" s="115" t="s">
        <v>2729</v>
      </c>
      <c r="B58" s="115" t="s">
        <v>394</v>
      </c>
      <c r="C58" s="115">
        <v>69.95</v>
      </c>
      <c r="D58" s="115">
        <v>71.599999999999994</v>
      </c>
      <c r="E58" s="115">
        <v>68</v>
      </c>
      <c r="F58" s="115">
        <v>69.349999999999994</v>
      </c>
      <c r="G58" s="115">
        <v>69</v>
      </c>
      <c r="H58" s="115">
        <v>70</v>
      </c>
      <c r="I58" s="115">
        <v>4602</v>
      </c>
      <c r="J58" s="115">
        <v>320591.25</v>
      </c>
      <c r="K58" s="117">
        <v>43257</v>
      </c>
      <c r="L58" s="115">
        <v>134</v>
      </c>
      <c r="M58" s="115" t="s">
        <v>2730</v>
      </c>
      <c r="N58" s="115"/>
    </row>
    <row r="59" spans="1:14">
      <c r="A59" s="115" t="s">
        <v>450</v>
      </c>
      <c r="B59" s="115" t="s">
        <v>394</v>
      </c>
      <c r="C59" s="115">
        <v>1915</v>
      </c>
      <c r="D59" s="115">
        <v>1954.95</v>
      </c>
      <c r="E59" s="115">
        <v>1902</v>
      </c>
      <c r="F59" s="115">
        <v>1946.4</v>
      </c>
      <c r="G59" s="115">
        <v>1941</v>
      </c>
      <c r="H59" s="115">
        <v>1908.4</v>
      </c>
      <c r="I59" s="115">
        <v>10912</v>
      </c>
      <c r="J59" s="115">
        <v>21121879.649999999</v>
      </c>
      <c r="K59" s="117">
        <v>43257</v>
      </c>
      <c r="L59" s="115">
        <v>3675</v>
      </c>
      <c r="M59" s="115" t="s">
        <v>451</v>
      </c>
      <c r="N59" s="115"/>
    </row>
    <row r="60" spans="1:14">
      <c r="A60" s="115" t="s">
        <v>452</v>
      </c>
      <c r="B60" s="115" t="s">
        <v>394</v>
      </c>
      <c r="C60" s="115">
        <v>570.29999999999995</v>
      </c>
      <c r="D60" s="115">
        <v>625</v>
      </c>
      <c r="E60" s="115">
        <v>570</v>
      </c>
      <c r="F60" s="115">
        <v>619.79999999999995</v>
      </c>
      <c r="G60" s="115">
        <v>625</v>
      </c>
      <c r="H60" s="115">
        <v>585.4</v>
      </c>
      <c r="I60" s="115">
        <v>6712</v>
      </c>
      <c r="J60" s="115">
        <v>4049475.6</v>
      </c>
      <c r="K60" s="117">
        <v>43257</v>
      </c>
      <c r="L60" s="115">
        <v>1284</v>
      </c>
      <c r="M60" s="115" t="s">
        <v>453</v>
      </c>
      <c r="N60" s="115"/>
    </row>
    <row r="61" spans="1:14">
      <c r="A61" s="115" t="s">
        <v>454</v>
      </c>
      <c r="B61" s="115" t="s">
        <v>394</v>
      </c>
      <c r="C61" s="115">
        <v>108.25</v>
      </c>
      <c r="D61" s="115">
        <v>113.8</v>
      </c>
      <c r="E61" s="115">
        <v>105.3</v>
      </c>
      <c r="F61" s="115">
        <v>112.85</v>
      </c>
      <c r="G61" s="115">
        <v>113.5</v>
      </c>
      <c r="H61" s="115">
        <v>108.2</v>
      </c>
      <c r="I61" s="115">
        <v>288649</v>
      </c>
      <c r="J61" s="115">
        <v>32016413.899999999</v>
      </c>
      <c r="K61" s="117">
        <v>43257</v>
      </c>
      <c r="L61" s="115">
        <v>4824</v>
      </c>
      <c r="M61" s="115" t="s">
        <v>455</v>
      </c>
      <c r="N61" s="115"/>
    </row>
    <row r="62" spans="1:14">
      <c r="A62" s="115" t="s">
        <v>456</v>
      </c>
      <c r="B62" s="115" t="s">
        <v>394</v>
      </c>
      <c r="C62" s="115">
        <v>279.2</v>
      </c>
      <c r="D62" s="115">
        <v>289.39999999999998</v>
      </c>
      <c r="E62" s="115">
        <v>277</v>
      </c>
      <c r="F62" s="115">
        <v>283.25</v>
      </c>
      <c r="G62" s="115">
        <v>283.45</v>
      </c>
      <c r="H62" s="115">
        <v>277.8</v>
      </c>
      <c r="I62" s="115">
        <v>13022</v>
      </c>
      <c r="J62" s="115">
        <v>3697975</v>
      </c>
      <c r="K62" s="117">
        <v>43257</v>
      </c>
      <c r="L62" s="115">
        <v>517</v>
      </c>
      <c r="M62" s="115" t="s">
        <v>457</v>
      </c>
      <c r="N62" s="115"/>
    </row>
    <row r="63" spans="1:14">
      <c r="A63" s="115" t="s">
        <v>3304</v>
      </c>
      <c r="B63" s="115" t="s">
        <v>3297</v>
      </c>
      <c r="C63" s="115">
        <v>30.45</v>
      </c>
      <c r="D63" s="115">
        <v>30.45</v>
      </c>
      <c r="E63" s="115">
        <v>28.5</v>
      </c>
      <c r="F63" s="115">
        <v>30.25</v>
      </c>
      <c r="G63" s="115">
        <v>30.45</v>
      </c>
      <c r="H63" s="115">
        <v>29</v>
      </c>
      <c r="I63" s="115">
        <v>6855</v>
      </c>
      <c r="J63" s="115">
        <v>206489.5</v>
      </c>
      <c r="K63" s="117">
        <v>43257</v>
      </c>
      <c r="L63" s="115">
        <v>23</v>
      </c>
      <c r="M63" s="115" t="s">
        <v>3305</v>
      </c>
      <c r="N63" s="115"/>
    </row>
    <row r="64" spans="1:14">
      <c r="A64" s="115" t="s">
        <v>2865</v>
      </c>
      <c r="B64" s="115" t="s">
        <v>394</v>
      </c>
      <c r="C64" s="115">
        <v>2.1</v>
      </c>
      <c r="D64" s="115">
        <v>2.1</v>
      </c>
      <c r="E64" s="115">
        <v>2.0499999999999998</v>
      </c>
      <c r="F64" s="115">
        <v>2.1</v>
      </c>
      <c r="G64" s="115">
        <v>2.1</v>
      </c>
      <c r="H64" s="115">
        <v>2</v>
      </c>
      <c r="I64" s="115">
        <v>2434450</v>
      </c>
      <c r="J64" s="115">
        <v>5107317.9000000004</v>
      </c>
      <c r="K64" s="117">
        <v>43257</v>
      </c>
      <c r="L64" s="115">
        <v>578</v>
      </c>
      <c r="M64" s="115" t="s">
        <v>2866</v>
      </c>
      <c r="N64" s="115"/>
    </row>
    <row r="65" spans="1:14">
      <c r="A65" s="115" t="s">
        <v>2562</v>
      </c>
      <c r="B65" s="115" t="s">
        <v>394</v>
      </c>
      <c r="C65" s="115">
        <v>28.3</v>
      </c>
      <c r="D65" s="115">
        <v>28.3</v>
      </c>
      <c r="E65" s="115">
        <v>26.15</v>
      </c>
      <c r="F65" s="115">
        <v>26.95</v>
      </c>
      <c r="G65" s="115">
        <v>27.15</v>
      </c>
      <c r="H65" s="115">
        <v>26.75</v>
      </c>
      <c r="I65" s="115">
        <v>18962</v>
      </c>
      <c r="J65" s="115">
        <v>512925.75</v>
      </c>
      <c r="K65" s="117">
        <v>43257</v>
      </c>
      <c r="L65" s="115">
        <v>104</v>
      </c>
      <c r="M65" s="115" t="s">
        <v>2563</v>
      </c>
      <c r="N65" s="115"/>
    </row>
    <row r="66" spans="1:14">
      <c r="A66" s="115" t="s">
        <v>386</v>
      </c>
      <c r="B66" s="115" t="s">
        <v>394</v>
      </c>
      <c r="C66" s="115">
        <v>594.95000000000005</v>
      </c>
      <c r="D66" s="115">
        <v>649</v>
      </c>
      <c r="E66" s="115">
        <v>585.70000000000005</v>
      </c>
      <c r="F66" s="115">
        <v>626.70000000000005</v>
      </c>
      <c r="G66" s="115">
        <v>627.9</v>
      </c>
      <c r="H66" s="115">
        <v>595.75</v>
      </c>
      <c r="I66" s="115">
        <v>44354</v>
      </c>
      <c r="J66" s="115">
        <v>27659203.550000001</v>
      </c>
      <c r="K66" s="117">
        <v>43257</v>
      </c>
      <c r="L66" s="115">
        <v>2631</v>
      </c>
      <c r="M66" s="115" t="s">
        <v>458</v>
      </c>
      <c r="N66" s="115"/>
    </row>
    <row r="67" spans="1:14">
      <c r="A67" s="115" t="s">
        <v>3306</v>
      </c>
      <c r="B67" s="115" t="s">
        <v>3297</v>
      </c>
      <c r="C67" s="115">
        <v>2</v>
      </c>
      <c r="D67" s="115">
        <v>2</v>
      </c>
      <c r="E67" s="115">
        <v>1.9</v>
      </c>
      <c r="F67" s="115">
        <v>2</v>
      </c>
      <c r="G67" s="115">
        <v>2</v>
      </c>
      <c r="H67" s="115">
        <v>1.95</v>
      </c>
      <c r="I67" s="115">
        <v>2356</v>
      </c>
      <c r="J67" s="115">
        <v>4478.5</v>
      </c>
      <c r="K67" s="117">
        <v>43257</v>
      </c>
      <c r="L67" s="115">
        <v>11</v>
      </c>
      <c r="M67" s="115" t="s">
        <v>3307</v>
      </c>
      <c r="N67" s="115"/>
    </row>
    <row r="68" spans="1:14">
      <c r="A68" s="115" t="s">
        <v>187</v>
      </c>
      <c r="B68" s="115" t="s">
        <v>394</v>
      </c>
      <c r="C68" s="115">
        <v>773</v>
      </c>
      <c r="D68" s="115">
        <v>781.9</v>
      </c>
      <c r="E68" s="115">
        <v>763.5</v>
      </c>
      <c r="F68" s="115">
        <v>774.45</v>
      </c>
      <c r="G68" s="115">
        <v>774</v>
      </c>
      <c r="H68" s="115">
        <v>773.15</v>
      </c>
      <c r="I68" s="115">
        <v>453243</v>
      </c>
      <c r="J68" s="115">
        <v>351067569.80000001</v>
      </c>
      <c r="K68" s="117">
        <v>43257</v>
      </c>
      <c r="L68" s="115">
        <v>16033</v>
      </c>
      <c r="M68" s="115" t="s">
        <v>460</v>
      </c>
      <c r="N68" s="115"/>
    </row>
    <row r="69" spans="1:14">
      <c r="A69" s="115" t="s">
        <v>2848</v>
      </c>
      <c r="B69" s="115" t="s">
        <v>394</v>
      </c>
      <c r="C69" s="115">
        <v>1034.8499999999999</v>
      </c>
      <c r="D69" s="115">
        <v>1035</v>
      </c>
      <c r="E69" s="115">
        <v>1016.2</v>
      </c>
      <c r="F69" s="115">
        <v>1020.5</v>
      </c>
      <c r="G69" s="115">
        <v>1018.1</v>
      </c>
      <c r="H69" s="115">
        <v>1029.95</v>
      </c>
      <c r="I69" s="115">
        <v>6421</v>
      </c>
      <c r="J69" s="115">
        <v>6569953.9500000002</v>
      </c>
      <c r="K69" s="117">
        <v>43257</v>
      </c>
      <c r="L69" s="115">
        <v>767</v>
      </c>
      <c r="M69" s="115" t="s">
        <v>2849</v>
      </c>
      <c r="N69" s="115"/>
    </row>
    <row r="70" spans="1:14">
      <c r="A70" s="115" t="s">
        <v>461</v>
      </c>
      <c r="B70" s="115" t="s">
        <v>394</v>
      </c>
      <c r="C70" s="115">
        <v>1287</v>
      </c>
      <c r="D70" s="115">
        <v>1310</v>
      </c>
      <c r="E70" s="115">
        <v>1285.2</v>
      </c>
      <c r="F70" s="115">
        <v>1297.2</v>
      </c>
      <c r="G70" s="115">
        <v>1299</v>
      </c>
      <c r="H70" s="115">
        <v>1284.0999999999999</v>
      </c>
      <c r="I70" s="115">
        <v>1518</v>
      </c>
      <c r="J70" s="115">
        <v>1969697.15</v>
      </c>
      <c r="K70" s="117">
        <v>43257</v>
      </c>
      <c r="L70" s="115">
        <v>211</v>
      </c>
      <c r="M70" s="115" t="s">
        <v>462</v>
      </c>
      <c r="N70" s="115"/>
    </row>
    <row r="71" spans="1:14">
      <c r="A71" s="115" t="s">
        <v>35</v>
      </c>
      <c r="B71" s="115" t="s">
        <v>394</v>
      </c>
      <c r="C71" s="115">
        <v>201.5</v>
      </c>
      <c r="D71" s="115">
        <v>206.8</v>
      </c>
      <c r="E71" s="115">
        <v>200.45</v>
      </c>
      <c r="F71" s="115">
        <v>204.15</v>
      </c>
      <c r="G71" s="115">
        <v>204.5</v>
      </c>
      <c r="H71" s="115">
        <v>202.05</v>
      </c>
      <c r="I71" s="115">
        <v>2884900</v>
      </c>
      <c r="J71" s="115">
        <v>589632730.70000005</v>
      </c>
      <c r="K71" s="117">
        <v>43257</v>
      </c>
      <c r="L71" s="115">
        <v>26947</v>
      </c>
      <c r="M71" s="115" t="s">
        <v>463</v>
      </c>
      <c r="N71" s="115"/>
    </row>
    <row r="72" spans="1:14">
      <c r="A72" s="115" t="s">
        <v>3201</v>
      </c>
      <c r="B72" s="115" t="s">
        <v>394</v>
      </c>
      <c r="C72" s="115">
        <v>20.399999999999999</v>
      </c>
      <c r="D72" s="115">
        <v>22.3</v>
      </c>
      <c r="E72" s="115">
        <v>20.399999999999999</v>
      </c>
      <c r="F72" s="115">
        <v>22.1</v>
      </c>
      <c r="G72" s="115">
        <v>22.3</v>
      </c>
      <c r="H72" s="115">
        <v>21.45</v>
      </c>
      <c r="I72" s="115">
        <v>25429</v>
      </c>
      <c r="J72" s="115">
        <v>524601.15</v>
      </c>
      <c r="K72" s="117">
        <v>43257</v>
      </c>
      <c r="L72" s="115">
        <v>108</v>
      </c>
      <c r="M72" s="115" t="s">
        <v>3202</v>
      </c>
      <c r="N72" s="115"/>
    </row>
    <row r="73" spans="1:14">
      <c r="A73" s="115" t="s">
        <v>2840</v>
      </c>
      <c r="B73" s="115" t="s">
        <v>394</v>
      </c>
      <c r="C73" s="115">
        <v>23.1</v>
      </c>
      <c r="D73" s="115">
        <v>26.8</v>
      </c>
      <c r="E73" s="115">
        <v>22.3</v>
      </c>
      <c r="F73" s="115">
        <v>25.55</v>
      </c>
      <c r="G73" s="115">
        <v>25.85</v>
      </c>
      <c r="H73" s="115">
        <v>23.1</v>
      </c>
      <c r="I73" s="115">
        <v>66348</v>
      </c>
      <c r="J73" s="115">
        <v>1628987.75</v>
      </c>
      <c r="K73" s="117">
        <v>43257</v>
      </c>
      <c r="L73" s="115">
        <v>207</v>
      </c>
      <c r="M73" s="115" t="s">
        <v>1524</v>
      </c>
      <c r="N73" s="115"/>
    </row>
    <row r="74" spans="1:14">
      <c r="A74" s="115" t="s">
        <v>464</v>
      </c>
      <c r="B74" s="115" t="s">
        <v>394</v>
      </c>
      <c r="C74" s="115">
        <v>252</v>
      </c>
      <c r="D74" s="115">
        <v>261</v>
      </c>
      <c r="E74" s="115">
        <v>245.2</v>
      </c>
      <c r="F74" s="115">
        <v>258.64999999999998</v>
      </c>
      <c r="G74" s="115">
        <v>259.75</v>
      </c>
      <c r="H74" s="115">
        <v>251</v>
      </c>
      <c r="I74" s="115">
        <v>2879</v>
      </c>
      <c r="J74" s="115">
        <v>731449.05</v>
      </c>
      <c r="K74" s="117">
        <v>43257</v>
      </c>
      <c r="L74" s="115">
        <v>241</v>
      </c>
      <c r="M74" s="115" t="s">
        <v>3177</v>
      </c>
      <c r="N74" s="115"/>
    </row>
    <row r="75" spans="1:14">
      <c r="A75" s="115" t="s">
        <v>465</v>
      </c>
      <c r="B75" s="115" t="s">
        <v>394</v>
      </c>
      <c r="C75" s="115">
        <v>41.35</v>
      </c>
      <c r="D75" s="115">
        <v>44.6</v>
      </c>
      <c r="E75" s="115">
        <v>40.299999999999997</v>
      </c>
      <c r="F75" s="115">
        <v>44.15</v>
      </c>
      <c r="G75" s="115">
        <v>44.15</v>
      </c>
      <c r="H75" s="115">
        <v>41.35</v>
      </c>
      <c r="I75" s="115">
        <v>1169389</v>
      </c>
      <c r="J75" s="115">
        <v>49989102.350000001</v>
      </c>
      <c r="K75" s="117">
        <v>43257</v>
      </c>
      <c r="L75" s="115">
        <v>6458</v>
      </c>
      <c r="M75" s="115" t="s">
        <v>466</v>
      </c>
      <c r="N75" s="115"/>
    </row>
    <row r="76" spans="1:14">
      <c r="A76" s="115" t="s">
        <v>36</v>
      </c>
      <c r="B76" s="115" t="s">
        <v>394</v>
      </c>
      <c r="C76" s="115">
        <v>33.450000000000003</v>
      </c>
      <c r="D76" s="115">
        <v>34.700000000000003</v>
      </c>
      <c r="E76" s="115">
        <v>33.299999999999997</v>
      </c>
      <c r="F76" s="115">
        <v>34.4</v>
      </c>
      <c r="G76" s="115">
        <v>34.450000000000003</v>
      </c>
      <c r="H76" s="115">
        <v>33.5</v>
      </c>
      <c r="I76" s="115">
        <v>3928632</v>
      </c>
      <c r="J76" s="115">
        <v>133981420</v>
      </c>
      <c r="K76" s="117">
        <v>43257</v>
      </c>
      <c r="L76" s="115">
        <v>8723</v>
      </c>
      <c r="M76" s="115" t="s">
        <v>467</v>
      </c>
      <c r="N76" s="115"/>
    </row>
    <row r="77" spans="1:14">
      <c r="A77" s="115" t="s">
        <v>2731</v>
      </c>
      <c r="B77" s="115" t="s">
        <v>394</v>
      </c>
      <c r="C77" s="115">
        <v>9</v>
      </c>
      <c r="D77" s="115">
        <v>9.35</v>
      </c>
      <c r="E77" s="115">
        <v>9</v>
      </c>
      <c r="F77" s="115">
        <v>9.25</v>
      </c>
      <c r="G77" s="115">
        <v>9.3000000000000007</v>
      </c>
      <c r="H77" s="115">
        <v>9</v>
      </c>
      <c r="I77" s="115">
        <v>79821</v>
      </c>
      <c r="J77" s="115">
        <v>735650.2</v>
      </c>
      <c r="K77" s="117">
        <v>43257</v>
      </c>
      <c r="L77" s="115">
        <v>173</v>
      </c>
      <c r="M77" s="115" t="s">
        <v>2732</v>
      </c>
      <c r="N77" s="115"/>
    </row>
    <row r="78" spans="1:14">
      <c r="A78" s="115" t="s">
        <v>468</v>
      </c>
      <c r="B78" s="115" t="s">
        <v>394</v>
      </c>
      <c r="C78" s="115">
        <v>348.85</v>
      </c>
      <c r="D78" s="115">
        <v>353.4</v>
      </c>
      <c r="E78" s="115">
        <v>338.3</v>
      </c>
      <c r="F78" s="115">
        <v>339.15</v>
      </c>
      <c r="G78" s="115">
        <v>338.6</v>
      </c>
      <c r="H78" s="115">
        <v>347.7</v>
      </c>
      <c r="I78" s="115">
        <v>60866</v>
      </c>
      <c r="J78" s="115">
        <v>20926849.5</v>
      </c>
      <c r="K78" s="117">
        <v>43257</v>
      </c>
      <c r="L78" s="115">
        <v>2654</v>
      </c>
      <c r="M78" s="115" t="s">
        <v>469</v>
      </c>
      <c r="N78" s="115"/>
    </row>
    <row r="79" spans="1:14">
      <c r="A79" s="115" t="s">
        <v>3308</v>
      </c>
      <c r="B79" s="115" t="s">
        <v>3297</v>
      </c>
      <c r="C79" s="115">
        <v>2.85</v>
      </c>
      <c r="D79" s="115">
        <v>2.85</v>
      </c>
      <c r="E79" s="115">
        <v>2.65</v>
      </c>
      <c r="F79" s="115">
        <v>2.85</v>
      </c>
      <c r="G79" s="115">
        <v>2.85</v>
      </c>
      <c r="H79" s="115">
        <v>2.75</v>
      </c>
      <c r="I79" s="115">
        <v>3600</v>
      </c>
      <c r="J79" s="115">
        <v>10140</v>
      </c>
      <c r="K79" s="117">
        <v>43257</v>
      </c>
      <c r="L79" s="115">
        <v>9</v>
      </c>
      <c r="M79" s="115" t="s">
        <v>3309</v>
      </c>
      <c r="N79" s="115"/>
    </row>
    <row r="80" spans="1:14">
      <c r="A80" s="115" t="s">
        <v>3310</v>
      </c>
      <c r="B80" s="115" t="s">
        <v>3297</v>
      </c>
      <c r="C80" s="115">
        <v>33.799999999999997</v>
      </c>
      <c r="D80" s="115">
        <v>33.799999999999997</v>
      </c>
      <c r="E80" s="115">
        <v>31.25</v>
      </c>
      <c r="F80" s="115">
        <v>32.299999999999997</v>
      </c>
      <c r="G80" s="115">
        <v>32.4</v>
      </c>
      <c r="H80" s="115">
        <v>32.200000000000003</v>
      </c>
      <c r="I80" s="115">
        <v>6574</v>
      </c>
      <c r="J80" s="115">
        <v>208843.5</v>
      </c>
      <c r="K80" s="117">
        <v>43257</v>
      </c>
      <c r="L80" s="115">
        <v>67</v>
      </c>
      <c r="M80" s="115" t="s">
        <v>3311</v>
      </c>
      <c r="N80" s="115"/>
    </row>
    <row r="81" spans="1:14">
      <c r="A81" s="115" t="s">
        <v>470</v>
      </c>
      <c r="B81" s="115" t="s">
        <v>394</v>
      </c>
      <c r="C81" s="115">
        <v>14.7</v>
      </c>
      <c r="D81" s="115">
        <v>15.35</v>
      </c>
      <c r="E81" s="115">
        <v>14.7</v>
      </c>
      <c r="F81" s="115">
        <v>15.05</v>
      </c>
      <c r="G81" s="115">
        <v>15.1</v>
      </c>
      <c r="H81" s="115">
        <v>15.2</v>
      </c>
      <c r="I81" s="115">
        <v>70708</v>
      </c>
      <c r="J81" s="115">
        <v>1064963.8</v>
      </c>
      <c r="K81" s="117">
        <v>43257</v>
      </c>
      <c r="L81" s="115">
        <v>179</v>
      </c>
      <c r="M81" s="115" t="s">
        <v>471</v>
      </c>
      <c r="N81" s="115"/>
    </row>
    <row r="82" spans="1:14">
      <c r="A82" s="115" t="s">
        <v>472</v>
      </c>
      <c r="B82" s="115" t="s">
        <v>394</v>
      </c>
      <c r="C82" s="115">
        <v>13.8</v>
      </c>
      <c r="D82" s="115">
        <v>14.3</v>
      </c>
      <c r="E82" s="115">
        <v>13.25</v>
      </c>
      <c r="F82" s="115">
        <v>14.2</v>
      </c>
      <c r="G82" s="115">
        <v>14.3</v>
      </c>
      <c r="H82" s="115">
        <v>13.95</v>
      </c>
      <c r="I82" s="115">
        <v>44654</v>
      </c>
      <c r="J82" s="115">
        <v>622833.25</v>
      </c>
      <c r="K82" s="117">
        <v>43257</v>
      </c>
      <c r="L82" s="115">
        <v>259</v>
      </c>
      <c r="M82" s="115" t="s">
        <v>473</v>
      </c>
      <c r="N82" s="115"/>
    </row>
    <row r="83" spans="1:14">
      <c r="A83" s="115" t="s">
        <v>3312</v>
      </c>
      <c r="B83" s="115" t="s">
        <v>3297</v>
      </c>
      <c r="C83" s="115">
        <v>0.65</v>
      </c>
      <c r="D83" s="115">
        <v>0.65</v>
      </c>
      <c r="E83" s="115">
        <v>0.55000000000000004</v>
      </c>
      <c r="F83" s="115">
        <v>0.6</v>
      </c>
      <c r="G83" s="115">
        <v>0.6</v>
      </c>
      <c r="H83" s="115">
        <v>0.6</v>
      </c>
      <c r="I83" s="115">
        <v>36662</v>
      </c>
      <c r="J83" s="115">
        <v>23043</v>
      </c>
      <c r="K83" s="117">
        <v>43257</v>
      </c>
      <c r="L83" s="115">
        <v>30</v>
      </c>
      <c r="M83" s="115" t="s">
        <v>3313</v>
      </c>
      <c r="N83" s="115"/>
    </row>
    <row r="84" spans="1:14">
      <c r="A84" s="115" t="s">
        <v>474</v>
      </c>
      <c r="B84" s="115" t="s">
        <v>394</v>
      </c>
      <c r="C84" s="115">
        <v>679.35</v>
      </c>
      <c r="D84" s="115">
        <v>685</v>
      </c>
      <c r="E84" s="115">
        <v>660</v>
      </c>
      <c r="F84" s="115">
        <v>681.25</v>
      </c>
      <c r="G84" s="115">
        <v>680.1</v>
      </c>
      <c r="H84" s="115">
        <v>679.35</v>
      </c>
      <c r="I84" s="115">
        <v>12488</v>
      </c>
      <c r="J84" s="115">
        <v>8427998.5500000007</v>
      </c>
      <c r="K84" s="117">
        <v>43257</v>
      </c>
      <c r="L84" s="115">
        <v>588</v>
      </c>
      <c r="M84" s="115" t="s">
        <v>475</v>
      </c>
      <c r="N84" s="115"/>
    </row>
    <row r="85" spans="1:14">
      <c r="A85" s="115" t="s">
        <v>2390</v>
      </c>
      <c r="B85" s="115" t="s">
        <v>394</v>
      </c>
      <c r="C85" s="115">
        <v>160.44999999999999</v>
      </c>
      <c r="D85" s="115">
        <v>180.95</v>
      </c>
      <c r="E85" s="115">
        <v>160</v>
      </c>
      <c r="F85" s="115">
        <v>173.55</v>
      </c>
      <c r="G85" s="115">
        <v>167.6</v>
      </c>
      <c r="H85" s="115">
        <v>160.9</v>
      </c>
      <c r="I85" s="115">
        <v>4072</v>
      </c>
      <c r="J85" s="115">
        <v>687213.45</v>
      </c>
      <c r="K85" s="117">
        <v>43257</v>
      </c>
      <c r="L85" s="115">
        <v>58</v>
      </c>
      <c r="M85" s="115" t="s">
        <v>2391</v>
      </c>
      <c r="N85" s="115"/>
    </row>
    <row r="86" spans="1:14">
      <c r="A86" s="115" t="s">
        <v>476</v>
      </c>
      <c r="B86" s="115" t="s">
        <v>394</v>
      </c>
      <c r="C86" s="115">
        <v>502.05</v>
      </c>
      <c r="D86" s="115">
        <v>509.9</v>
      </c>
      <c r="E86" s="115">
        <v>501.1</v>
      </c>
      <c r="F86" s="115">
        <v>506</v>
      </c>
      <c r="G86" s="115">
        <v>502.6</v>
      </c>
      <c r="H86" s="115">
        <v>502</v>
      </c>
      <c r="I86" s="115">
        <v>4684</v>
      </c>
      <c r="J86" s="115">
        <v>2361488.15</v>
      </c>
      <c r="K86" s="117">
        <v>43257</v>
      </c>
      <c r="L86" s="115">
        <v>214</v>
      </c>
      <c r="M86" s="115" t="s">
        <v>477</v>
      </c>
      <c r="N86" s="115"/>
    </row>
    <row r="87" spans="1:14">
      <c r="A87" s="115" t="s">
        <v>2616</v>
      </c>
      <c r="B87" s="115" t="s">
        <v>394</v>
      </c>
      <c r="C87" s="115">
        <v>453</v>
      </c>
      <c r="D87" s="115">
        <v>500.6</v>
      </c>
      <c r="E87" s="115">
        <v>453</v>
      </c>
      <c r="F87" s="115">
        <v>500.6</v>
      </c>
      <c r="G87" s="115">
        <v>500.6</v>
      </c>
      <c r="H87" s="115">
        <v>476.8</v>
      </c>
      <c r="I87" s="115">
        <v>649446</v>
      </c>
      <c r="J87" s="115">
        <v>307735166.10000002</v>
      </c>
      <c r="K87" s="117">
        <v>43257</v>
      </c>
      <c r="L87" s="115">
        <v>13136</v>
      </c>
      <c r="M87" s="115" t="s">
        <v>2617</v>
      </c>
      <c r="N87" s="115"/>
    </row>
    <row r="88" spans="1:14">
      <c r="A88" s="115" t="s">
        <v>478</v>
      </c>
      <c r="B88" s="115" t="s">
        <v>394</v>
      </c>
      <c r="C88" s="115">
        <v>1725</v>
      </c>
      <c r="D88" s="115">
        <v>1825</v>
      </c>
      <c r="E88" s="115">
        <v>1691.65</v>
      </c>
      <c r="F88" s="115">
        <v>1789.25</v>
      </c>
      <c r="G88" s="115">
        <v>1770</v>
      </c>
      <c r="H88" s="115">
        <v>1721.15</v>
      </c>
      <c r="I88" s="115">
        <v>12545</v>
      </c>
      <c r="J88" s="115">
        <v>22296240.149999999</v>
      </c>
      <c r="K88" s="117">
        <v>43257</v>
      </c>
      <c r="L88" s="115">
        <v>1911</v>
      </c>
      <c r="M88" s="115" t="s">
        <v>479</v>
      </c>
      <c r="N88" s="115"/>
    </row>
    <row r="89" spans="1:14">
      <c r="A89" s="115" t="s">
        <v>480</v>
      </c>
      <c r="B89" s="115" t="s">
        <v>394</v>
      </c>
      <c r="C89" s="115">
        <v>416.4</v>
      </c>
      <c r="D89" s="115">
        <v>431</v>
      </c>
      <c r="E89" s="115">
        <v>416.05</v>
      </c>
      <c r="F89" s="115">
        <v>429.8</v>
      </c>
      <c r="G89" s="115">
        <v>428.05</v>
      </c>
      <c r="H89" s="115">
        <v>418.15</v>
      </c>
      <c r="I89" s="115">
        <v>21395</v>
      </c>
      <c r="J89" s="115">
        <v>9132937.0500000007</v>
      </c>
      <c r="K89" s="117">
        <v>43257</v>
      </c>
      <c r="L89" s="115">
        <v>969</v>
      </c>
      <c r="M89" s="115" t="s">
        <v>481</v>
      </c>
      <c r="N89" s="115"/>
    </row>
    <row r="90" spans="1:14">
      <c r="A90" s="115" t="s">
        <v>2852</v>
      </c>
      <c r="B90" s="115" t="s">
        <v>394</v>
      </c>
      <c r="C90" s="115">
        <v>175</v>
      </c>
      <c r="D90" s="115">
        <v>180.7</v>
      </c>
      <c r="E90" s="115">
        <v>173.55</v>
      </c>
      <c r="F90" s="115">
        <v>178.45</v>
      </c>
      <c r="G90" s="115">
        <v>178.4</v>
      </c>
      <c r="H90" s="115">
        <v>178.65</v>
      </c>
      <c r="I90" s="115">
        <v>18242</v>
      </c>
      <c r="J90" s="115">
        <v>3238334.3</v>
      </c>
      <c r="K90" s="117">
        <v>43257</v>
      </c>
      <c r="L90" s="115">
        <v>676</v>
      </c>
      <c r="M90" s="115" t="s">
        <v>2853</v>
      </c>
      <c r="N90" s="115"/>
    </row>
    <row r="91" spans="1:14">
      <c r="A91" s="115" t="s">
        <v>37</v>
      </c>
      <c r="B91" s="115" t="s">
        <v>394</v>
      </c>
      <c r="C91" s="115">
        <v>944.95</v>
      </c>
      <c r="D91" s="115">
        <v>947.65</v>
      </c>
      <c r="E91" s="115">
        <v>927.6</v>
      </c>
      <c r="F91" s="115">
        <v>930.1</v>
      </c>
      <c r="G91" s="115">
        <v>933</v>
      </c>
      <c r="H91" s="115">
        <v>939.8</v>
      </c>
      <c r="I91" s="115">
        <v>251767</v>
      </c>
      <c r="J91" s="115">
        <v>235449078.59999999</v>
      </c>
      <c r="K91" s="117">
        <v>43257</v>
      </c>
      <c r="L91" s="115">
        <v>11851</v>
      </c>
      <c r="M91" s="115" t="s">
        <v>482</v>
      </c>
      <c r="N91" s="115"/>
    </row>
    <row r="92" spans="1:14">
      <c r="A92" s="115" t="s">
        <v>38</v>
      </c>
      <c r="B92" s="115" t="s">
        <v>394</v>
      </c>
      <c r="C92" s="115">
        <v>269.25</v>
      </c>
      <c r="D92" s="115">
        <v>274.5</v>
      </c>
      <c r="E92" s="115">
        <v>266.64999999999998</v>
      </c>
      <c r="F92" s="115">
        <v>273.39999999999998</v>
      </c>
      <c r="G92" s="115">
        <v>274</v>
      </c>
      <c r="H92" s="115">
        <v>269.05</v>
      </c>
      <c r="I92" s="115">
        <v>2271168</v>
      </c>
      <c r="J92" s="115">
        <v>617831480.10000002</v>
      </c>
      <c r="K92" s="117">
        <v>43257</v>
      </c>
      <c r="L92" s="115">
        <v>33016</v>
      </c>
      <c r="M92" s="115" t="s">
        <v>483</v>
      </c>
      <c r="N92" s="115"/>
    </row>
    <row r="93" spans="1:14">
      <c r="A93" s="115" t="s">
        <v>2418</v>
      </c>
      <c r="B93" s="115" t="s">
        <v>394</v>
      </c>
      <c r="C93" s="115">
        <v>1449</v>
      </c>
      <c r="D93" s="115">
        <v>1547</v>
      </c>
      <c r="E93" s="115">
        <v>1342.1</v>
      </c>
      <c r="F93" s="115">
        <v>1369.4</v>
      </c>
      <c r="G93" s="115">
        <v>1351.1</v>
      </c>
      <c r="H93" s="115">
        <v>1450.95</v>
      </c>
      <c r="I93" s="115">
        <v>2263</v>
      </c>
      <c r="J93" s="115">
        <v>3263040.75</v>
      </c>
      <c r="K93" s="117">
        <v>43257</v>
      </c>
      <c r="L93" s="115">
        <v>369</v>
      </c>
      <c r="M93" s="115" t="s">
        <v>2419</v>
      </c>
      <c r="N93" s="115"/>
    </row>
    <row r="94" spans="1:14">
      <c r="A94" s="115" t="s">
        <v>484</v>
      </c>
      <c r="B94" s="115" t="s">
        <v>394</v>
      </c>
      <c r="C94" s="115">
        <v>236.5</v>
      </c>
      <c r="D94" s="115">
        <v>251.8</v>
      </c>
      <c r="E94" s="115">
        <v>231.95</v>
      </c>
      <c r="F94" s="115">
        <v>248.7</v>
      </c>
      <c r="G94" s="115">
        <v>248.5</v>
      </c>
      <c r="H94" s="115">
        <v>236.5</v>
      </c>
      <c r="I94" s="115">
        <v>598611</v>
      </c>
      <c r="J94" s="115">
        <v>146152984.44999999</v>
      </c>
      <c r="K94" s="117">
        <v>43257</v>
      </c>
      <c r="L94" s="115">
        <v>11482</v>
      </c>
      <c r="M94" s="115" t="s">
        <v>485</v>
      </c>
      <c r="N94" s="115"/>
    </row>
    <row r="95" spans="1:14">
      <c r="A95" s="115" t="s">
        <v>486</v>
      </c>
      <c r="B95" s="115" t="s">
        <v>394</v>
      </c>
      <c r="C95" s="115">
        <v>62.95</v>
      </c>
      <c r="D95" s="115">
        <v>65.3</v>
      </c>
      <c r="E95" s="115">
        <v>61.4</v>
      </c>
      <c r="F95" s="115">
        <v>63.65</v>
      </c>
      <c r="G95" s="115">
        <v>63.75</v>
      </c>
      <c r="H95" s="115">
        <v>64.8</v>
      </c>
      <c r="I95" s="115">
        <v>40461</v>
      </c>
      <c r="J95" s="115">
        <v>2570173.9</v>
      </c>
      <c r="K95" s="117">
        <v>43257</v>
      </c>
      <c r="L95" s="115">
        <v>684</v>
      </c>
      <c r="M95" s="115" t="s">
        <v>487</v>
      </c>
      <c r="N95" s="115"/>
    </row>
    <row r="96" spans="1:14">
      <c r="A96" s="115" t="s">
        <v>3314</v>
      </c>
      <c r="B96" s="115" t="s">
        <v>3297</v>
      </c>
      <c r="C96" s="115">
        <v>31.65</v>
      </c>
      <c r="D96" s="115">
        <v>31.65</v>
      </c>
      <c r="E96" s="115">
        <v>29</v>
      </c>
      <c r="F96" s="115">
        <v>29.9</v>
      </c>
      <c r="G96" s="115">
        <v>29.6</v>
      </c>
      <c r="H96" s="115">
        <v>30.3</v>
      </c>
      <c r="I96" s="115">
        <v>37078</v>
      </c>
      <c r="J96" s="115">
        <v>1104164.3999999999</v>
      </c>
      <c r="K96" s="117">
        <v>43257</v>
      </c>
      <c r="L96" s="115">
        <v>200</v>
      </c>
      <c r="M96" s="115" t="s">
        <v>3315</v>
      </c>
      <c r="N96" s="115"/>
    </row>
    <row r="97" spans="1:14">
      <c r="A97" s="115" t="s">
        <v>488</v>
      </c>
      <c r="B97" s="115" t="s">
        <v>394</v>
      </c>
      <c r="C97" s="115">
        <v>22.25</v>
      </c>
      <c r="D97" s="115">
        <v>22.35</v>
      </c>
      <c r="E97" s="115">
        <v>21</v>
      </c>
      <c r="F97" s="115">
        <v>21.25</v>
      </c>
      <c r="G97" s="115">
        <v>21.35</v>
      </c>
      <c r="H97" s="115">
        <v>22</v>
      </c>
      <c r="I97" s="115">
        <v>369751</v>
      </c>
      <c r="J97" s="115">
        <v>7996317.5</v>
      </c>
      <c r="K97" s="117">
        <v>43257</v>
      </c>
      <c r="L97" s="115">
        <v>1110</v>
      </c>
      <c r="M97" s="115" t="s">
        <v>2469</v>
      </c>
      <c r="N97" s="115"/>
    </row>
    <row r="98" spans="1:14">
      <c r="A98" s="115" t="s">
        <v>3607</v>
      </c>
      <c r="B98" s="115" t="s">
        <v>394</v>
      </c>
      <c r="C98" s="115">
        <v>12.3</v>
      </c>
      <c r="D98" s="115">
        <v>12.3</v>
      </c>
      <c r="E98" s="115">
        <v>12.3</v>
      </c>
      <c r="F98" s="115">
        <v>12.3</v>
      </c>
      <c r="G98" s="115">
        <v>12.3</v>
      </c>
      <c r="H98" s="115">
        <v>12.9</v>
      </c>
      <c r="I98" s="115">
        <v>400</v>
      </c>
      <c r="J98" s="115">
        <v>4920</v>
      </c>
      <c r="K98" s="117">
        <v>43257</v>
      </c>
      <c r="L98" s="115">
        <v>4</v>
      </c>
      <c r="M98" s="115" t="s">
        <v>3608</v>
      </c>
      <c r="N98" s="115"/>
    </row>
    <row r="99" spans="1:14">
      <c r="A99" s="115" t="s">
        <v>2867</v>
      </c>
      <c r="B99" s="115" t="s">
        <v>394</v>
      </c>
      <c r="C99" s="115">
        <v>136.4</v>
      </c>
      <c r="D99" s="115">
        <v>152.15</v>
      </c>
      <c r="E99" s="115">
        <v>134.30000000000001</v>
      </c>
      <c r="F99" s="115">
        <v>144.69999999999999</v>
      </c>
      <c r="G99" s="115">
        <v>143.25</v>
      </c>
      <c r="H99" s="115">
        <v>138.35</v>
      </c>
      <c r="I99" s="115">
        <v>43367</v>
      </c>
      <c r="J99" s="115">
        <v>6301691.2999999998</v>
      </c>
      <c r="K99" s="117">
        <v>43257</v>
      </c>
      <c r="L99" s="115">
        <v>829</v>
      </c>
      <c r="M99" s="115" t="s">
        <v>2868</v>
      </c>
      <c r="N99" s="115"/>
    </row>
    <row r="100" spans="1:14">
      <c r="A100" s="115" t="s">
        <v>3586</v>
      </c>
      <c r="B100" s="115" t="s">
        <v>394</v>
      </c>
      <c r="C100" s="115">
        <v>36</v>
      </c>
      <c r="D100" s="115">
        <v>36</v>
      </c>
      <c r="E100" s="115">
        <v>32.6</v>
      </c>
      <c r="F100" s="115">
        <v>33.9</v>
      </c>
      <c r="G100" s="115">
        <v>32.6</v>
      </c>
      <c r="H100" s="115">
        <v>34.299999999999997</v>
      </c>
      <c r="I100" s="115">
        <v>462</v>
      </c>
      <c r="J100" s="115">
        <v>16192.1</v>
      </c>
      <c r="K100" s="117">
        <v>43257</v>
      </c>
      <c r="L100" s="115">
        <v>12</v>
      </c>
      <c r="M100" s="115" t="s">
        <v>3587</v>
      </c>
      <c r="N100" s="115"/>
    </row>
    <row r="101" spans="1:14">
      <c r="A101" s="115" t="s">
        <v>2380</v>
      </c>
      <c r="B101" s="115" t="s">
        <v>394</v>
      </c>
      <c r="C101" s="115">
        <v>117.45</v>
      </c>
      <c r="D101" s="115">
        <v>118.35</v>
      </c>
      <c r="E101" s="115">
        <v>113.65</v>
      </c>
      <c r="F101" s="115">
        <v>115.8</v>
      </c>
      <c r="G101" s="115">
        <v>113.65</v>
      </c>
      <c r="H101" s="115">
        <v>116.3</v>
      </c>
      <c r="I101" s="115">
        <v>44269</v>
      </c>
      <c r="J101" s="115">
        <v>5070307.5999999996</v>
      </c>
      <c r="K101" s="117">
        <v>43257</v>
      </c>
      <c r="L101" s="115">
        <v>1793</v>
      </c>
      <c r="M101" s="115" t="s">
        <v>2381</v>
      </c>
      <c r="N101" s="115"/>
    </row>
    <row r="102" spans="1:14">
      <c r="A102" s="115" t="s">
        <v>3316</v>
      </c>
      <c r="B102" s="115" t="s">
        <v>3297</v>
      </c>
      <c r="C102" s="115">
        <v>341.05</v>
      </c>
      <c r="D102" s="115">
        <v>370.5</v>
      </c>
      <c r="E102" s="115">
        <v>335.3</v>
      </c>
      <c r="F102" s="115">
        <v>370</v>
      </c>
      <c r="G102" s="115">
        <v>370</v>
      </c>
      <c r="H102" s="115">
        <v>352.9</v>
      </c>
      <c r="I102" s="115">
        <v>9599</v>
      </c>
      <c r="J102" s="115">
        <v>3524143.45</v>
      </c>
      <c r="K102" s="117">
        <v>43257</v>
      </c>
      <c r="L102" s="115">
        <v>43</v>
      </c>
      <c r="M102" s="115" t="s">
        <v>3317</v>
      </c>
      <c r="N102" s="115"/>
    </row>
    <row r="103" spans="1:14">
      <c r="A103" s="115" t="s">
        <v>489</v>
      </c>
      <c r="B103" s="115" t="s">
        <v>394</v>
      </c>
      <c r="C103" s="115">
        <v>58.55</v>
      </c>
      <c r="D103" s="115">
        <v>59.9</v>
      </c>
      <c r="E103" s="115">
        <v>58.15</v>
      </c>
      <c r="F103" s="115">
        <v>59.25</v>
      </c>
      <c r="G103" s="115">
        <v>59.15</v>
      </c>
      <c r="H103" s="115">
        <v>57.95</v>
      </c>
      <c r="I103" s="115">
        <v>10270</v>
      </c>
      <c r="J103" s="115">
        <v>607301.1</v>
      </c>
      <c r="K103" s="117">
        <v>43257</v>
      </c>
      <c r="L103" s="115">
        <v>157</v>
      </c>
      <c r="M103" s="115" t="s">
        <v>490</v>
      </c>
      <c r="N103" s="115"/>
    </row>
    <row r="104" spans="1:14">
      <c r="A104" s="115" t="s">
        <v>491</v>
      </c>
      <c r="B104" s="115" t="s">
        <v>394</v>
      </c>
      <c r="C104" s="115">
        <v>180.95</v>
      </c>
      <c r="D104" s="115">
        <v>180.95</v>
      </c>
      <c r="E104" s="115">
        <v>180.95</v>
      </c>
      <c r="F104" s="115">
        <v>180.95</v>
      </c>
      <c r="G104" s="115">
        <v>180.95</v>
      </c>
      <c r="H104" s="115">
        <v>190.45</v>
      </c>
      <c r="I104" s="115">
        <v>1299</v>
      </c>
      <c r="J104" s="115">
        <v>235054.05</v>
      </c>
      <c r="K104" s="117">
        <v>43257</v>
      </c>
      <c r="L104" s="115">
        <v>52</v>
      </c>
      <c r="M104" s="115" t="s">
        <v>492</v>
      </c>
      <c r="N104" s="115"/>
    </row>
    <row r="105" spans="1:14">
      <c r="A105" s="115" t="s">
        <v>493</v>
      </c>
      <c r="B105" s="115" t="s">
        <v>394</v>
      </c>
      <c r="C105" s="115">
        <v>30.35</v>
      </c>
      <c r="D105" s="115">
        <v>30.35</v>
      </c>
      <c r="E105" s="115">
        <v>28.05</v>
      </c>
      <c r="F105" s="115">
        <v>29.7</v>
      </c>
      <c r="G105" s="115">
        <v>30</v>
      </c>
      <c r="H105" s="115">
        <v>28.4</v>
      </c>
      <c r="I105" s="115">
        <v>14832</v>
      </c>
      <c r="J105" s="115">
        <v>432996.2</v>
      </c>
      <c r="K105" s="117">
        <v>43257</v>
      </c>
      <c r="L105" s="115">
        <v>115</v>
      </c>
      <c r="M105" s="115" t="s">
        <v>494</v>
      </c>
      <c r="N105" s="115"/>
    </row>
    <row r="106" spans="1:14">
      <c r="A106" s="115" t="s">
        <v>2420</v>
      </c>
      <c r="B106" s="115" t="s">
        <v>394</v>
      </c>
      <c r="C106" s="115">
        <v>58.8</v>
      </c>
      <c r="D106" s="115">
        <v>58.8</v>
      </c>
      <c r="E106" s="115">
        <v>55.9</v>
      </c>
      <c r="F106" s="115">
        <v>56.85</v>
      </c>
      <c r="G106" s="115">
        <v>56.85</v>
      </c>
      <c r="H106" s="115">
        <v>56.95</v>
      </c>
      <c r="I106" s="115">
        <v>53697</v>
      </c>
      <c r="J106" s="115">
        <v>3053368.55</v>
      </c>
      <c r="K106" s="117">
        <v>43257</v>
      </c>
      <c r="L106" s="115">
        <v>537</v>
      </c>
      <c r="M106" s="115" t="s">
        <v>2421</v>
      </c>
      <c r="N106" s="115"/>
    </row>
    <row r="107" spans="1:14">
      <c r="A107" s="115" t="s">
        <v>3318</v>
      </c>
      <c r="B107" s="115" t="s">
        <v>3297</v>
      </c>
      <c r="C107" s="115">
        <v>33.6</v>
      </c>
      <c r="D107" s="115">
        <v>34.75</v>
      </c>
      <c r="E107" s="115">
        <v>33.200000000000003</v>
      </c>
      <c r="F107" s="115">
        <v>34.049999999999997</v>
      </c>
      <c r="G107" s="115">
        <v>34</v>
      </c>
      <c r="H107" s="115">
        <v>34.9</v>
      </c>
      <c r="I107" s="115">
        <v>9755</v>
      </c>
      <c r="J107" s="115">
        <v>329284.55</v>
      </c>
      <c r="K107" s="117">
        <v>43257</v>
      </c>
      <c r="L107" s="115">
        <v>84</v>
      </c>
      <c r="M107" s="115" t="s">
        <v>3319</v>
      </c>
      <c r="N107" s="115"/>
    </row>
    <row r="108" spans="1:14">
      <c r="A108" s="115" t="s">
        <v>39</v>
      </c>
      <c r="B108" s="115" t="s">
        <v>394</v>
      </c>
      <c r="C108" s="115">
        <v>384.95</v>
      </c>
      <c r="D108" s="115">
        <v>397</v>
      </c>
      <c r="E108" s="115">
        <v>380</v>
      </c>
      <c r="F108" s="115">
        <v>394.95</v>
      </c>
      <c r="G108" s="115">
        <v>395.8</v>
      </c>
      <c r="H108" s="115">
        <v>382.75</v>
      </c>
      <c r="I108" s="115">
        <v>2095338</v>
      </c>
      <c r="J108" s="115">
        <v>816304046.25</v>
      </c>
      <c r="K108" s="117">
        <v>43257</v>
      </c>
      <c r="L108" s="115">
        <v>29623</v>
      </c>
      <c r="M108" s="115" t="s">
        <v>495</v>
      </c>
      <c r="N108" s="115"/>
    </row>
    <row r="109" spans="1:14">
      <c r="A109" s="115" t="s">
        <v>2284</v>
      </c>
      <c r="B109" s="115" t="s">
        <v>394</v>
      </c>
      <c r="C109" s="115">
        <v>166.9</v>
      </c>
      <c r="D109" s="115">
        <v>166.9</v>
      </c>
      <c r="E109" s="115">
        <v>157.05000000000001</v>
      </c>
      <c r="F109" s="115">
        <v>162.85</v>
      </c>
      <c r="G109" s="115">
        <v>162.5</v>
      </c>
      <c r="H109" s="115">
        <v>160.19999999999999</v>
      </c>
      <c r="I109" s="115">
        <v>40665</v>
      </c>
      <c r="J109" s="115">
        <v>6608578.5</v>
      </c>
      <c r="K109" s="117">
        <v>43257</v>
      </c>
      <c r="L109" s="115">
        <v>1305</v>
      </c>
      <c r="M109" s="115" t="s">
        <v>496</v>
      </c>
      <c r="N109" s="115"/>
    </row>
    <row r="110" spans="1:14">
      <c r="A110" s="115" t="s">
        <v>497</v>
      </c>
      <c r="B110" s="115" t="s">
        <v>394</v>
      </c>
      <c r="C110" s="115">
        <v>330.3</v>
      </c>
      <c r="D110" s="115">
        <v>337.8</v>
      </c>
      <c r="E110" s="115">
        <v>330</v>
      </c>
      <c r="F110" s="115">
        <v>335.25</v>
      </c>
      <c r="G110" s="115">
        <v>335.25</v>
      </c>
      <c r="H110" s="115">
        <v>330.3</v>
      </c>
      <c r="I110" s="115">
        <v>21990</v>
      </c>
      <c r="J110" s="115">
        <v>7334475.5</v>
      </c>
      <c r="K110" s="117">
        <v>43257</v>
      </c>
      <c r="L110" s="115">
        <v>1188</v>
      </c>
      <c r="M110" s="115" t="s">
        <v>498</v>
      </c>
      <c r="N110" s="115"/>
    </row>
    <row r="111" spans="1:14">
      <c r="A111" s="115" t="s">
        <v>499</v>
      </c>
      <c r="B111" s="115" t="s">
        <v>394</v>
      </c>
      <c r="C111" s="115">
        <v>281.05</v>
      </c>
      <c r="D111" s="115">
        <v>284</v>
      </c>
      <c r="E111" s="115">
        <v>277</v>
      </c>
      <c r="F111" s="115">
        <v>277.89999999999998</v>
      </c>
      <c r="G111" s="115">
        <v>278</v>
      </c>
      <c r="H111" s="115">
        <v>279.35000000000002</v>
      </c>
      <c r="I111" s="115">
        <v>14926</v>
      </c>
      <c r="J111" s="115">
        <v>4174721.35</v>
      </c>
      <c r="K111" s="117">
        <v>43257</v>
      </c>
      <c r="L111" s="115">
        <v>182</v>
      </c>
      <c r="M111" s="115" t="s">
        <v>500</v>
      </c>
      <c r="N111" s="115"/>
    </row>
    <row r="112" spans="1:14">
      <c r="A112" s="115" t="s">
        <v>2296</v>
      </c>
      <c r="B112" s="115" t="s">
        <v>394</v>
      </c>
      <c r="C112" s="115">
        <v>67</v>
      </c>
      <c r="D112" s="115">
        <v>69.5</v>
      </c>
      <c r="E112" s="115">
        <v>63.05</v>
      </c>
      <c r="F112" s="115">
        <v>68.349999999999994</v>
      </c>
      <c r="G112" s="115">
        <v>69.5</v>
      </c>
      <c r="H112" s="115">
        <v>64.599999999999994</v>
      </c>
      <c r="I112" s="115">
        <v>6886</v>
      </c>
      <c r="J112" s="115">
        <v>462394.7</v>
      </c>
      <c r="K112" s="117">
        <v>43257</v>
      </c>
      <c r="L112" s="115">
        <v>103</v>
      </c>
      <c r="M112" s="115" t="s">
        <v>2297</v>
      </c>
      <c r="N112" s="115"/>
    </row>
    <row r="113" spans="1:14">
      <c r="A113" s="115" t="s">
        <v>501</v>
      </c>
      <c r="B113" s="115" t="s">
        <v>394</v>
      </c>
      <c r="C113" s="115">
        <v>48.35</v>
      </c>
      <c r="D113" s="115">
        <v>52.45</v>
      </c>
      <c r="E113" s="115">
        <v>47.95</v>
      </c>
      <c r="F113" s="115">
        <v>50.75</v>
      </c>
      <c r="G113" s="115">
        <v>51</v>
      </c>
      <c r="H113" s="115">
        <v>49.35</v>
      </c>
      <c r="I113" s="115">
        <v>165847</v>
      </c>
      <c r="J113" s="115">
        <v>8443752.1999999993</v>
      </c>
      <c r="K113" s="117">
        <v>43257</v>
      </c>
      <c r="L113" s="115">
        <v>1956</v>
      </c>
      <c r="M113" s="115" t="s">
        <v>502</v>
      </c>
      <c r="N113" s="115"/>
    </row>
    <row r="114" spans="1:14">
      <c r="A114" s="115" t="s">
        <v>503</v>
      </c>
      <c r="B114" s="115" t="s">
        <v>394</v>
      </c>
      <c r="C114" s="115">
        <v>148.6</v>
      </c>
      <c r="D114" s="115">
        <v>152.30000000000001</v>
      </c>
      <c r="E114" s="115">
        <v>148</v>
      </c>
      <c r="F114" s="115">
        <v>151.80000000000001</v>
      </c>
      <c r="G114" s="115">
        <v>151.15</v>
      </c>
      <c r="H114" s="115">
        <v>147.25</v>
      </c>
      <c r="I114" s="115">
        <v>21168</v>
      </c>
      <c r="J114" s="115">
        <v>3185183.35</v>
      </c>
      <c r="K114" s="117">
        <v>43257</v>
      </c>
      <c r="L114" s="115">
        <v>477</v>
      </c>
      <c r="M114" s="115" t="s">
        <v>504</v>
      </c>
      <c r="N114" s="115"/>
    </row>
    <row r="115" spans="1:14">
      <c r="A115" s="115" t="s">
        <v>505</v>
      </c>
      <c r="B115" s="115" t="s">
        <v>394</v>
      </c>
      <c r="C115" s="115">
        <v>22</v>
      </c>
      <c r="D115" s="115">
        <v>22.85</v>
      </c>
      <c r="E115" s="115">
        <v>22</v>
      </c>
      <c r="F115" s="115">
        <v>22.6</v>
      </c>
      <c r="G115" s="115">
        <v>22.75</v>
      </c>
      <c r="H115" s="115">
        <v>22.1</v>
      </c>
      <c r="I115" s="115">
        <v>17249</v>
      </c>
      <c r="J115" s="115">
        <v>388836.45</v>
      </c>
      <c r="K115" s="117">
        <v>43257</v>
      </c>
      <c r="L115" s="115">
        <v>112</v>
      </c>
      <c r="M115" s="115" t="s">
        <v>506</v>
      </c>
      <c r="N115" s="115"/>
    </row>
    <row r="116" spans="1:14">
      <c r="A116" s="115" t="s">
        <v>507</v>
      </c>
      <c r="B116" s="115" t="s">
        <v>394</v>
      </c>
      <c r="C116" s="115">
        <v>229</v>
      </c>
      <c r="D116" s="115">
        <v>234.95</v>
      </c>
      <c r="E116" s="115">
        <v>225</v>
      </c>
      <c r="F116" s="115">
        <v>228.9</v>
      </c>
      <c r="G116" s="115">
        <v>232</v>
      </c>
      <c r="H116" s="115">
        <v>229.8</v>
      </c>
      <c r="I116" s="115">
        <v>132203</v>
      </c>
      <c r="J116" s="115">
        <v>30310444.550000001</v>
      </c>
      <c r="K116" s="117">
        <v>43257</v>
      </c>
      <c r="L116" s="115">
        <v>8140</v>
      </c>
      <c r="M116" s="115" t="s">
        <v>508</v>
      </c>
      <c r="N116" s="115"/>
    </row>
    <row r="117" spans="1:14">
      <c r="A117" s="115" t="s">
        <v>40</v>
      </c>
      <c r="B117" s="115" t="s">
        <v>394</v>
      </c>
      <c r="C117" s="115">
        <v>147.75</v>
      </c>
      <c r="D117" s="115">
        <v>149.9</v>
      </c>
      <c r="E117" s="115">
        <v>144.5</v>
      </c>
      <c r="F117" s="115">
        <v>149.05000000000001</v>
      </c>
      <c r="G117" s="115">
        <v>149.25</v>
      </c>
      <c r="H117" s="115">
        <v>146.19999999999999</v>
      </c>
      <c r="I117" s="115">
        <v>13774065</v>
      </c>
      <c r="J117" s="115">
        <v>2034837011.6500001</v>
      </c>
      <c r="K117" s="117">
        <v>43257</v>
      </c>
      <c r="L117" s="115">
        <v>73397</v>
      </c>
      <c r="M117" s="115" t="s">
        <v>509</v>
      </c>
      <c r="N117" s="115"/>
    </row>
    <row r="118" spans="1:14">
      <c r="A118" s="115" t="s">
        <v>3203</v>
      </c>
      <c r="B118" s="115" t="s">
        <v>394</v>
      </c>
      <c r="C118" s="115">
        <v>260</v>
      </c>
      <c r="D118" s="115">
        <v>260</v>
      </c>
      <c r="E118" s="115">
        <v>240.2</v>
      </c>
      <c r="F118" s="115">
        <v>259.89999999999998</v>
      </c>
      <c r="G118" s="115">
        <v>260</v>
      </c>
      <c r="H118" s="115">
        <v>250.5</v>
      </c>
      <c r="I118" s="115">
        <v>2157</v>
      </c>
      <c r="J118" s="115">
        <v>550088.55000000005</v>
      </c>
      <c r="K118" s="117">
        <v>43257</v>
      </c>
      <c r="L118" s="115">
        <v>238</v>
      </c>
      <c r="M118" s="115" t="s">
        <v>3204</v>
      </c>
      <c r="N118" s="115"/>
    </row>
    <row r="119" spans="1:14">
      <c r="A119" s="115" t="s">
        <v>41</v>
      </c>
      <c r="B119" s="115" t="s">
        <v>394</v>
      </c>
      <c r="C119" s="115">
        <v>1270.9000000000001</v>
      </c>
      <c r="D119" s="115">
        <v>1270.9000000000001</v>
      </c>
      <c r="E119" s="115">
        <v>1245.05</v>
      </c>
      <c r="F119" s="115">
        <v>1262.8</v>
      </c>
      <c r="G119" s="115">
        <v>1268</v>
      </c>
      <c r="H119" s="115">
        <v>1273.5999999999999</v>
      </c>
      <c r="I119" s="115">
        <v>1211557</v>
      </c>
      <c r="J119" s="115">
        <v>1522747538.3</v>
      </c>
      <c r="K119" s="117">
        <v>43257</v>
      </c>
      <c r="L119" s="115">
        <v>32586</v>
      </c>
      <c r="M119" s="115" t="s">
        <v>510</v>
      </c>
      <c r="N119" s="115"/>
    </row>
    <row r="120" spans="1:14">
      <c r="A120" s="115" t="s">
        <v>511</v>
      </c>
      <c r="B120" s="115" t="s">
        <v>394</v>
      </c>
      <c r="C120" s="115">
        <v>356.4</v>
      </c>
      <c r="D120" s="115">
        <v>368.95</v>
      </c>
      <c r="E120" s="115">
        <v>351.15</v>
      </c>
      <c r="F120" s="115">
        <v>360</v>
      </c>
      <c r="G120" s="115">
        <v>360.35</v>
      </c>
      <c r="H120" s="115">
        <v>356.4</v>
      </c>
      <c r="I120" s="115">
        <v>170520</v>
      </c>
      <c r="J120" s="115">
        <v>61602236.649999999</v>
      </c>
      <c r="K120" s="117">
        <v>43257</v>
      </c>
      <c r="L120" s="115">
        <v>7472</v>
      </c>
      <c r="M120" s="115" t="s">
        <v>512</v>
      </c>
      <c r="N120" s="115"/>
    </row>
    <row r="121" spans="1:14">
      <c r="A121" s="115" t="s">
        <v>2564</v>
      </c>
      <c r="B121" s="115" t="s">
        <v>394</v>
      </c>
      <c r="C121" s="115">
        <v>277.45</v>
      </c>
      <c r="D121" s="115">
        <v>285.10000000000002</v>
      </c>
      <c r="E121" s="115">
        <v>272</v>
      </c>
      <c r="F121" s="115">
        <v>276.45</v>
      </c>
      <c r="G121" s="115">
        <v>272</v>
      </c>
      <c r="H121" s="115">
        <v>268.85000000000002</v>
      </c>
      <c r="I121" s="115">
        <v>3407</v>
      </c>
      <c r="J121" s="115">
        <v>957830.2</v>
      </c>
      <c r="K121" s="117">
        <v>43257</v>
      </c>
      <c r="L121" s="115">
        <v>88</v>
      </c>
      <c r="M121" s="115" t="s">
        <v>2565</v>
      </c>
      <c r="N121" s="115"/>
    </row>
    <row r="122" spans="1:14">
      <c r="A122" s="115" t="s">
        <v>2869</v>
      </c>
      <c r="B122" s="115" t="s">
        <v>394</v>
      </c>
      <c r="C122" s="115">
        <v>3.75</v>
      </c>
      <c r="D122" s="115">
        <v>3.8</v>
      </c>
      <c r="E122" s="115">
        <v>3.65</v>
      </c>
      <c r="F122" s="115">
        <v>3.65</v>
      </c>
      <c r="G122" s="115">
        <v>3.65</v>
      </c>
      <c r="H122" s="115">
        <v>3.75</v>
      </c>
      <c r="I122" s="115">
        <v>130248</v>
      </c>
      <c r="J122" s="115">
        <v>480991.6</v>
      </c>
      <c r="K122" s="117">
        <v>43257</v>
      </c>
      <c r="L122" s="115">
        <v>137</v>
      </c>
      <c r="M122" s="115" t="s">
        <v>2870</v>
      </c>
      <c r="N122" s="115"/>
    </row>
    <row r="123" spans="1:14">
      <c r="A123" s="115" t="s">
        <v>513</v>
      </c>
      <c r="B123" s="115" t="s">
        <v>394</v>
      </c>
      <c r="C123" s="115">
        <v>679</v>
      </c>
      <c r="D123" s="115">
        <v>699</v>
      </c>
      <c r="E123" s="115">
        <v>671.6</v>
      </c>
      <c r="F123" s="115">
        <v>689.9</v>
      </c>
      <c r="G123" s="115">
        <v>695.95</v>
      </c>
      <c r="H123" s="115">
        <v>674.45</v>
      </c>
      <c r="I123" s="115">
        <v>15024</v>
      </c>
      <c r="J123" s="115">
        <v>10295287.800000001</v>
      </c>
      <c r="K123" s="117">
        <v>43257</v>
      </c>
      <c r="L123" s="115">
        <v>951</v>
      </c>
      <c r="M123" s="115" t="s">
        <v>514</v>
      </c>
      <c r="N123" s="115"/>
    </row>
    <row r="124" spans="1:14">
      <c r="A124" s="115" t="s">
        <v>3118</v>
      </c>
      <c r="B124" s="115" t="s">
        <v>394</v>
      </c>
      <c r="C124" s="115">
        <v>175</v>
      </c>
      <c r="D124" s="115">
        <v>181.25</v>
      </c>
      <c r="E124" s="115">
        <v>175</v>
      </c>
      <c r="F124" s="115">
        <v>177.1</v>
      </c>
      <c r="G124" s="115">
        <v>181</v>
      </c>
      <c r="H124" s="115">
        <v>175.05</v>
      </c>
      <c r="I124" s="115">
        <v>515871</v>
      </c>
      <c r="J124" s="115">
        <v>91348854.299999997</v>
      </c>
      <c r="K124" s="117">
        <v>43257</v>
      </c>
      <c r="L124" s="115">
        <v>2451</v>
      </c>
      <c r="M124" s="115" t="s">
        <v>3119</v>
      </c>
      <c r="N124" s="115"/>
    </row>
    <row r="125" spans="1:14">
      <c r="A125" s="115" t="s">
        <v>515</v>
      </c>
      <c r="B125" s="115" t="s">
        <v>394</v>
      </c>
      <c r="C125" s="115">
        <v>960</v>
      </c>
      <c r="D125" s="115">
        <v>1033.95</v>
      </c>
      <c r="E125" s="115">
        <v>960</v>
      </c>
      <c r="F125" s="115">
        <v>1026.75</v>
      </c>
      <c r="G125" s="115">
        <v>1024.9000000000001</v>
      </c>
      <c r="H125" s="115">
        <v>964.4</v>
      </c>
      <c r="I125" s="115">
        <v>43357</v>
      </c>
      <c r="J125" s="115">
        <v>42937650.700000003</v>
      </c>
      <c r="K125" s="117">
        <v>43257</v>
      </c>
      <c r="L125" s="115">
        <v>3823</v>
      </c>
      <c r="M125" s="115" t="s">
        <v>516</v>
      </c>
      <c r="N125" s="115"/>
    </row>
    <row r="126" spans="1:14">
      <c r="A126" s="115" t="s">
        <v>517</v>
      </c>
      <c r="B126" s="115" t="s">
        <v>394</v>
      </c>
      <c r="C126" s="115">
        <v>95.1</v>
      </c>
      <c r="D126" s="115">
        <v>98.9</v>
      </c>
      <c r="E126" s="115">
        <v>94.1</v>
      </c>
      <c r="F126" s="115">
        <v>97.55</v>
      </c>
      <c r="G126" s="115">
        <v>98.05</v>
      </c>
      <c r="H126" s="115">
        <v>96.2</v>
      </c>
      <c r="I126" s="115">
        <v>283460</v>
      </c>
      <c r="J126" s="115">
        <v>27567545.850000001</v>
      </c>
      <c r="K126" s="117">
        <v>43257</v>
      </c>
      <c r="L126" s="115">
        <v>2488</v>
      </c>
      <c r="M126" s="115" t="s">
        <v>518</v>
      </c>
      <c r="N126" s="115"/>
    </row>
    <row r="127" spans="1:14">
      <c r="A127" s="115" t="s">
        <v>519</v>
      </c>
      <c r="B127" s="115" t="s">
        <v>394</v>
      </c>
      <c r="C127" s="115">
        <v>1121</v>
      </c>
      <c r="D127" s="115">
        <v>1172</v>
      </c>
      <c r="E127" s="115">
        <v>1109.75</v>
      </c>
      <c r="F127" s="115">
        <v>1157.8499999999999</v>
      </c>
      <c r="G127" s="115">
        <v>1171.9000000000001</v>
      </c>
      <c r="H127" s="115">
        <v>1124.55</v>
      </c>
      <c r="I127" s="115">
        <v>4236</v>
      </c>
      <c r="J127" s="115">
        <v>4826777.95</v>
      </c>
      <c r="K127" s="117">
        <v>43257</v>
      </c>
      <c r="L127" s="115">
        <v>506</v>
      </c>
      <c r="M127" s="115" t="s">
        <v>520</v>
      </c>
      <c r="N127" s="115"/>
    </row>
    <row r="128" spans="1:14">
      <c r="A128" s="115" t="s">
        <v>2835</v>
      </c>
      <c r="B128" s="115" t="s">
        <v>394</v>
      </c>
      <c r="C128" s="115">
        <v>102.45</v>
      </c>
      <c r="D128" s="115">
        <v>108.45</v>
      </c>
      <c r="E128" s="115">
        <v>102.4</v>
      </c>
      <c r="F128" s="115">
        <v>107.5</v>
      </c>
      <c r="G128" s="115">
        <v>106.9</v>
      </c>
      <c r="H128" s="115">
        <v>102.75</v>
      </c>
      <c r="I128" s="115">
        <v>98068</v>
      </c>
      <c r="J128" s="115">
        <v>10408509.15</v>
      </c>
      <c r="K128" s="117">
        <v>43257</v>
      </c>
      <c r="L128" s="115">
        <v>1829</v>
      </c>
      <c r="M128" s="115" t="s">
        <v>2836</v>
      </c>
      <c r="N128" s="115"/>
    </row>
    <row r="129" spans="1:14">
      <c r="A129" s="115" t="s">
        <v>521</v>
      </c>
      <c r="B129" s="115" t="s">
        <v>394</v>
      </c>
      <c r="C129" s="115">
        <v>626</v>
      </c>
      <c r="D129" s="115">
        <v>667.95</v>
      </c>
      <c r="E129" s="115">
        <v>621.04999999999995</v>
      </c>
      <c r="F129" s="115">
        <v>651.45000000000005</v>
      </c>
      <c r="G129" s="115">
        <v>654</v>
      </c>
      <c r="H129" s="115">
        <v>631.75</v>
      </c>
      <c r="I129" s="115">
        <v>8168</v>
      </c>
      <c r="J129" s="115">
        <v>5299298.5999999996</v>
      </c>
      <c r="K129" s="117">
        <v>43257</v>
      </c>
      <c r="L129" s="115">
        <v>643</v>
      </c>
      <c r="M129" s="115" t="s">
        <v>522</v>
      </c>
      <c r="N129" s="115"/>
    </row>
    <row r="130" spans="1:14">
      <c r="A130" s="115" t="s">
        <v>523</v>
      </c>
      <c r="B130" s="115" t="s">
        <v>394</v>
      </c>
      <c r="C130" s="115">
        <v>44.5</v>
      </c>
      <c r="D130" s="115">
        <v>49.4</v>
      </c>
      <c r="E130" s="115">
        <v>43.5</v>
      </c>
      <c r="F130" s="115">
        <v>49.4</v>
      </c>
      <c r="G130" s="115">
        <v>49.4</v>
      </c>
      <c r="H130" s="115">
        <v>44.95</v>
      </c>
      <c r="I130" s="115">
        <v>1134288</v>
      </c>
      <c r="J130" s="115">
        <v>55101250.899999999</v>
      </c>
      <c r="K130" s="117">
        <v>43257</v>
      </c>
      <c r="L130" s="115">
        <v>5015</v>
      </c>
      <c r="M130" s="115" t="s">
        <v>524</v>
      </c>
      <c r="N130" s="115"/>
    </row>
    <row r="131" spans="1:14">
      <c r="A131" s="115" t="s">
        <v>3320</v>
      </c>
      <c r="B131" s="115" t="s">
        <v>3297</v>
      </c>
      <c r="C131" s="115">
        <v>133.5</v>
      </c>
      <c r="D131" s="115">
        <v>133.5</v>
      </c>
      <c r="E131" s="115">
        <v>128.05000000000001</v>
      </c>
      <c r="F131" s="115">
        <v>132.75</v>
      </c>
      <c r="G131" s="115">
        <v>132.80000000000001</v>
      </c>
      <c r="H131" s="115">
        <v>132.9</v>
      </c>
      <c r="I131" s="115">
        <v>5672</v>
      </c>
      <c r="J131" s="115">
        <v>749006.05</v>
      </c>
      <c r="K131" s="117">
        <v>43257</v>
      </c>
      <c r="L131" s="115">
        <v>89</v>
      </c>
      <c r="M131" s="115" t="s">
        <v>3321</v>
      </c>
      <c r="N131" s="115"/>
    </row>
    <row r="132" spans="1:14">
      <c r="A132" s="115" t="s">
        <v>525</v>
      </c>
      <c r="B132" s="115" t="s">
        <v>394</v>
      </c>
      <c r="C132" s="115">
        <v>2770</v>
      </c>
      <c r="D132" s="115">
        <v>2789.95</v>
      </c>
      <c r="E132" s="115">
        <v>2727</v>
      </c>
      <c r="F132" s="115">
        <v>2752.25</v>
      </c>
      <c r="G132" s="115">
        <v>2735</v>
      </c>
      <c r="H132" s="115">
        <v>2750.45</v>
      </c>
      <c r="I132" s="115">
        <v>4028</v>
      </c>
      <c r="J132" s="115">
        <v>11146223.699999999</v>
      </c>
      <c r="K132" s="117">
        <v>43257</v>
      </c>
      <c r="L132" s="115">
        <v>610</v>
      </c>
      <c r="M132" s="115" t="s">
        <v>526</v>
      </c>
      <c r="N132" s="115"/>
    </row>
    <row r="133" spans="1:14">
      <c r="A133" s="115" t="s">
        <v>527</v>
      </c>
      <c r="B133" s="115" t="s">
        <v>394</v>
      </c>
      <c r="C133" s="115">
        <v>417.9</v>
      </c>
      <c r="D133" s="115">
        <v>418.45</v>
      </c>
      <c r="E133" s="115">
        <v>411.7</v>
      </c>
      <c r="F133" s="115">
        <v>417.35</v>
      </c>
      <c r="G133" s="115">
        <v>416</v>
      </c>
      <c r="H133" s="115">
        <v>415.35</v>
      </c>
      <c r="I133" s="115">
        <v>3211</v>
      </c>
      <c r="J133" s="115">
        <v>1333132.8999999999</v>
      </c>
      <c r="K133" s="117">
        <v>43257</v>
      </c>
      <c r="L133" s="115">
        <v>247</v>
      </c>
      <c r="M133" s="115" t="s">
        <v>528</v>
      </c>
      <c r="N133" s="115"/>
    </row>
    <row r="134" spans="1:14">
      <c r="A134" s="115" t="s">
        <v>2488</v>
      </c>
      <c r="B134" s="115" t="s">
        <v>394</v>
      </c>
      <c r="C134" s="115">
        <v>685.65</v>
      </c>
      <c r="D134" s="115">
        <v>704.7</v>
      </c>
      <c r="E134" s="115">
        <v>684</v>
      </c>
      <c r="F134" s="115">
        <v>698.7</v>
      </c>
      <c r="G134" s="115">
        <v>697</v>
      </c>
      <c r="H134" s="115">
        <v>688.45</v>
      </c>
      <c r="I134" s="115">
        <v>69205</v>
      </c>
      <c r="J134" s="115">
        <v>48288891.399999999</v>
      </c>
      <c r="K134" s="117">
        <v>43257</v>
      </c>
      <c r="L134" s="115">
        <v>8024</v>
      </c>
      <c r="M134" s="115" t="s">
        <v>2489</v>
      </c>
      <c r="N134" s="115"/>
    </row>
    <row r="135" spans="1:14">
      <c r="A135" s="115" t="s">
        <v>529</v>
      </c>
      <c r="B135" s="115" t="s">
        <v>394</v>
      </c>
      <c r="C135" s="115">
        <v>189</v>
      </c>
      <c r="D135" s="115">
        <v>195.95</v>
      </c>
      <c r="E135" s="115">
        <v>186.3</v>
      </c>
      <c r="F135" s="115">
        <v>189.6</v>
      </c>
      <c r="G135" s="115">
        <v>190</v>
      </c>
      <c r="H135" s="115">
        <v>189.25</v>
      </c>
      <c r="I135" s="115">
        <v>27722</v>
      </c>
      <c r="J135" s="115">
        <v>5256625.4000000004</v>
      </c>
      <c r="K135" s="117">
        <v>43257</v>
      </c>
      <c r="L135" s="115">
        <v>655</v>
      </c>
      <c r="M135" s="115" t="s">
        <v>530</v>
      </c>
      <c r="N135" s="115"/>
    </row>
    <row r="136" spans="1:14">
      <c r="A136" s="115" t="s">
        <v>42</v>
      </c>
      <c r="B136" s="115" t="s">
        <v>394</v>
      </c>
      <c r="C136" s="115">
        <v>530</v>
      </c>
      <c r="D136" s="115">
        <v>543.5</v>
      </c>
      <c r="E136" s="115">
        <v>530</v>
      </c>
      <c r="F136" s="115">
        <v>540.85</v>
      </c>
      <c r="G136" s="115">
        <v>541.9</v>
      </c>
      <c r="H136" s="115">
        <v>536.9</v>
      </c>
      <c r="I136" s="115">
        <v>1449260</v>
      </c>
      <c r="J136" s="115">
        <v>780008504.89999998</v>
      </c>
      <c r="K136" s="117">
        <v>43257</v>
      </c>
      <c r="L136" s="115">
        <v>38455</v>
      </c>
      <c r="M136" s="115" t="s">
        <v>531</v>
      </c>
      <c r="N136" s="115"/>
    </row>
    <row r="137" spans="1:14">
      <c r="A137" s="115" t="s">
        <v>2375</v>
      </c>
      <c r="B137" s="115" t="s">
        <v>394</v>
      </c>
      <c r="C137" s="115">
        <v>71</v>
      </c>
      <c r="D137" s="115">
        <v>73.75</v>
      </c>
      <c r="E137" s="115">
        <v>70.8</v>
      </c>
      <c r="F137" s="115">
        <v>72.150000000000006</v>
      </c>
      <c r="G137" s="115">
        <v>71.5</v>
      </c>
      <c r="H137" s="115">
        <v>74.099999999999994</v>
      </c>
      <c r="I137" s="115">
        <v>18834</v>
      </c>
      <c r="J137" s="115">
        <v>1352635.6</v>
      </c>
      <c r="K137" s="117">
        <v>43257</v>
      </c>
      <c r="L137" s="115">
        <v>262</v>
      </c>
      <c r="M137" s="115" t="s">
        <v>2376</v>
      </c>
      <c r="N137" s="115"/>
    </row>
    <row r="138" spans="1:14">
      <c r="A138" s="115" t="s">
        <v>532</v>
      </c>
      <c r="B138" s="115" t="s">
        <v>394</v>
      </c>
      <c r="C138" s="115">
        <v>1135.0999999999999</v>
      </c>
      <c r="D138" s="115">
        <v>1199</v>
      </c>
      <c r="E138" s="115">
        <v>1105</v>
      </c>
      <c r="F138" s="115">
        <v>1130.45</v>
      </c>
      <c r="G138" s="115">
        <v>1126</v>
      </c>
      <c r="H138" s="115">
        <v>1133.0999999999999</v>
      </c>
      <c r="I138" s="115">
        <v>133551</v>
      </c>
      <c r="J138" s="115">
        <v>151546499.25</v>
      </c>
      <c r="K138" s="117">
        <v>43257</v>
      </c>
      <c r="L138" s="115">
        <v>11224</v>
      </c>
      <c r="M138" s="115" t="s">
        <v>533</v>
      </c>
      <c r="N138" s="115"/>
    </row>
    <row r="139" spans="1:14">
      <c r="A139" s="115" t="s">
        <v>2871</v>
      </c>
      <c r="B139" s="115" t="s">
        <v>394</v>
      </c>
      <c r="C139" s="115">
        <v>67</v>
      </c>
      <c r="D139" s="115">
        <v>67</v>
      </c>
      <c r="E139" s="115">
        <v>63.5</v>
      </c>
      <c r="F139" s="115">
        <v>65</v>
      </c>
      <c r="G139" s="115">
        <v>64.8</v>
      </c>
      <c r="H139" s="115">
        <v>66.3</v>
      </c>
      <c r="I139" s="115">
        <v>16913</v>
      </c>
      <c r="J139" s="115">
        <v>1102778.5</v>
      </c>
      <c r="K139" s="117">
        <v>43257</v>
      </c>
      <c r="L139" s="115">
        <v>252</v>
      </c>
      <c r="M139" s="115" t="s">
        <v>2872</v>
      </c>
      <c r="N139" s="115"/>
    </row>
    <row r="140" spans="1:14">
      <c r="A140" s="115" t="s">
        <v>2733</v>
      </c>
      <c r="B140" s="115" t="s">
        <v>394</v>
      </c>
      <c r="C140" s="115">
        <v>56</v>
      </c>
      <c r="D140" s="115">
        <v>58.95</v>
      </c>
      <c r="E140" s="115">
        <v>52</v>
      </c>
      <c r="F140" s="115">
        <v>52.5</v>
      </c>
      <c r="G140" s="115">
        <v>52.25</v>
      </c>
      <c r="H140" s="115">
        <v>56.4</v>
      </c>
      <c r="I140" s="115">
        <v>55169</v>
      </c>
      <c r="J140" s="115">
        <v>2941217.2</v>
      </c>
      <c r="K140" s="117">
        <v>43257</v>
      </c>
      <c r="L140" s="115">
        <v>673</v>
      </c>
      <c r="M140" s="115" t="s">
        <v>2734</v>
      </c>
      <c r="N140" s="115"/>
    </row>
    <row r="141" spans="1:14">
      <c r="A141" s="115" t="s">
        <v>2786</v>
      </c>
      <c r="B141" s="115" t="s">
        <v>394</v>
      </c>
      <c r="C141" s="115">
        <v>350</v>
      </c>
      <c r="D141" s="115">
        <v>374</v>
      </c>
      <c r="E141" s="115">
        <v>338.35</v>
      </c>
      <c r="F141" s="115">
        <v>354.65</v>
      </c>
      <c r="G141" s="115">
        <v>349.9</v>
      </c>
      <c r="H141" s="115">
        <v>346.05</v>
      </c>
      <c r="I141" s="115">
        <v>101743</v>
      </c>
      <c r="J141" s="115">
        <v>36116161.049999997</v>
      </c>
      <c r="K141" s="117">
        <v>43257</v>
      </c>
      <c r="L141" s="115">
        <v>3472</v>
      </c>
      <c r="M141" s="115" t="s">
        <v>2787</v>
      </c>
      <c r="N141" s="115"/>
    </row>
    <row r="142" spans="1:14">
      <c r="A142" s="115" t="s">
        <v>534</v>
      </c>
      <c r="B142" s="115" t="s">
        <v>394</v>
      </c>
      <c r="C142" s="115">
        <v>1348</v>
      </c>
      <c r="D142" s="115">
        <v>1629.45</v>
      </c>
      <c r="E142" s="115">
        <v>1300</v>
      </c>
      <c r="F142" s="115">
        <v>1623.7</v>
      </c>
      <c r="G142" s="115">
        <v>1629.45</v>
      </c>
      <c r="H142" s="115">
        <v>1357.9</v>
      </c>
      <c r="I142" s="115">
        <v>1650619</v>
      </c>
      <c r="J142" s="115">
        <v>2516198904.0999999</v>
      </c>
      <c r="K142" s="117">
        <v>43257</v>
      </c>
      <c r="L142" s="115">
        <v>97694</v>
      </c>
      <c r="M142" s="115" t="s">
        <v>535</v>
      </c>
      <c r="N142" s="115"/>
    </row>
    <row r="143" spans="1:14">
      <c r="A143" s="115" t="s">
        <v>536</v>
      </c>
      <c r="B143" s="115" t="s">
        <v>394</v>
      </c>
      <c r="C143" s="115">
        <v>33.25</v>
      </c>
      <c r="D143" s="115">
        <v>33.700000000000003</v>
      </c>
      <c r="E143" s="115">
        <v>32.299999999999997</v>
      </c>
      <c r="F143" s="115">
        <v>32.65</v>
      </c>
      <c r="G143" s="115">
        <v>33</v>
      </c>
      <c r="H143" s="115">
        <v>32.549999999999997</v>
      </c>
      <c r="I143" s="115">
        <v>48928</v>
      </c>
      <c r="J143" s="115">
        <v>1611525.85</v>
      </c>
      <c r="K143" s="117">
        <v>43257</v>
      </c>
      <c r="L143" s="115">
        <v>310</v>
      </c>
      <c r="M143" s="115" t="s">
        <v>537</v>
      </c>
      <c r="N143" s="115"/>
    </row>
    <row r="144" spans="1:14">
      <c r="A144" s="115" t="s">
        <v>43</v>
      </c>
      <c r="B144" s="115" t="s">
        <v>394</v>
      </c>
      <c r="C144" s="115">
        <v>530</v>
      </c>
      <c r="D144" s="115">
        <v>533.79999999999995</v>
      </c>
      <c r="E144" s="115">
        <v>526.6</v>
      </c>
      <c r="F144" s="115">
        <v>531.4</v>
      </c>
      <c r="G144" s="115">
        <v>532</v>
      </c>
      <c r="H144" s="115">
        <v>530.9</v>
      </c>
      <c r="I144" s="115">
        <v>5281259</v>
      </c>
      <c r="J144" s="115">
        <v>2806168847.1999998</v>
      </c>
      <c r="K144" s="117">
        <v>43257</v>
      </c>
      <c r="L144" s="115">
        <v>62433</v>
      </c>
      <c r="M144" s="115" t="s">
        <v>538</v>
      </c>
      <c r="N144" s="115"/>
    </row>
    <row r="145" spans="1:14">
      <c r="A145" s="115" t="s">
        <v>539</v>
      </c>
      <c r="B145" s="115" t="s">
        <v>394</v>
      </c>
      <c r="C145" s="115">
        <v>123.5</v>
      </c>
      <c r="D145" s="115">
        <v>126.15</v>
      </c>
      <c r="E145" s="115">
        <v>120.5</v>
      </c>
      <c r="F145" s="115">
        <v>122.1</v>
      </c>
      <c r="G145" s="115">
        <v>122.1</v>
      </c>
      <c r="H145" s="115">
        <v>124.45</v>
      </c>
      <c r="I145" s="115">
        <v>65194</v>
      </c>
      <c r="J145" s="115">
        <v>8016870</v>
      </c>
      <c r="K145" s="117">
        <v>43257</v>
      </c>
      <c r="L145" s="115">
        <v>1712</v>
      </c>
      <c r="M145" s="115" t="s">
        <v>540</v>
      </c>
      <c r="N145" s="115"/>
    </row>
    <row r="146" spans="1:14">
      <c r="A146" s="115" t="s">
        <v>2668</v>
      </c>
      <c r="B146" s="115" t="s">
        <v>394</v>
      </c>
      <c r="C146" s="115">
        <v>2738</v>
      </c>
      <c r="D146" s="115">
        <v>2745</v>
      </c>
      <c r="E146" s="115">
        <v>2708.95</v>
      </c>
      <c r="F146" s="115">
        <v>2710</v>
      </c>
      <c r="G146" s="115">
        <v>2710</v>
      </c>
      <c r="H146" s="115">
        <v>2706.6</v>
      </c>
      <c r="I146" s="115">
        <v>330</v>
      </c>
      <c r="J146" s="115">
        <v>895082.05</v>
      </c>
      <c r="K146" s="117">
        <v>43257</v>
      </c>
      <c r="L146" s="115">
        <v>28</v>
      </c>
      <c r="M146" s="115" t="s">
        <v>2669</v>
      </c>
      <c r="N146" s="115"/>
    </row>
    <row r="147" spans="1:14">
      <c r="A147" s="115" t="s">
        <v>3181</v>
      </c>
      <c r="B147" s="115" t="s">
        <v>394</v>
      </c>
      <c r="C147" s="115">
        <v>1041</v>
      </c>
      <c r="D147" s="115">
        <v>1079.2</v>
      </c>
      <c r="E147" s="115">
        <v>1041</v>
      </c>
      <c r="F147" s="115">
        <v>1074.5899999999999</v>
      </c>
      <c r="G147" s="115">
        <v>1074.5899999999999</v>
      </c>
      <c r="H147" s="115">
        <v>1065.28</v>
      </c>
      <c r="I147" s="115">
        <v>182</v>
      </c>
      <c r="J147" s="115">
        <v>192331.27</v>
      </c>
      <c r="K147" s="117">
        <v>43257</v>
      </c>
      <c r="L147" s="115">
        <v>11</v>
      </c>
      <c r="M147" s="115" t="s">
        <v>3182</v>
      </c>
      <c r="N147" s="115"/>
    </row>
    <row r="148" spans="1:14">
      <c r="A148" s="115" t="s">
        <v>541</v>
      </c>
      <c r="B148" s="115" t="s">
        <v>394</v>
      </c>
      <c r="C148" s="115">
        <v>54.65</v>
      </c>
      <c r="D148" s="115">
        <v>56.5</v>
      </c>
      <c r="E148" s="115">
        <v>53.75</v>
      </c>
      <c r="F148" s="115">
        <v>56</v>
      </c>
      <c r="G148" s="115">
        <v>56</v>
      </c>
      <c r="H148" s="115">
        <v>54.45</v>
      </c>
      <c r="I148" s="115">
        <v>27727</v>
      </c>
      <c r="J148" s="115">
        <v>1551615.95</v>
      </c>
      <c r="K148" s="117">
        <v>43257</v>
      </c>
      <c r="L148" s="115">
        <v>208</v>
      </c>
      <c r="M148" s="115" t="s">
        <v>542</v>
      </c>
      <c r="N148" s="115"/>
    </row>
    <row r="149" spans="1:14">
      <c r="A149" s="115" t="s">
        <v>2735</v>
      </c>
      <c r="B149" s="115" t="s">
        <v>394</v>
      </c>
      <c r="C149" s="115">
        <v>22.2</v>
      </c>
      <c r="D149" s="115">
        <v>23.5</v>
      </c>
      <c r="E149" s="115">
        <v>21.95</v>
      </c>
      <c r="F149" s="115">
        <v>23</v>
      </c>
      <c r="G149" s="115">
        <v>23</v>
      </c>
      <c r="H149" s="115">
        <v>22.5</v>
      </c>
      <c r="I149" s="115">
        <v>19826</v>
      </c>
      <c r="J149" s="115">
        <v>447179.25</v>
      </c>
      <c r="K149" s="117">
        <v>43257</v>
      </c>
      <c r="L149" s="115">
        <v>100</v>
      </c>
      <c r="M149" s="115" t="s">
        <v>2736</v>
      </c>
      <c r="N149" s="115"/>
    </row>
    <row r="150" spans="1:14">
      <c r="A150" s="115" t="s">
        <v>2873</v>
      </c>
      <c r="B150" s="115" t="s">
        <v>394</v>
      </c>
      <c r="C150" s="115">
        <v>4.4000000000000004</v>
      </c>
      <c r="D150" s="115">
        <v>4.8499999999999996</v>
      </c>
      <c r="E150" s="115">
        <v>4.4000000000000004</v>
      </c>
      <c r="F150" s="115">
        <v>4.8</v>
      </c>
      <c r="G150" s="115">
        <v>4.8</v>
      </c>
      <c r="H150" s="115">
        <v>4.45</v>
      </c>
      <c r="I150" s="115">
        <v>236871</v>
      </c>
      <c r="J150" s="115">
        <v>1106291.45</v>
      </c>
      <c r="K150" s="117">
        <v>43257</v>
      </c>
      <c r="L150" s="115">
        <v>471</v>
      </c>
      <c r="M150" s="115" t="s">
        <v>2874</v>
      </c>
      <c r="N150" s="115"/>
    </row>
    <row r="151" spans="1:14">
      <c r="A151" s="115" t="s">
        <v>44</v>
      </c>
      <c r="B151" s="115" t="s">
        <v>394</v>
      </c>
      <c r="C151" s="115">
        <v>2850</v>
      </c>
      <c r="D151" s="115">
        <v>2939.4</v>
      </c>
      <c r="E151" s="115">
        <v>2833.65</v>
      </c>
      <c r="F151" s="115">
        <v>2885.25</v>
      </c>
      <c r="G151" s="115">
        <v>2890.5</v>
      </c>
      <c r="H151" s="115">
        <v>2847.55</v>
      </c>
      <c r="I151" s="115">
        <v>654288</v>
      </c>
      <c r="J151" s="115">
        <v>1896887189.3499999</v>
      </c>
      <c r="K151" s="117">
        <v>43257</v>
      </c>
      <c r="L151" s="115">
        <v>43097</v>
      </c>
      <c r="M151" s="115" t="s">
        <v>543</v>
      </c>
      <c r="N151" s="115"/>
    </row>
    <row r="152" spans="1:14">
      <c r="A152" s="115" t="s">
        <v>544</v>
      </c>
      <c r="B152" s="115" t="s">
        <v>394</v>
      </c>
      <c r="C152" s="115">
        <v>446.5</v>
      </c>
      <c r="D152" s="115">
        <v>452</v>
      </c>
      <c r="E152" s="115">
        <v>435.6</v>
      </c>
      <c r="F152" s="115">
        <v>439.55</v>
      </c>
      <c r="G152" s="115">
        <v>438.05</v>
      </c>
      <c r="H152" s="115">
        <v>449.3</v>
      </c>
      <c r="I152" s="115">
        <v>47326</v>
      </c>
      <c r="J152" s="115">
        <v>20908836.5</v>
      </c>
      <c r="K152" s="117">
        <v>43257</v>
      </c>
      <c r="L152" s="115">
        <v>1386</v>
      </c>
      <c r="M152" s="115" t="s">
        <v>545</v>
      </c>
      <c r="N152" s="115"/>
    </row>
    <row r="153" spans="1:14">
      <c r="A153" s="115" t="s">
        <v>546</v>
      </c>
      <c r="B153" s="115" t="s">
        <v>394</v>
      </c>
      <c r="C153" s="115">
        <v>491.7</v>
      </c>
      <c r="D153" s="115">
        <v>549</v>
      </c>
      <c r="E153" s="115">
        <v>475</v>
      </c>
      <c r="F153" s="115">
        <v>536</v>
      </c>
      <c r="G153" s="115">
        <v>536</v>
      </c>
      <c r="H153" s="115">
        <v>491.25</v>
      </c>
      <c r="I153" s="115">
        <v>1623420</v>
      </c>
      <c r="J153" s="115">
        <v>835325761.20000005</v>
      </c>
      <c r="K153" s="117">
        <v>43257</v>
      </c>
      <c r="L153" s="115">
        <v>40421</v>
      </c>
      <c r="M153" s="115" t="s">
        <v>547</v>
      </c>
      <c r="N153" s="115"/>
    </row>
    <row r="154" spans="1:14">
      <c r="A154" s="115" t="s">
        <v>189</v>
      </c>
      <c r="B154" s="115" t="s">
        <v>394</v>
      </c>
      <c r="C154" s="115">
        <v>5807</v>
      </c>
      <c r="D154" s="115">
        <v>5929.9</v>
      </c>
      <c r="E154" s="115">
        <v>5777.35</v>
      </c>
      <c r="F154" s="115">
        <v>5914.75</v>
      </c>
      <c r="G154" s="115">
        <v>5914</v>
      </c>
      <c r="H154" s="115">
        <v>5770.95</v>
      </c>
      <c r="I154" s="115">
        <v>123156</v>
      </c>
      <c r="J154" s="115">
        <v>721594549.79999995</v>
      </c>
      <c r="K154" s="117">
        <v>43257</v>
      </c>
      <c r="L154" s="115">
        <v>17825</v>
      </c>
      <c r="M154" s="115" t="s">
        <v>548</v>
      </c>
      <c r="N154" s="115"/>
    </row>
    <row r="155" spans="1:14">
      <c r="A155" s="115" t="s">
        <v>549</v>
      </c>
      <c r="B155" s="115" t="s">
        <v>394</v>
      </c>
      <c r="C155" s="115">
        <v>7.2</v>
      </c>
      <c r="D155" s="115">
        <v>7.5</v>
      </c>
      <c r="E155" s="115">
        <v>6.95</v>
      </c>
      <c r="F155" s="115">
        <v>7.1</v>
      </c>
      <c r="G155" s="115">
        <v>7.05</v>
      </c>
      <c r="H155" s="115">
        <v>7.1</v>
      </c>
      <c r="I155" s="115">
        <v>3789420</v>
      </c>
      <c r="J155" s="115">
        <v>27210985.75</v>
      </c>
      <c r="K155" s="117">
        <v>43257</v>
      </c>
      <c r="L155" s="115">
        <v>3990</v>
      </c>
      <c r="M155" s="115" t="s">
        <v>550</v>
      </c>
      <c r="N155" s="115"/>
    </row>
    <row r="156" spans="1:14">
      <c r="A156" s="115" t="s">
        <v>551</v>
      </c>
      <c r="B156" s="115" t="s">
        <v>394</v>
      </c>
      <c r="C156" s="115">
        <v>2759.95</v>
      </c>
      <c r="D156" s="115">
        <v>2790.05</v>
      </c>
      <c r="E156" s="115">
        <v>2728.8</v>
      </c>
      <c r="F156" s="115">
        <v>2762.8</v>
      </c>
      <c r="G156" s="115">
        <v>2762.65</v>
      </c>
      <c r="H156" s="115">
        <v>2741.75</v>
      </c>
      <c r="I156" s="115">
        <v>8238</v>
      </c>
      <c r="J156" s="115">
        <v>22690583.399999999</v>
      </c>
      <c r="K156" s="117">
        <v>43257</v>
      </c>
      <c r="L156" s="115">
        <v>1422</v>
      </c>
      <c r="M156" s="115" t="s">
        <v>552</v>
      </c>
      <c r="N156" s="115"/>
    </row>
    <row r="157" spans="1:14">
      <c r="A157" s="115" t="s">
        <v>188</v>
      </c>
      <c r="B157" s="115" t="s">
        <v>394</v>
      </c>
      <c r="C157" s="115">
        <v>2122</v>
      </c>
      <c r="D157" s="115">
        <v>2172.9</v>
      </c>
      <c r="E157" s="115">
        <v>2107</v>
      </c>
      <c r="F157" s="115">
        <v>2160.65</v>
      </c>
      <c r="G157" s="115">
        <v>2168.25</v>
      </c>
      <c r="H157" s="115">
        <v>2100.6</v>
      </c>
      <c r="I157" s="115">
        <v>1802977</v>
      </c>
      <c r="J157" s="115">
        <v>3863242919.5999999</v>
      </c>
      <c r="K157" s="117">
        <v>43257</v>
      </c>
      <c r="L157" s="115">
        <v>73745</v>
      </c>
      <c r="M157" s="115" t="s">
        <v>2197</v>
      </c>
      <c r="N157" s="115"/>
    </row>
    <row r="158" spans="1:14">
      <c r="A158" s="115" t="s">
        <v>553</v>
      </c>
      <c r="B158" s="115" t="s">
        <v>394</v>
      </c>
      <c r="C158" s="115">
        <v>129.75</v>
      </c>
      <c r="D158" s="115">
        <v>129.75</v>
      </c>
      <c r="E158" s="115">
        <v>122.05</v>
      </c>
      <c r="F158" s="115">
        <v>123.85</v>
      </c>
      <c r="G158" s="115">
        <v>123.2</v>
      </c>
      <c r="H158" s="115">
        <v>126.45</v>
      </c>
      <c r="I158" s="115">
        <v>224072</v>
      </c>
      <c r="J158" s="115">
        <v>28082886.75</v>
      </c>
      <c r="K158" s="117">
        <v>43257</v>
      </c>
      <c r="L158" s="115">
        <v>1358</v>
      </c>
      <c r="M158" s="115" t="s">
        <v>554</v>
      </c>
      <c r="N158" s="115"/>
    </row>
    <row r="159" spans="1:14">
      <c r="A159" s="115" t="s">
        <v>555</v>
      </c>
      <c r="B159" s="115" t="s">
        <v>394</v>
      </c>
      <c r="C159" s="115">
        <v>524.04999999999995</v>
      </c>
      <c r="D159" s="115">
        <v>565.70000000000005</v>
      </c>
      <c r="E159" s="115">
        <v>506.85</v>
      </c>
      <c r="F159" s="115">
        <v>561.25</v>
      </c>
      <c r="G159" s="115">
        <v>565.70000000000005</v>
      </c>
      <c r="H159" s="115">
        <v>522.15</v>
      </c>
      <c r="I159" s="115">
        <v>51516</v>
      </c>
      <c r="J159" s="115">
        <v>27798786.149999999</v>
      </c>
      <c r="K159" s="117">
        <v>43257</v>
      </c>
      <c r="L159" s="115">
        <v>2386</v>
      </c>
      <c r="M159" s="115" t="s">
        <v>556</v>
      </c>
      <c r="N159" s="115"/>
    </row>
    <row r="160" spans="1:14">
      <c r="A160" s="115" t="s">
        <v>3736</v>
      </c>
      <c r="B160" s="115" t="s">
        <v>3297</v>
      </c>
      <c r="C160" s="115">
        <v>14.8</v>
      </c>
      <c r="D160" s="115">
        <v>14.8</v>
      </c>
      <c r="E160" s="115">
        <v>14.8</v>
      </c>
      <c r="F160" s="115">
        <v>14.8</v>
      </c>
      <c r="G160" s="115">
        <v>14.8</v>
      </c>
      <c r="H160" s="115">
        <v>14.8</v>
      </c>
      <c r="I160" s="115">
        <v>50</v>
      </c>
      <c r="J160" s="115">
        <v>740</v>
      </c>
      <c r="K160" s="117">
        <v>43257</v>
      </c>
      <c r="L160" s="115">
        <v>1</v>
      </c>
      <c r="M160" s="115" t="s">
        <v>3737</v>
      </c>
      <c r="N160" s="115"/>
    </row>
    <row r="161" spans="1:14">
      <c r="A161" s="115" t="s">
        <v>2875</v>
      </c>
      <c r="B161" s="115" t="s">
        <v>394</v>
      </c>
      <c r="C161" s="115">
        <v>68.099999999999994</v>
      </c>
      <c r="D161" s="115">
        <v>70.5</v>
      </c>
      <c r="E161" s="115">
        <v>68</v>
      </c>
      <c r="F161" s="115">
        <v>69.45</v>
      </c>
      <c r="G161" s="115">
        <v>69.95</v>
      </c>
      <c r="H161" s="115">
        <v>69.400000000000006</v>
      </c>
      <c r="I161" s="115">
        <v>6310</v>
      </c>
      <c r="J161" s="115">
        <v>435190.55</v>
      </c>
      <c r="K161" s="117">
        <v>43257</v>
      </c>
      <c r="L161" s="115">
        <v>66</v>
      </c>
      <c r="M161" s="115" t="s">
        <v>2876</v>
      </c>
      <c r="N161" s="115"/>
    </row>
    <row r="162" spans="1:14">
      <c r="A162" s="115" t="s">
        <v>557</v>
      </c>
      <c r="B162" s="115" t="s">
        <v>394</v>
      </c>
      <c r="C162" s="115">
        <v>1090</v>
      </c>
      <c r="D162" s="115">
        <v>1120.3</v>
      </c>
      <c r="E162" s="115">
        <v>1090</v>
      </c>
      <c r="F162" s="115">
        <v>1099.9000000000001</v>
      </c>
      <c r="G162" s="115">
        <v>1098</v>
      </c>
      <c r="H162" s="115">
        <v>1102.3</v>
      </c>
      <c r="I162" s="115">
        <v>373378</v>
      </c>
      <c r="J162" s="115">
        <v>410389367.75</v>
      </c>
      <c r="K162" s="117">
        <v>43257</v>
      </c>
      <c r="L162" s="115">
        <v>11675</v>
      </c>
      <c r="M162" s="115" t="s">
        <v>558</v>
      </c>
      <c r="N162" s="115"/>
    </row>
    <row r="163" spans="1:14">
      <c r="A163" s="115" t="s">
        <v>559</v>
      </c>
      <c r="B163" s="115" t="s">
        <v>394</v>
      </c>
      <c r="C163" s="115">
        <v>10.25</v>
      </c>
      <c r="D163" s="115">
        <v>10.4</v>
      </c>
      <c r="E163" s="115">
        <v>9.6999999999999993</v>
      </c>
      <c r="F163" s="115">
        <v>10.15</v>
      </c>
      <c r="G163" s="115">
        <v>10.199999999999999</v>
      </c>
      <c r="H163" s="115">
        <v>10</v>
      </c>
      <c r="I163" s="115">
        <v>1373883</v>
      </c>
      <c r="J163" s="115">
        <v>13878580.800000001</v>
      </c>
      <c r="K163" s="117">
        <v>43257</v>
      </c>
      <c r="L163" s="115">
        <v>2834</v>
      </c>
      <c r="M163" s="115" t="s">
        <v>560</v>
      </c>
      <c r="N163" s="115"/>
    </row>
    <row r="164" spans="1:14">
      <c r="A164" s="115" t="s">
        <v>561</v>
      </c>
      <c r="B164" s="115" t="s">
        <v>394</v>
      </c>
      <c r="C164" s="115">
        <v>214</v>
      </c>
      <c r="D164" s="115">
        <v>219</v>
      </c>
      <c r="E164" s="115">
        <v>214</v>
      </c>
      <c r="F164" s="115">
        <v>216.9</v>
      </c>
      <c r="G164" s="115">
        <v>217.85</v>
      </c>
      <c r="H164" s="115">
        <v>214.65</v>
      </c>
      <c r="I164" s="115">
        <v>54431</v>
      </c>
      <c r="J164" s="115">
        <v>11791248.85</v>
      </c>
      <c r="K164" s="117">
        <v>43257</v>
      </c>
      <c r="L164" s="115">
        <v>3715</v>
      </c>
      <c r="M164" s="115" t="s">
        <v>562</v>
      </c>
      <c r="N164" s="115"/>
    </row>
    <row r="165" spans="1:14">
      <c r="A165" s="115" t="s">
        <v>563</v>
      </c>
      <c r="B165" s="115" t="s">
        <v>394</v>
      </c>
      <c r="C165" s="115">
        <v>71.2</v>
      </c>
      <c r="D165" s="115">
        <v>73.900000000000006</v>
      </c>
      <c r="E165" s="115">
        <v>70.55</v>
      </c>
      <c r="F165" s="115">
        <v>72.55</v>
      </c>
      <c r="G165" s="115">
        <v>72.95</v>
      </c>
      <c r="H165" s="115">
        <v>71.8</v>
      </c>
      <c r="I165" s="115">
        <v>29844</v>
      </c>
      <c r="J165" s="115">
        <v>2164485.2999999998</v>
      </c>
      <c r="K165" s="117">
        <v>43257</v>
      </c>
      <c r="L165" s="115">
        <v>327</v>
      </c>
      <c r="M165" s="115" t="s">
        <v>564</v>
      </c>
      <c r="N165" s="115"/>
    </row>
    <row r="166" spans="1:14">
      <c r="A166" s="115" t="s">
        <v>565</v>
      </c>
      <c r="B166" s="115" t="s">
        <v>394</v>
      </c>
      <c r="C166" s="115">
        <v>73.099999999999994</v>
      </c>
      <c r="D166" s="115">
        <v>75.5</v>
      </c>
      <c r="E166" s="115">
        <v>66.25</v>
      </c>
      <c r="F166" s="115">
        <v>67.25</v>
      </c>
      <c r="G166" s="115">
        <v>67.150000000000006</v>
      </c>
      <c r="H166" s="115">
        <v>72.25</v>
      </c>
      <c r="I166" s="115">
        <v>28967482</v>
      </c>
      <c r="J166" s="115">
        <v>2025594189.0999999</v>
      </c>
      <c r="K166" s="117">
        <v>43257</v>
      </c>
      <c r="L166" s="115">
        <v>107795</v>
      </c>
      <c r="M166" s="115" t="s">
        <v>566</v>
      </c>
      <c r="N166" s="115"/>
    </row>
    <row r="167" spans="1:14">
      <c r="A167" s="115" t="s">
        <v>2877</v>
      </c>
      <c r="B167" s="115" t="s">
        <v>394</v>
      </c>
      <c r="C167" s="115">
        <v>57.7</v>
      </c>
      <c r="D167" s="115">
        <v>57.7</v>
      </c>
      <c r="E167" s="115">
        <v>51</v>
      </c>
      <c r="F167" s="115">
        <v>52.55</v>
      </c>
      <c r="G167" s="115">
        <v>52.35</v>
      </c>
      <c r="H167" s="115">
        <v>53.1</v>
      </c>
      <c r="I167" s="115">
        <v>1732</v>
      </c>
      <c r="J167" s="115">
        <v>91224.15</v>
      </c>
      <c r="K167" s="117">
        <v>43257</v>
      </c>
      <c r="L167" s="115">
        <v>65</v>
      </c>
      <c r="M167" s="115" t="s">
        <v>2878</v>
      </c>
      <c r="N167" s="115"/>
    </row>
    <row r="168" spans="1:14">
      <c r="A168" s="115" t="s">
        <v>567</v>
      </c>
      <c r="B168" s="115" t="s">
        <v>394</v>
      </c>
      <c r="C168" s="115">
        <v>1510</v>
      </c>
      <c r="D168" s="115">
        <v>1523.95</v>
      </c>
      <c r="E168" s="115">
        <v>1453</v>
      </c>
      <c r="F168" s="115">
        <v>1485.7</v>
      </c>
      <c r="G168" s="115">
        <v>1471.1</v>
      </c>
      <c r="H168" s="115">
        <v>1488</v>
      </c>
      <c r="I168" s="115">
        <v>76</v>
      </c>
      <c r="J168" s="115">
        <v>113577.85</v>
      </c>
      <c r="K168" s="117">
        <v>43257</v>
      </c>
      <c r="L168" s="115">
        <v>37</v>
      </c>
      <c r="M168" s="115" t="s">
        <v>568</v>
      </c>
      <c r="N168" s="115"/>
    </row>
    <row r="169" spans="1:14">
      <c r="A169" s="115" t="s">
        <v>569</v>
      </c>
      <c r="B169" s="115" t="s">
        <v>394</v>
      </c>
      <c r="C169" s="115">
        <v>215</v>
      </c>
      <c r="D169" s="115">
        <v>221.65</v>
      </c>
      <c r="E169" s="115">
        <v>213.95</v>
      </c>
      <c r="F169" s="115">
        <v>217.8</v>
      </c>
      <c r="G169" s="115">
        <v>220.4</v>
      </c>
      <c r="H169" s="115">
        <v>214.7</v>
      </c>
      <c r="I169" s="115">
        <v>45900</v>
      </c>
      <c r="J169" s="115">
        <v>10030156.25</v>
      </c>
      <c r="K169" s="117">
        <v>43257</v>
      </c>
      <c r="L169" s="115">
        <v>1571</v>
      </c>
      <c r="M169" s="115" t="s">
        <v>570</v>
      </c>
      <c r="N169" s="115"/>
    </row>
    <row r="170" spans="1:14">
      <c r="A170" s="115" t="s">
        <v>3141</v>
      </c>
      <c r="B170" s="115" t="s">
        <v>394</v>
      </c>
      <c r="C170" s="115">
        <v>471</v>
      </c>
      <c r="D170" s="115">
        <v>503.6</v>
      </c>
      <c r="E170" s="115">
        <v>467</v>
      </c>
      <c r="F170" s="115">
        <v>495.7</v>
      </c>
      <c r="G170" s="115">
        <v>495.75</v>
      </c>
      <c r="H170" s="115">
        <v>470.05</v>
      </c>
      <c r="I170" s="115">
        <v>2580270</v>
      </c>
      <c r="J170" s="115">
        <v>1267967299.75</v>
      </c>
      <c r="K170" s="117">
        <v>43257</v>
      </c>
      <c r="L170" s="115">
        <v>32059</v>
      </c>
      <c r="M170" s="115" t="s">
        <v>3142</v>
      </c>
      <c r="N170" s="115"/>
    </row>
    <row r="171" spans="1:14">
      <c r="A171" s="115" t="s">
        <v>2422</v>
      </c>
      <c r="B171" s="115" t="s">
        <v>394</v>
      </c>
      <c r="C171" s="115">
        <v>36.549999999999997</v>
      </c>
      <c r="D171" s="115">
        <v>39.200000000000003</v>
      </c>
      <c r="E171" s="115">
        <v>36.549999999999997</v>
      </c>
      <c r="F171" s="115">
        <v>38.75</v>
      </c>
      <c r="G171" s="115">
        <v>38.299999999999997</v>
      </c>
      <c r="H171" s="115">
        <v>37.450000000000003</v>
      </c>
      <c r="I171" s="115">
        <v>4495</v>
      </c>
      <c r="J171" s="115">
        <v>172240.45</v>
      </c>
      <c r="K171" s="117">
        <v>43257</v>
      </c>
      <c r="L171" s="115">
        <v>104</v>
      </c>
      <c r="M171" s="115" t="s">
        <v>2423</v>
      </c>
      <c r="N171" s="115"/>
    </row>
    <row r="172" spans="1:14">
      <c r="A172" s="115" t="s">
        <v>45</v>
      </c>
      <c r="B172" s="115" t="s">
        <v>394</v>
      </c>
      <c r="C172" s="115">
        <v>127</v>
      </c>
      <c r="D172" s="115">
        <v>131.1</v>
      </c>
      <c r="E172" s="115">
        <v>126.3</v>
      </c>
      <c r="F172" s="115">
        <v>130.25</v>
      </c>
      <c r="G172" s="115">
        <v>130.5</v>
      </c>
      <c r="H172" s="115">
        <v>127.75</v>
      </c>
      <c r="I172" s="115">
        <v>25559290</v>
      </c>
      <c r="J172" s="115">
        <v>3297359956.1500001</v>
      </c>
      <c r="K172" s="117">
        <v>43257</v>
      </c>
      <c r="L172" s="115">
        <v>131955</v>
      </c>
      <c r="M172" s="115" t="s">
        <v>571</v>
      </c>
      <c r="N172" s="115"/>
    </row>
    <row r="173" spans="1:14">
      <c r="A173" s="115" t="s">
        <v>572</v>
      </c>
      <c r="B173" s="115" t="s">
        <v>394</v>
      </c>
      <c r="C173" s="115">
        <v>2668.81</v>
      </c>
      <c r="D173" s="115">
        <v>2688.94</v>
      </c>
      <c r="E173" s="115">
        <v>2660</v>
      </c>
      <c r="F173" s="115">
        <v>2680.28</v>
      </c>
      <c r="G173" s="115">
        <v>2679.55</v>
      </c>
      <c r="H173" s="115">
        <v>2672.04</v>
      </c>
      <c r="I173" s="115">
        <v>3177</v>
      </c>
      <c r="J173" s="115">
        <v>8481467.7599999998</v>
      </c>
      <c r="K173" s="117">
        <v>43257</v>
      </c>
      <c r="L173" s="115">
        <v>187</v>
      </c>
      <c r="M173" s="115" t="s">
        <v>573</v>
      </c>
      <c r="N173" s="115"/>
    </row>
    <row r="174" spans="1:14">
      <c r="A174" s="115" t="s">
        <v>46</v>
      </c>
      <c r="B174" s="115" t="s">
        <v>394</v>
      </c>
      <c r="C174" s="115">
        <v>93.4</v>
      </c>
      <c r="D174" s="115">
        <v>96.7</v>
      </c>
      <c r="E174" s="115">
        <v>93.05</v>
      </c>
      <c r="F174" s="115">
        <v>96</v>
      </c>
      <c r="G174" s="115">
        <v>95.95</v>
      </c>
      <c r="H174" s="115">
        <v>93.4</v>
      </c>
      <c r="I174" s="115">
        <v>8978676</v>
      </c>
      <c r="J174" s="115">
        <v>854057854.29999995</v>
      </c>
      <c r="K174" s="117">
        <v>43257</v>
      </c>
      <c r="L174" s="115">
        <v>29736</v>
      </c>
      <c r="M174" s="115" t="s">
        <v>574</v>
      </c>
      <c r="N174" s="115"/>
    </row>
    <row r="175" spans="1:14">
      <c r="A175" s="115" t="s">
        <v>575</v>
      </c>
      <c r="B175" s="115" t="s">
        <v>394</v>
      </c>
      <c r="C175" s="115">
        <v>89.35</v>
      </c>
      <c r="D175" s="115">
        <v>96.3</v>
      </c>
      <c r="E175" s="115">
        <v>84.2</v>
      </c>
      <c r="F175" s="115">
        <v>88.55</v>
      </c>
      <c r="G175" s="115">
        <v>87.1</v>
      </c>
      <c r="H175" s="115">
        <v>86.45</v>
      </c>
      <c r="I175" s="115">
        <v>8034</v>
      </c>
      <c r="J175" s="115">
        <v>743442.85</v>
      </c>
      <c r="K175" s="117">
        <v>43257</v>
      </c>
      <c r="L175" s="115">
        <v>235</v>
      </c>
      <c r="M175" s="115" t="s">
        <v>576</v>
      </c>
      <c r="N175" s="115"/>
    </row>
    <row r="176" spans="1:14">
      <c r="A176" s="115" t="s">
        <v>3322</v>
      </c>
      <c r="B176" s="115" t="s">
        <v>3297</v>
      </c>
      <c r="C176" s="115">
        <v>10.3</v>
      </c>
      <c r="D176" s="115">
        <v>10.7</v>
      </c>
      <c r="E176" s="115">
        <v>10</v>
      </c>
      <c r="F176" s="115">
        <v>10.15</v>
      </c>
      <c r="G176" s="115">
        <v>10.6</v>
      </c>
      <c r="H176" s="115">
        <v>10.3</v>
      </c>
      <c r="I176" s="115">
        <v>38026</v>
      </c>
      <c r="J176" s="115">
        <v>389003.4</v>
      </c>
      <c r="K176" s="117">
        <v>43257</v>
      </c>
      <c r="L176" s="115">
        <v>157</v>
      </c>
      <c r="M176" s="115" t="s">
        <v>3323</v>
      </c>
      <c r="N176" s="115"/>
    </row>
    <row r="177" spans="1:14">
      <c r="A177" s="115" t="s">
        <v>577</v>
      </c>
      <c r="B177" s="115" t="s">
        <v>394</v>
      </c>
      <c r="C177" s="115">
        <v>1915</v>
      </c>
      <c r="D177" s="115">
        <v>1953.6</v>
      </c>
      <c r="E177" s="115">
        <v>1915</v>
      </c>
      <c r="F177" s="115">
        <v>1920.9</v>
      </c>
      <c r="G177" s="115">
        <v>1918</v>
      </c>
      <c r="H177" s="115">
        <v>1925.8</v>
      </c>
      <c r="I177" s="115">
        <v>13264</v>
      </c>
      <c r="J177" s="115">
        <v>25655451.050000001</v>
      </c>
      <c r="K177" s="117">
        <v>43257</v>
      </c>
      <c r="L177" s="115">
        <v>794</v>
      </c>
      <c r="M177" s="115" t="s">
        <v>578</v>
      </c>
      <c r="N177" s="115"/>
    </row>
    <row r="178" spans="1:14">
      <c r="A178" s="115" t="s">
        <v>2342</v>
      </c>
      <c r="B178" s="115" t="s">
        <v>394</v>
      </c>
      <c r="C178" s="115">
        <v>217.8</v>
      </c>
      <c r="D178" s="115">
        <v>217.8</v>
      </c>
      <c r="E178" s="115">
        <v>200.1</v>
      </c>
      <c r="F178" s="115">
        <v>202.25</v>
      </c>
      <c r="G178" s="115">
        <v>202</v>
      </c>
      <c r="H178" s="115">
        <v>209.4</v>
      </c>
      <c r="I178" s="115">
        <v>1519</v>
      </c>
      <c r="J178" s="115">
        <v>308229</v>
      </c>
      <c r="K178" s="117">
        <v>43257</v>
      </c>
      <c r="L178" s="115">
        <v>38</v>
      </c>
      <c r="M178" s="115" t="s">
        <v>2343</v>
      </c>
      <c r="N178" s="115"/>
    </row>
    <row r="179" spans="1:14">
      <c r="A179" s="115" t="s">
        <v>47</v>
      </c>
      <c r="B179" s="115" t="s">
        <v>394</v>
      </c>
      <c r="C179" s="115">
        <v>748.55</v>
      </c>
      <c r="D179" s="115">
        <v>754.95</v>
      </c>
      <c r="E179" s="115">
        <v>742.4</v>
      </c>
      <c r="F179" s="115">
        <v>750.8</v>
      </c>
      <c r="G179" s="115">
        <v>754</v>
      </c>
      <c r="H179" s="115">
        <v>747.7</v>
      </c>
      <c r="I179" s="115">
        <v>495979</v>
      </c>
      <c r="J179" s="115">
        <v>370951462.5</v>
      </c>
      <c r="K179" s="117">
        <v>43257</v>
      </c>
      <c r="L179" s="115">
        <v>20562</v>
      </c>
      <c r="M179" s="115" t="s">
        <v>579</v>
      </c>
      <c r="N179" s="115"/>
    </row>
    <row r="180" spans="1:14">
      <c r="A180" s="115" t="s">
        <v>580</v>
      </c>
      <c r="B180" s="115" t="s">
        <v>394</v>
      </c>
      <c r="C180" s="115">
        <v>4709.6000000000004</v>
      </c>
      <c r="D180" s="115">
        <v>4709.7</v>
      </c>
      <c r="E180" s="115">
        <v>4677.05</v>
      </c>
      <c r="F180" s="115">
        <v>4699.1499999999996</v>
      </c>
      <c r="G180" s="115">
        <v>4700</v>
      </c>
      <c r="H180" s="115">
        <v>4703.05</v>
      </c>
      <c r="I180" s="115">
        <v>6049</v>
      </c>
      <c r="J180" s="115">
        <v>28414224.449999999</v>
      </c>
      <c r="K180" s="117">
        <v>43257</v>
      </c>
      <c r="L180" s="115">
        <v>1761</v>
      </c>
      <c r="M180" s="115" t="s">
        <v>581</v>
      </c>
      <c r="N180" s="115"/>
    </row>
    <row r="181" spans="1:14">
      <c r="A181" s="115" t="s">
        <v>582</v>
      </c>
      <c r="B181" s="115" t="s">
        <v>394</v>
      </c>
      <c r="C181" s="115">
        <v>1285</v>
      </c>
      <c r="D181" s="115">
        <v>1290</v>
      </c>
      <c r="E181" s="115">
        <v>1250</v>
      </c>
      <c r="F181" s="115">
        <v>1269.2</v>
      </c>
      <c r="G181" s="115">
        <v>1274.5</v>
      </c>
      <c r="H181" s="115">
        <v>1250.55</v>
      </c>
      <c r="I181" s="115">
        <v>12850</v>
      </c>
      <c r="J181" s="115">
        <v>16343937.300000001</v>
      </c>
      <c r="K181" s="117">
        <v>43257</v>
      </c>
      <c r="L181" s="115">
        <v>1331</v>
      </c>
      <c r="M181" s="115" t="s">
        <v>583</v>
      </c>
      <c r="N181" s="115"/>
    </row>
    <row r="182" spans="1:14">
      <c r="A182" s="115" t="s">
        <v>584</v>
      </c>
      <c r="B182" s="115" t="s">
        <v>394</v>
      </c>
      <c r="C182" s="115">
        <v>1416.05</v>
      </c>
      <c r="D182" s="115">
        <v>1473.7</v>
      </c>
      <c r="E182" s="115">
        <v>1386.4</v>
      </c>
      <c r="F182" s="115">
        <v>1464</v>
      </c>
      <c r="G182" s="115">
        <v>1464.1</v>
      </c>
      <c r="H182" s="115">
        <v>1423.2</v>
      </c>
      <c r="I182" s="115">
        <v>185321</v>
      </c>
      <c r="J182" s="115">
        <v>267606284.5</v>
      </c>
      <c r="K182" s="117">
        <v>43257</v>
      </c>
      <c r="L182" s="115">
        <v>8217</v>
      </c>
      <c r="M182" s="115" t="s">
        <v>585</v>
      </c>
      <c r="N182" s="115"/>
    </row>
    <row r="183" spans="1:14">
      <c r="A183" s="115" t="s">
        <v>3139</v>
      </c>
      <c r="B183" s="115" t="s">
        <v>394</v>
      </c>
      <c r="C183" s="115">
        <v>390</v>
      </c>
      <c r="D183" s="115">
        <v>390.05</v>
      </c>
      <c r="E183" s="115">
        <v>384.8</v>
      </c>
      <c r="F183" s="115">
        <v>388.6</v>
      </c>
      <c r="G183" s="115">
        <v>389</v>
      </c>
      <c r="H183" s="115">
        <v>388.05</v>
      </c>
      <c r="I183" s="115">
        <v>18963</v>
      </c>
      <c r="J183" s="115">
        <v>7331037.8499999996</v>
      </c>
      <c r="K183" s="117">
        <v>43257</v>
      </c>
      <c r="L183" s="115">
        <v>1433</v>
      </c>
      <c r="M183" s="115" t="s">
        <v>3140</v>
      </c>
      <c r="N183" s="115"/>
    </row>
    <row r="184" spans="1:14">
      <c r="A184" s="115" t="s">
        <v>2424</v>
      </c>
      <c r="B184" s="115" t="s">
        <v>394</v>
      </c>
      <c r="C184" s="115">
        <v>36.35</v>
      </c>
      <c r="D184" s="115">
        <v>36.5</v>
      </c>
      <c r="E184" s="115">
        <v>35.1</v>
      </c>
      <c r="F184" s="115">
        <v>36.450000000000003</v>
      </c>
      <c r="G184" s="115">
        <v>36</v>
      </c>
      <c r="H184" s="115">
        <v>34.049999999999997</v>
      </c>
      <c r="I184" s="115">
        <v>1013</v>
      </c>
      <c r="J184" s="115">
        <v>36852.550000000003</v>
      </c>
      <c r="K184" s="117">
        <v>43257</v>
      </c>
      <c r="L184" s="115">
        <v>19</v>
      </c>
      <c r="M184" s="115" t="s">
        <v>2425</v>
      </c>
      <c r="N184" s="115"/>
    </row>
    <row r="185" spans="1:14">
      <c r="A185" s="115" t="s">
        <v>3324</v>
      </c>
      <c r="B185" s="115" t="s">
        <v>3297</v>
      </c>
      <c r="C185" s="115">
        <v>16.850000000000001</v>
      </c>
      <c r="D185" s="115">
        <v>17.649999999999999</v>
      </c>
      <c r="E185" s="115">
        <v>16.850000000000001</v>
      </c>
      <c r="F185" s="115">
        <v>17.649999999999999</v>
      </c>
      <c r="G185" s="115">
        <v>17.649999999999999</v>
      </c>
      <c r="H185" s="115">
        <v>16.850000000000001</v>
      </c>
      <c r="I185" s="115">
        <v>10080</v>
      </c>
      <c r="J185" s="115">
        <v>177647.9</v>
      </c>
      <c r="K185" s="117">
        <v>43257</v>
      </c>
      <c r="L185" s="115">
        <v>31</v>
      </c>
      <c r="M185" s="115" t="s">
        <v>3325</v>
      </c>
      <c r="N185" s="115"/>
    </row>
    <row r="186" spans="1:14">
      <c r="A186" s="115" t="s">
        <v>190</v>
      </c>
      <c r="B186" s="115" t="s">
        <v>394</v>
      </c>
      <c r="C186" s="115">
        <v>113</v>
      </c>
      <c r="D186" s="115">
        <v>116.9</v>
      </c>
      <c r="E186" s="115">
        <v>112.75</v>
      </c>
      <c r="F186" s="115">
        <v>116.2</v>
      </c>
      <c r="G186" s="115">
        <v>116.4</v>
      </c>
      <c r="H186" s="115">
        <v>113</v>
      </c>
      <c r="I186" s="115">
        <v>6660743</v>
      </c>
      <c r="J186" s="115">
        <v>764860568.25</v>
      </c>
      <c r="K186" s="117">
        <v>43257</v>
      </c>
      <c r="L186" s="115">
        <v>75195</v>
      </c>
      <c r="M186" s="115" t="s">
        <v>2369</v>
      </c>
      <c r="N186" s="115"/>
    </row>
    <row r="187" spans="1:14">
      <c r="A187" s="115" t="s">
        <v>241</v>
      </c>
      <c r="B187" s="115" t="s">
        <v>394</v>
      </c>
      <c r="C187" s="115">
        <v>835.05</v>
      </c>
      <c r="D187" s="115">
        <v>892</v>
      </c>
      <c r="E187" s="115">
        <v>826.35</v>
      </c>
      <c r="F187" s="115">
        <v>859.05</v>
      </c>
      <c r="G187" s="115">
        <v>863</v>
      </c>
      <c r="H187" s="115">
        <v>841.45</v>
      </c>
      <c r="I187" s="115">
        <v>2841022</v>
      </c>
      <c r="J187" s="115">
        <v>2427892291.4499998</v>
      </c>
      <c r="K187" s="117">
        <v>43257</v>
      </c>
      <c r="L187" s="115">
        <v>74266</v>
      </c>
      <c r="M187" s="115" t="s">
        <v>586</v>
      </c>
      <c r="N187" s="115"/>
    </row>
    <row r="188" spans="1:14">
      <c r="A188" s="115" t="s">
        <v>587</v>
      </c>
      <c r="B188" s="115" t="s">
        <v>394</v>
      </c>
      <c r="C188" s="115">
        <v>118.9</v>
      </c>
      <c r="D188" s="115">
        <v>129.80000000000001</v>
      </c>
      <c r="E188" s="115">
        <v>118.9</v>
      </c>
      <c r="F188" s="115">
        <v>126.15</v>
      </c>
      <c r="G188" s="115">
        <v>129.4</v>
      </c>
      <c r="H188" s="115">
        <v>125.15</v>
      </c>
      <c r="I188" s="115">
        <v>3248146</v>
      </c>
      <c r="J188" s="115">
        <v>399373073.94999999</v>
      </c>
      <c r="K188" s="117">
        <v>43257</v>
      </c>
      <c r="L188" s="115">
        <v>17765</v>
      </c>
      <c r="M188" s="115" t="s">
        <v>588</v>
      </c>
      <c r="N188" s="115"/>
    </row>
    <row r="189" spans="1:14">
      <c r="A189" s="115" t="s">
        <v>589</v>
      </c>
      <c r="B189" s="115" t="s">
        <v>394</v>
      </c>
      <c r="C189" s="115">
        <v>280</v>
      </c>
      <c r="D189" s="115">
        <v>285</v>
      </c>
      <c r="E189" s="115">
        <v>274.45</v>
      </c>
      <c r="F189" s="115">
        <v>282.95</v>
      </c>
      <c r="G189" s="115">
        <v>283.7</v>
      </c>
      <c r="H189" s="115">
        <v>279.45</v>
      </c>
      <c r="I189" s="115">
        <v>454687</v>
      </c>
      <c r="J189" s="115">
        <v>127306520.75</v>
      </c>
      <c r="K189" s="117">
        <v>43257</v>
      </c>
      <c r="L189" s="115">
        <v>7866</v>
      </c>
      <c r="M189" s="115" t="s">
        <v>590</v>
      </c>
      <c r="N189" s="115"/>
    </row>
    <row r="190" spans="1:14">
      <c r="A190" s="115" t="s">
        <v>591</v>
      </c>
      <c r="B190" s="115" t="s">
        <v>394</v>
      </c>
      <c r="C190" s="115">
        <v>236.4</v>
      </c>
      <c r="D190" s="115">
        <v>245.2</v>
      </c>
      <c r="E190" s="115">
        <v>230.85</v>
      </c>
      <c r="F190" s="115">
        <v>238.9</v>
      </c>
      <c r="G190" s="115">
        <v>236.95</v>
      </c>
      <c r="H190" s="115">
        <v>235.6</v>
      </c>
      <c r="I190" s="115">
        <v>198443</v>
      </c>
      <c r="J190" s="115">
        <v>47488177.850000001</v>
      </c>
      <c r="K190" s="117">
        <v>43257</v>
      </c>
      <c r="L190" s="115">
        <v>5609</v>
      </c>
      <c r="M190" s="115" t="s">
        <v>592</v>
      </c>
      <c r="N190" s="115"/>
    </row>
    <row r="191" spans="1:14">
      <c r="A191" s="115" t="s">
        <v>593</v>
      </c>
      <c r="B191" s="115" t="s">
        <v>394</v>
      </c>
      <c r="C191" s="115">
        <v>338</v>
      </c>
      <c r="D191" s="115">
        <v>345.95</v>
      </c>
      <c r="E191" s="115">
        <v>328</v>
      </c>
      <c r="F191" s="115">
        <v>339.1</v>
      </c>
      <c r="G191" s="115">
        <v>339.1</v>
      </c>
      <c r="H191" s="115">
        <v>337.4</v>
      </c>
      <c r="I191" s="115">
        <v>432136</v>
      </c>
      <c r="J191" s="115">
        <v>146622372.30000001</v>
      </c>
      <c r="K191" s="117">
        <v>43257</v>
      </c>
      <c r="L191" s="115">
        <v>9309</v>
      </c>
      <c r="M191" s="115" t="s">
        <v>594</v>
      </c>
      <c r="N191" s="115"/>
    </row>
    <row r="192" spans="1:14">
      <c r="A192" s="115" t="s">
        <v>3326</v>
      </c>
      <c r="B192" s="115" t="s">
        <v>3297</v>
      </c>
      <c r="C192" s="115">
        <v>3.5</v>
      </c>
      <c r="D192" s="115">
        <v>3.8</v>
      </c>
      <c r="E192" s="115">
        <v>3.5</v>
      </c>
      <c r="F192" s="115">
        <v>3.8</v>
      </c>
      <c r="G192" s="115">
        <v>3.8</v>
      </c>
      <c r="H192" s="115">
        <v>3.65</v>
      </c>
      <c r="I192" s="115">
        <v>16122</v>
      </c>
      <c r="J192" s="115">
        <v>56991.5</v>
      </c>
      <c r="K192" s="117">
        <v>43257</v>
      </c>
      <c r="L192" s="115">
        <v>21</v>
      </c>
      <c r="M192" s="115" t="s">
        <v>3327</v>
      </c>
      <c r="N192" s="115"/>
    </row>
    <row r="193" spans="1:14">
      <c r="A193" s="115" t="s">
        <v>595</v>
      </c>
      <c r="B193" s="115" t="s">
        <v>394</v>
      </c>
      <c r="C193" s="115">
        <v>91.25</v>
      </c>
      <c r="D193" s="115">
        <v>93.3</v>
      </c>
      <c r="E193" s="115">
        <v>90.5</v>
      </c>
      <c r="F193" s="115">
        <v>91.65</v>
      </c>
      <c r="G193" s="115">
        <v>91.6</v>
      </c>
      <c r="H193" s="115">
        <v>91.1</v>
      </c>
      <c r="I193" s="115">
        <v>156263</v>
      </c>
      <c r="J193" s="115">
        <v>14380031.5</v>
      </c>
      <c r="K193" s="117">
        <v>43257</v>
      </c>
      <c r="L193" s="115">
        <v>4627</v>
      </c>
      <c r="M193" s="115" t="s">
        <v>596</v>
      </c>
      <c r="N193" s="115"/>
    </row>
    <row r="194" spans="1:14">
      <c r="A194" s="115" t="s">
        <v>597</v>
      </c>
      <c r="B194" s="115" t="s">
        <v>394</v>
      </c>
      <c r="C194" s="115">
        <v>284</v>
      </c>
      <c r="D194" s="115">
        <v>298.75</v>
      </c>
      <c r="E194" s="115">
        <v>280</v>
      </c>
      <c r="F194" s="115">
        <v>294.35000000000002</v>
      </c>
      <c r="G194" s="115">
        <v>295.7</v>
      </c>
      <c r="H194" s="115">
        <v>282.60000000000002</v>
      </c>
      <c r="I194" s="115">
        <v>20867</v>
      </c>
      <c r="J194" s="115">
        <v>6100943.0499999998</v>
      </c>
      <c r="K194" s="117">
        <v>43257</v>
      </c>
      <c r="L194" s="115">
        <v>925</v>
      </c>
      <c r="M194" s="115" t="s">
        <v>2235</v>
      </c>
      <c r="N194" s="115"/>
    </row>
    <row r="195" spans="1:14">
      <c r="A195" s="115" t="s">
        <v>2462</v>
      </c>
      <c r="B195" s="115" t="s">
        <v>394</v>
      </c>
      <c r="C195" s="115">
        <v>38</v>
      </c>
      <c r="D195" s="115">
        <v>41.15</v>
      </c>
      <c r="E195" s="115">
        <v>36</v>
      </c>
      <c r="F195" s="115">
        <v>40.4</v>
      </c>
      <c r="G195" s="115">
        <v>40.25</v>
      </c>
      <c r="H195" s="115">
        <v>38.950000000000003</v>
      </c>
      <c r="I195" s="115">
        <v>48788</v>
      </c>
      <c r="J195" s="115">
        <v>1931666.2</v>
      </c>
      <c r="K195" s="117">
        <v>43257</v>
      </c>
      <c r="L195" s="115">
        <v>512</v>
      </c>
      <c r="M195" s="115" t="s">
        <v>2463</v>
      </c>
      <c r="N195" s="115"/>
    </row>
    <row r="196" spans="1:14">
      <c r="A196" s="115" t="s">
        <v>3328</v>
      </c>
      <c r="B196" s="115" t="s">
        <v>3297</v>
      </c>
      <c r="C196" s="115">
        <v>20.100000000000001</v>
      </c>
      <c r="D196" s="115">
        <v>21.35</v>
      </c>
      <c r="E196" s="115">
        <v>20.100000000000001</v>
      </c>
      <c r="F196" s="115">
        <v>21.1</v>
      </c>
      <c r="G196" s="115">
        <v>21</v>
      </c>
      <c r="H196" s="115">
        <v>21.05</v>
      </c>
      <c r="I196" s="115">
        <v>1279</v>
      </c>
      <c r="J196" s="115">
        <v>26907.5</v>
      </c>
      <c r="K196" s="117">
        <v>43257</v>
      </c>
      <c r="L196" s="115">
        <v>17</v>
      </c>
      <c r="M196" s="115" t="s">
        <v>3329</v>
      </c>
      <c r="N196" s="115"/>
    </row>
    <row r="197" spans="1:14">
      <c r="A197" s="115" t="s">
        <v>2879</v>
      </c>
      <c r="B197" s="115" t="s">
        <v>394</v>
      </c>
      <c r="C197" s="115">
        <v>2.25</v>
      </c>
      <c r="D197" s="115">
        <v>2.4</v>
      </c>
      <c r="E197" s="115">
        <v>2.25</v>
      </c>
      <c r="F197" s="115">
        <v>2.2999999999999998</v>
      </c>
      <c r="G197" s="115">
        <v>2.35</v>
      </c>
      <c r="H197" s="115">
        <v>2.35</v>
      </c>
      <c r="I197" s="115">
        <v>281941</v>
      </c>
      <c r="J197" s="115">
        <v>644286.55000000005</v>
      </c>
      <c r="K197" s="117">
        <v>43257</v>
      </c>
      <c r="L197" s="115">
        <v>121</v>
      </c>
      <c r="M197" s="115" t="s">
        <v>2880</v>
      </c>
      <c r="N197" s="115"/>
    </row>
    <row r="198" spans="1:14">
      <c r="A198" s="115" t="s">
        <v>2138</v>
      </c>
      <c r="B198" s="115" t="s">
        <v>394</v>
      </c>
      <c r="C198" s="115">
        <v>1156.5</v>
      </c>
      <c r="D198" s="115">
        <v>1173.8499999999999</v>
      </c>
      <c r="E198" s="115">
        <v>1146.2</v>
      </c>
      <c r="F198" s="115">
        <v>1169.9000000000001</v>
      </c>
      <c r="G198" s="115">
        <v>1170.0999999999999</v>
      </c>
      <c r="H198" s="115">
        <v>1160</v>
      </c>
      <c r="I198" s="115">
        <v>406744</v>
      </c>
      <c r="J198" s="115">
        <v>472881607.5</v>
      </c>
      <c r="K198" s="117">
        <v>43257</v>
      </c>
      <c r="L198" s="115">
        <v>17129</v>
      </c>
      <c r="M198" s="115" t="s">
        <v>1801</v>
      </c>
      <c r="N198" s="115"/>
    </row>
    <row r="199" spans="1:14">
      <c r="A199" s="115" t="s">
        <v>48</v>
      </c>
      <c r="B199" s="115" t="s">
        <v>394</v>
      </c>
      <c r="C199" s="115">
        <v>644</v>
      </c>
      <c r="D199" s="115">
        <v>652.95000000000005</v>
      </c>
      <c r="E199" s="115">
        <v>627.6</v>
      </c>
      <c r="F199" s="115">
        <v>650.15</v>
      </c>
      <c r="G199" s="115">
        <v>650</v>
      </c>
      <c r="H199" s="115">
        <v>638.25</v>
      </c>
      <c r="I199" s="115">
        <v>1524680</v>
      </c>
      <c r="J199" s="115">
        <v>976260579.45000005</v>
      </c>
      <c r="K199" s="117">
        <v>43257</v>
      </c>
      <c r="L199" s="115">
        <v>50392</v>
      </c>
      <c r="M199" s="115" t="s">
        <v>598</v>
      </c>
      <c r="N199" s="115"/>
    </row>
    <row r="200" spans="1:14">
      <c r="A200" s="115" t="s">
        <v>599</v>
      </c>
      <c r="B200" s="115" t="s">
        <v>394</v>
      </c>
      <c r="C200" s="115">
        <v>153.69999999999999</v>
      </c>
      <c r="D200" s="115">
        <v>168.8</v>
      </c>
      <c r="E200" s="115">
        <v>149.5</v>
      </c>
      <c r="F200" s="115">
        <v>164.1</v>
      </c>
      <c r="G200" s="115">
        <v>165.5</v>
      </c>
      <c r="H200" s="115">
        <v>153.75</v>
      </c>
      <c r="I200" s="115">
        <v>55395</v>
      </c>
      <c r="J200" s="115">
        <v>8897027.5500000007</v>
      </c>
      <c r="K200" s="117">
        <v>43257</v>
      </c>
      <c r="L200" s="115">
        <v>1146</v>
      </c>
      <c r="M200" s="115" t="s">
        <v>600</v>
      </c>
      <c r="N200" s="115"/>
    </row>
    <row r="201" spans="1:14">
      <c r="A201" s="115" t="s">
        <v>601</v>
      </c>
      <c r="B201" s="115" t="s">
        <v>394</v>
      </c>
      <c r="C201" s="115">
        <v>5284.95</v>
      </c>
      <c r="D201" s="115">
        <v>5750</v>
      </c>
      <c r="E201" s="115">
        <v>5114.3999999999996</v>
      </c>
      <c r="F201" s="115">
        <v>5514.75</v>
      </c>
      <c r="G201" s="115">
        <v>5719</v>
      </c>
      <c r="H201" s="115">
        <v>5095.8999999999996</v>
      </c>
      <c r="I201" s="115">
        <v>2937</v>
      </c>
      <c r="J201" s="115">
        <v>15900612.4</v>
      </c>
      <c r="K201" s="117">
        <v>43257</v>
      </c>
      <c r="L201" s="115">
        <v>1196</v>
      </c>
      <c r="M201" s="115" t="s">
        <v>602</v>
      </c>
      <c r="N201" s="115"/>
    </row>
    <row r="202" spans="1:14">
      <c r="A202" s="115" t="s">
        <v>2352</v>
      </c>
      <c r="B202" s="115" t="s">
        <v>394</v>
      </c>
      <c r="C202" s="115">
        <v>98.25</v>
      </c>
      <c r="D202" s="115">
        <v>102.5</v>
      </c>
      <c r="E202" s="115">
        <v>95</v>
      </c>
      <c r="F202" s="115">
        <v>100.65</v>
      </c>
      <c r="G202" s="115">
        <v>102.35</v>
      </c>
      <c r="H202" s="115">
        <v>99.6</v>
      </c>
      <c r="I202" s="115">
        <v>70596</v>
      </c>
      <c r="J202" s="115">
        <v>6927657.5</v>
      </c>
      <c r="K202" s="117">
        <v>43257</v>
      </c>
      <c r="L202" s="115">
        <v>919</v>
      </c>
      <c r="M202" s="115" t="s">
        <v>2353</v>
      </c>
      <c r="N202" s="115"/>
    </row>
    <row r="203" spans="1:14">
      <c r="A203" s="115" t="s">
        <v>49</v>
      </c>
      <c r="B203" s="115" t="s">
        <v>394</v>
      </c>
      <c r="C203" s="115">
        <v>362.1</v>
      </c>
      <c r="D203" s="115">
        <v>381.9</v>
      </c>
      <c r="E203" s="115">
        <v>362.1</v>
      </c>
      <c r="F203" s="115">
        <v>379.75</v>
      </c>
      <c r="G203" s="115">
        <v>380.7</v>
      </c>
      <c r="H203" s="115">
        <v>364.3</v>
      </c>
      <c r="I203" s="115">
        <v>5016415</v>
      </c>
      <c r="J203" s="115">
        <v>1878498424.8</v>
      </c>
      <c r="K203" s="117">
        <v>43257</v>
      </c>
      <c r="L203" s="115">
        <v>70220</v>
      </c>
      <c r="M203" s="115" t="s">
        <v>603</v>
      </c>
      <c r="N203" s="115"/>
    </row>
    <row r="204" spans="1:14">
      <c r="A204" s="115" t="s">
        <v>50</v>
      </c>
      <c r="B204" s="115" t="s">
        <v>394</v>
      </c>
      <c r="C204" s="115">
        <v>73</v>
      </c>
      <c r="D204" s="115">
        <v>75.099999999999994</v>
      </c>
      <c r="E204" s="115">
        <v>73</v>
      </c>
      <c r="F204" s="115">
        <v>74.599999999999994</v>
      </c>
      <c r="G204" s="115">
        <v>74.8</v>
      </c>
      <c r="H204" s="115">
        <v>73.150000000000006</v>
      </c>
      <c r="I204" s="115">
        <v>8982847</v>
      </c>
      <c r="J204" s="115">
        <v>665276796.29999995</v>
      </c>
      <c r="K204" s="117">
        <v>43257</v>
      </c>
      <c r="L204" s="115">
        <v>32994</v>
      </c>
      <c r="M204" s="115" t="s">
        <v>604</v>
      </c>
      <c r="N204" s="115"/>
    </row>
    <row r="205" spans="1:14">
      <c r="A205" s="115" t="s">
        <v>192</v>
      </c>
      <c r="B205" s="115" t="s">
        <v>394</v>
      </c>
      <c r="C205" s="115">
        <v>38.4</v>
      </c>
      <c r="D205" s="115">
        <v>38.4</v>
      </c>
      <c r="E205" s="115">
        <v>38.4</v>
      </c>
      <c r="F205" s="115">
        <v>38.4</v>
      </c>
      <c r="G205" s="115">
        <v>38.4</v>
      </c>
      <c r="H205" s="115">
        <v>40.4</v>
      </c>
      <c r="I205" s="115">
        <v>180498</v>
      </c>
      <c r="J205" s="115">
        <v>6931123.2000000002</v>
      </c>
      <c r="K205" s="117">
        <v>43257</v>
      </c>
      <c r="L205" s="115">
        <v>763</v>
      </c>
      <c r="M205" s="115" t="s">
        <v>605</v>
      </c>
      <c r="N205" s="115"/>
    </row>
    <row r="206" spans="1:14">
      <c r="A206" s="115" t="s">
        <v>2212</v>
      </c>
      <c r="B206" s="115" t="s">
        <v>394</v>
      </c>
      <c r="C206" s="115">
        <v>115</v>
      </c>
      <c r="D206" s="115">
        <v>115.9</v>
      </c>
      <c r="E206" s="115">
        <v>109.7</v>
      </c>
      <c r="F206" s="115">
        <v>110</v>
      </c>
      <c r="G206" s="115">
        <v>110</v>
      </c>
      <c r="H206" s="115">
        <v>114.6</v>
      </c>
      <c r="I206" s="115">
        <v>62712</v>
      </c>
      <c r="J206" s="115">
        <v>6930109.7999999998</v>
      </c>
      <c r="K206" s="117">
        <v>43257</v>
      </c>
      <c r="L206" s="115">
        <v>984</v>
      </c>
      <c r="M206" s="115" t="s">
        <v>2213</v>
      </c>
      <c r="N206" s="115"/>
    </row>
    <row r="207" spans="1:14">
      <c r="A207" s="115" t="s">
        <v>606</v>
      </c>
      <c r="B207" s="115" t="s">
        <v>394</v>
      </c>
      <c r="C207" s="115">
        <v>360</v>
      </c>
      <c r="D207" s="115">
        <v>370</v>
      </c>
      <c r="E207" s="115">
        <v>351.05</v>
      </c>
      <c r="F207" s="115">
        <v>364.6</v>
      </c>
      <c r="G207" s="115">
        <v>369</v>
      </c>
      <c r="H207" s="115">
        <v>369.6</v>
      </c>
      <c r="I207" s="115">
        <v>12424</v>
      </c>
      <c r="J207" s="115">
        <v>4508054.5</v>
      </c>
      <c r="K207" s="117">
        <v>43257</v>
      </c>
      <c r="L207" s="115">
        <v>249</v>
      </c>
      <c r="M207" s="115" t="s">
        <v>607</v>
      </c>
      <c r="N207" s="115"/>
    </row>
    <row r="208" spans="1:14">
      <c r="A208" s="115" t="s">
        <v>3330</v>
      </c>
      <c r="B208" s="115" t="s">
        <v>3297</v>
      </c>
      <c r="C208" s="115">
        <v>0.5</v>
      </c>
      <c r="D208" s="115">
        <v>0.55000000000000004</v>
      </c>
      <c r="E208" s="115">
        <v>0.5</v>
      </c>
      <c r="F208" s="115">
        <v>0.5</v>
      </c>
      <c r="G208" s="115">
        <v>0.5</v>
      </c>
      <c r="H208" s="115">
        <v>0.5</v>
      </c>
      <c r="I208" s="115">
        <v>57467</v>
      </c>
      <c r="J208" s="115">
        <v>29826.05</v>
      </c>
      <c r="K208" s="117">
        <v>43257</v>
      </c>
      <c r="L208" s="115">
        <v>44</v>
      </c>
      <c r="M208" s="115" t="s">
        <v>3331</v>
      </c>
      <c r="N208" s="115"/>
    </row>
    <row r="209" spans="1:14">
      <c r="A209" s="115" t="s">
        <v>3738</v>
      </c>
      <c r="B209" s="115" t="s">
        <v>3297</v>
      </c>
      <c r="C209" s="115">
        <v>1.35</v>
      </c>
      <c r="D209" s="115">
        <v>1.35</v>
      </c>
      <c r="E209" s="115">
        <v>1.35</v>
      </c>
      <c r="F209" s="115">
        <v>1.35</v>
      </c>
      <c r="G209" s="115">
        <v>1.35</v>
      </c>
      <c r="H209" s="115">
        <v>1.3</v>
      </c>
      <c r="I209" s="115">
        <v>99</v>
      </c>
      <c r="J209" s="115">
        <v>133.65</v>
      </c>
      <c r="K209" s="117">
        <v>43257</v>
      </c>
      <c r="L209" s="115">
        <v>1</v>
      </c>
      <c r="M209" s="115" t="s">
        <v>3739</v>
      </c>
      <c r="N209" s="115"/>
    </row>
    <row r="210" spans="1:14">
      <c r="A210" s="115" t="s">
        <v>2881</v>
      </c>
      <c r="B210" s="115" t="s">
        <v>394</v>
      </c>
      <c r="C210" s="115">
        <v>84</v>
      </c>
      <c r="D210" s="115">
        <v>84</v>
      </c>
      <c r="E210" s="115">
        <v>80</v>
      </c>
      <c r="F210" s="115">
        <v>81.55</v>
      </c>
      <c r="G210" s="115">
        <v>82.2</v>
      </c>
      <c r="H210" s="115">
        <v>83.05</v>
      </c>
      <c r="I210" s="115">
        <v>42740</v>
      </c>
      <c r="J210" s="115">
        <v>3482154.15</v>
      </c>
      <c r="K210" s="117">
        <v>43257</v>
      </c>
      <c r="L210" s="115">
        <v>480</v>
      </c>
      <c r="M210" s="115" t="s">
        <v>2882</v>
      </c>
      <c r="N210" s="115"/>
    </row>
    <row r="211" spans="1:14">
      <c r="A211" s="115" t="s">
        <v>608</v>
      </c>
      <c r="B211" s="115" t="s">
        <v>394</v>
      </c>
      <c r="C211" s="115">
        <v>22.9</v>
      </c>
      <c r="D211" s="115">
        <v>23.6</v>
      </c>
      <c r="E211" s="115">
        <v>22.6</v>
      </c>
      <c r="F211" s="115">
        <v>23.45</v>
      </c>
      <c r="G211" s="115">
        <v>23.2</v>
      </c>
      <c r="H211" s="115">
        <v>23</v>
      </c>
      <c r="I211" s="115">
        <v>30646</v>
      </c>
      <c r="J211" s="115">
        <v>711823.25</v>
      </c>
      <c r="K211" s="117">
        <v>43257</v>
      </c>
      <c r="L211" s="115">
        <v>216</v>
      </c>
      <c r="M211" s="115" t="s">
        <v>609</v>
      </c>
      <c r="N211" s="115"/>
    </row>
    <row r="212" spans="1:14">
      <c r="A212" s="115" t="s">
        <v>51</v>
      </c>
      <c r="B212" s="115" t="s">
        <v>394</v>
      </c>
      <c r="C212" s="115">
        <v>618</v>
      </c>
      <c r="D212" s="115">
        <v>618</v>
      </c>
      <c r="E212" s="115">
        <v>591</v>
      </c>
      <c r="F212" s="115">
        <v>608.35</v>
      </c>
      <c r="G212" s="115">
        <v>608</v>
      </c>
      <c r="H212" s="115">
        <v>607.4</v>
      </c>
      <c r="I212" s="115">
        <v>8158782</v>
      </c>
      <c r="J212" s="115">
        <v>4926011920.8999996</v>
      </c>
      <c r="K212" s="117">
        <v>43257</v>
      </c>
      <c r="L212" s="115">
        <v>130468</v>
      </c>
      <c r="M212" s="115" t="s">
        <v>610</v>
      </c>
      <c r="N212" s="115"/>
    </row>
    <row r="213" spans="1:14">
      <c r="A213" s="115" t="s">
        <v>3332</v>
      </c>
      <c r="B213" s="115" t="s">
        <v>3297</v>
      </c>
      <c r="C213" s="115">
        <v>13.2</v>
      </c>
      <c r="D213" s="115">
        <v>13.2</v>
      </c>
      <c r="E213" s="115">
        <v>12.55</v>
      </c>
      <c r="F213" s="115">
        <v>12.95</v>
      </c>
      <c r="G213" s="115">
        <v>12.7</v>
      </c>
      <c r="H213" s="115">
        <v>13.2</v>
      </c>
      <c r="I213" s="115">
        <v>1271</v>
      </c>
      <c r="J213" s="115">
        <v>16245</v>
      </c>
      <c r="K213" s="117">
        <v>43257</v>
      </c>
      <c r="L213" s="115">
        <v>11</v>
      </c>
      <c r="M213" s="115" t="s">
        <v>3333</v>
      </c>
      <c r="N213" s="115"/>
    </row>
    <row r="214" spans="1:14">
      <c r="A214" s="115" t="s">
        <v>3334</v>
      </c>
      <c r="B214" s="115" t="s">
        <v>3297</v>
      </c>
      <c r="C214" s="115">
        <v>76.2</v>
      </c>
      <c r="D214" s="115">
        <v>82.25</v>
      </c>
      <c r="E214" s="115">
        <v>76.2</v>
      </c>
      <c r="F214" s="115">
        <v>78.55</v>
      </c>
      <c r="G214" s="115">
        <v>78.8</v>
      </c>
      <c r="H214" s="115">
        <v>80.2</v>
      </c>
      <c r="I214" s="115">
        <v>60478</v>
      </c>
      <c r="J214" s="115">
        <v>4718675.05</v>
      </c>
      <c r="K214" s="117">
        <v>43257</v>
      </c>
      <c r="L214" s="115">
        <v>450</v>
      </c>
      <c r="M214" s="115" t="s">
        <v>3335</v>
      </c>
      <c r="N214" s="115"/>
    </row>
    <row r="215" spans="1:14">
      <c r="A215" s="115" t="s">
        <v>611</v>
      </c>
      <c r="B215" s="115" t="s">
        <v>394</v>
      </c>
      <c r="C215" s="115">
        <v>670</v>
      </c>
      <c r="D215" s="115">
        <v>695</v>
      </c>
      <c r="E215" s="115">
        <v>661.55</v>
      </c>
      <c r="F215" s="115">
        <v>672.85</v>
      </c>
      <c r="G215" s="115">
        <v>685</v>
      </c>
      <c r="H215" s="115">
        <v>674.95</v>
      </c>
      <c r="I215" s="115">
        <v>47272</v>
      </c>
      <c r="J215" s="115">
        <v>32142051.449999999</v>
      </c>
      <c r="K215" s="117">
        <v>43257</v>
      </c>
      <c r="L215" s="115">
        <v>2855</v>
      </c>
      <c r="M215" s="115" t="s">
        <v>612</v>
      </c>
      <c r="N215" s="115"/>
    </row>
    <row r="216" spans="1:14">
      <c r="A216" s="115" t="s">
        <v>3336</v>
      </c>
      <c r="B216" s="115" t="s">
        <v>3297</v>
      </c>
      <c r="C216" s="115">
        <v>55.25</v>
      </c>
      <c r="D216" s="115">
        <v>57.55</v>
      </c>
      <c r="E216" s="115">
        <v>55</v>
      </c>
      <c r="F216" s="115">
        <v>56.85</v>
      </c>
      <c r="G216" s="115">
        <v>56</v>
      </c>
      <c r="H216" s="115">
        <v>55.25</v>
      </c>
      <c r="I216" s="115">
        <v>27579</v>
      </c>
      <c r="J216" s="115">
        <v>1553785.65</v>
      </c>
      <c r="K216" s="117">
        <v>43257</v>
      </c>
      <c r="L216" s="115">
        <v>272</v>
      </c>
      <c r="M216" s="115" t="s">
        <v>3337</v>
      </c>
      <c r="N216" s="115"/>
    </row>
    <row r="217" spans="1:14">
      <c r="A217" s="115" t="s">
        <v>2790</v>
      </c>
      <c r="B217" s="115" t="s">
        <v>394</v>
      </c>
      <c r="C217" s="115">
        <v>21</v>
      </c>
      <c r="D217" s="115">
        <v>21.8</v>
      </c>
      <c r="E217" s="115">
        <v>19.25</v>
      </c>
      <c r="F217" s="115">
        <v>20.5</v>
      </c>
      <c r="G217" s="115">
        <v>20.5</v>
      </c>
      <c r="H217" s="115">
        <v>20.45</v>
      </c>
      <c r="I217" s="115">
        <v>117631</v>
      </c>
      <c r="J217" s="115">
        <v>2420573.15</v>
      </c>
      <c r="K217" s="117">
        <v>43257</v>
      </c>
      <c r="L217" s="115">
        <v>171</v>
      </c>
      <c r="M217" s="115" t="s">
        <v>2580</v>
      </c>
      <c r="N217" s="115"/>
    </row>
    <row r="218" spans="1:14">
      <c r="A218" s="115" t="s">
        <v>3338</v>
      </c>
      <c r="B218" s="115" t="s">
        <v>3297</v>
      </c>
      <c r="C218" s="115">
        <v>7.7</v>
      </c>
      <c r="D218" s="115">
        <v>7.8</v>
      </c>
      <c r="E218" s="115">
        <v>7.4</v>
      </c>
      <c r="F218" s="115">
        <v>7.8</v>
      </c>
      <c r="G218" s="115">
        <v>7.8</v>
      </c>
      <c r="H218" s="115">
        <v>7.7</v>
      </c>
      <c r="I218" s="115">
        <v>9451</v>
      </c>
      <c r="J218" s="115">
        <v>72962.399999999994</v>
      </c>
      <c r="K218" s="117">
        <v>43257</v>
      </c>
      <c r="L218" s="115">
        <v>7</v>
      </c>
      <c r="M218" s="115" t="s">
        <v>3339</v>
      </c>
      <c r="N218" s="115"/>
    </row>
    <row r="219" spans="1:14">
      <c r="A219" s="115" t="s">
        <v>613</v>
      </c>
      <c r="B219" s="115" t="s">
        <v>394</v>
      </c>
      <c r="C219" s="115">
        <v>165</v>
      </c>
      <c r="D219" s="115">
        <v>168.2</v>
      </c>
      <c r="E219" s="115">
        <v>164.15</v>
      </c>
      <c r="F219" s="115">
        <v>167.5</v>
      </c>
      <c r="G219" s="115">
        <v>168</v>
      </c>
      <c r="H219" s="115">
        <v>165.6</v>
      </c>
      <c r="I219" s="115">
        <v>111379</v>
      </c>
      <c r="J219" s="115">
        <v>18570271.550000001</v>
      </c>
      <c r="K219" s="117">
        <v>43257</v>
      </c>
      <c r="L219" s="115">
        <v>1011</v>
      </c>
      <c r="M219" s="115" t="s">
        <v>614</v>
      </c>
      <c r="N219" s="115"/>
    </row>
    <row r="220" spans="1:14">
      <c r="A220" s="115" t="s">
        <v>615</v>
      </c>
      <c r="B220" s="115" t="s">
        <v>394</v>
      </c>
      <c r="C220" s="115">
        <v>40.9</v>
      </c>
      <c r="D220" s="115">
        <v>41.75</v>
      </c>
      <c r="E220" s="115">
        <v>40.450000000000003</v>
      </c>
      <c r="F220" s="115">
        <v>41.35</v>
      </c>
      <c r="G220" s="115">
        <v>41.6</v>
      </c>
      <c r="H220" s="115">
        <v>41.05</v>
      </c>
      <c r="I220" s="115">
        <v>78591</v>
      </c>
      <c r="J220" s="115">
        <v>3240511.9</v>
      </c>
      <c r="K220" s="117">
        <v>43257</v>
      </c>
      <c r="L220" s="115">
        <v>557</v>
      </c>
      <c r="M220" s="115" t="s">
        <v>616</v>
      </c>
      <c r="N220" s="115"/>
    </row>
    <row r="221" spans="1:14">
      <c r="A221" s="115" t="s">
        <v>2248</v>
      </c>
      <c r="B221" s="115" t="s">
        <v>394</v>
      </c>
      <c r="C221" s="115">
        <v>173.35</v>
      </c>
      <c r="D221" s="115">
        <v>178.95</v>
      </c>
      <c r="E221" s="115">
        <v>169.25</v>
      </c>
      <c r="F221" s="115">
        <v>175.75</v>
      </c>
      <c r="G221" s="115">
        <v>176.5</v>
      </c>
      <c r="H221" s="115">
        <v>173.5</v>
      </c>
      <c r="I221" s="115">
        <v>106450</v>
      </c>
      <c r="J221" s="115">
        <v>18667908.899999999</v>
      </c>
      <c r="K221" s="117">
        <v>43257</v>
      </c>
      <c r="L221" s="115">
        <v>2056</v>
      </c>
      <c r="M221" s="115" t="s">
        <v>2400</v>
      </c>
      <c r="N221" s="115"/>
    </row>
    <row r="222" spans="1:14">
      <c r="A222" s="115" t="s">
        <v>617</v>
      </c>
      <c r="B222" s="115" t="s">
        <v>394</v>
      </c>
      <c r="C222" s="115">
        <v>10.25</v>
      </c>
      <c r="D222" s="115">
        <v>10.25</v>
      </c>
      <c r="E222" s="115">
        <v>9.5500000000000007</v>
      </c>
      <c r="F222" s="115">
        <v>9.85</v>
      </c>
      <c r="G222" s="115">
        <v>10</v>
      </c>
      <c r="H222" s="115">
        <v>9.9499999999999993</v>
      </c>
      <c r="I222" s="115">
        <v>5344</v>
      </c>
      <c r="J222" s="115">
        <v>52708.1</v>
      </c>
      <c r="K222" s="117">
        <v>43257</v>
      </c>
      <c r="L222" s="115">
        <v>61</v>
      </c>
      <c r="M222" s="115" t="s">
        <v>618</v>
      </c>
      <c r="N222" s="115"/>
    </row>
    <row r="223" spans="1:14">
      <c r="A223" s="115" t="s">
        <v>3740</v>
      </c>
      <c r="B223" s="115" t="s">
        <v>394</v>
      </c>
      <c r="C223" s="115">
        <v>78.7</v>
      </c>
      <c r="D223" s="115">
        <v>78.7</v>
      </c>
      <c r="E223" s="115">
        <v>78.7</v>
      </c>
      <c r="F223" s="115">
        <v>78.7</v>
      </c>
      <c r="G223" s="115">
        <v>78.7</v>
      </c>
      <c r="H223" s="115">
        <v>82.8</v>
      </c>
      <c r="I223" s="115">
        <v>28</v>
      </c>
      <c r="J223" s="115">
        <v>2203.6</v>
      </c>
      <c r="K223" s="117">
        <v>43257</v>
      </c>
      <c r="L223" s="115">
        <v>2</v>
      </c>
      <c r="M223" s="115" t="s">
        <v>3741</v>
      </c>
      <c r="N223" s="115"/>
    </row>
    <row r="224" spans="1:14">
      <c r="A224" s="115" t="s">
        <v>619</v>
      </c>
      <c r="B224" s="115" t="s">
        <v>394</v>
      </c>
      <c r="C224" s="115">
        <v>3469.9</v>
      </c>
      <c r="D224" s="115">
        <v>3573.95</v>
      </c>
      <c r="E224" s="115">
        <v>3390</v>
      </c>
      <c r="F224" s="115">
        <v>3536.55</v>
      </c>
      <c r="G224" s="115">
        <v>3510</v>
      </c>
      <c r="H224" s="115">
        <v>3472.4</v>
      </c>
      <c r="I224" s="115">
        <v>2130</v>
      </c>
      <c r="J224" s="115">
        <v>7435217.5499999998</v>
      </c>
      <c r="K224" s="117">
        <v>43257</v>
      </c>
      <c r="L224" s="115">
        <v>800</v>
      </c>
      <c r="M224" s="115" t="s">
        <v>620</v>
      </c>
      <c r="N224" s="115"/>
    </row>
    <row r="225" spans="1:14">
      <c r="A225" s="115" t="s">
        <v>621</v>
      </c>
      <c r="B225" s="115" t="s">
        <v>394</v>
      </c>
      <c r="C225" s="115">
        <v>679.55</v>
      </c>
      <c r="D225" s="115">
        <v>680</v>
      </c>
      <c r="E225" s="115">
        <v>663</v>
      </c>
      <c r="F225" s="115">
        <v>667.7</v>
      </c>
      <c r="G225" s="115">
        <v>666.55</v>
      </c>
      <c r="H225" s="115">
        <v>682.55</v>
      </c>
      <c r="I225" s="115">
        <v>23159</v>
      </c>
      <c r="J225" s="115">
        <v>15524284.800000001</v>
      </c>
      <c r="K225" s="117">
        <v>43257</v>
      </c>
      <c r="L225" s="115">
        <v>1855</v>
      </c>
      <c r="M225" s="115" t="s">
        <v>622</v>
      </c>
      <c r="N225" s="115"/>
    </row>
    <row r="226" spans="1:14">
      <c r="A226" s="115" t="s">
        <v>623</v>
      </c>
      <c r="B226" s="115" t="s">
        <v>394</v>
      </c>
      <c r="C226" s="115">
        <v>136.1</v>
      </c>
      <c r="D226" s="115">
        <v>142.4</v>
      </c>
      <c r="E226" s="115">
        <v>136.1</v>
      </c>
      <c r="F226" s="115">
        <v>139.80000000000001</v>
      </c>
      <c r="G226" s="115">
        <v>140.69999999999999</v>
      </c>
      <c r="H226" s="115">
        <v>136.65</v>
      </c>
      <c r="I226" s="115">
        <v>374701</v>
      </c>
      <c r="J226" s="115">
        <v>52462405.350000001</v>
      </c>
      <c r="K226" s="117">
        <v>43257</v>
      </c>
      <c r="L226" s="115">
        <v>4173</v>
      </c>
      <c r="M226" s="115" t="s">
        <v>624</v>
      </c>
      <c r="N226" s="115"/>
    </row>
    <row r="227" spans="1:14">
      <c r="A227" s="115" t="s">
        <v>625</v>
      </c>
      <c r="B227" s="115" t="s">
        <v>394</v>
      </c>
      <c r="C227" s="115">
        <v>209.2</v>
      </c>
      <c r="D227" s="115">
        <v>221.35</v>
      </c>
      <c r="E227" s="115">
        <v>209.2</v>
      </c>
      <c r="F227" s="115">
        <v>215.5</v>
      </c>
      <c r="G227" s="115">
        <v>215.4</v>
      </c>
      <c r="H227" s="115">
        <v>220.2</v>
      </c>
      <c r="I227" s="115">
        <v>4290711</v>
      </c>
      <c r="J227" s="115">
        <v>914884767.54999995</v>
      </c>
      <c r="K227" s="117">
        <v>43257</v>
      </c>
      <c r="L227" s="115">
        <v>40258</v>
      </c>
      <c r="M227" s="115" t="s">
        <v>626</v>
      </c>
      <c r="N227" s="115"/>
    </row>
    <row r="228" spans="1:14">
      <c r="A228" s="115" t="s">
        <v>2653</v>
      </c>
      <c r="B228" s="115" t="s">
        <v>394</v>
      </c>
      <c r="C228" s="115">
        <v>784.8</v>
      </c>
      <c r="D228" s="115">
        <v>805</v>
      </c>
      <c r="E228" s="115">
        <v>762.05</v>
      </c>
      <c r="F228" s="115">
        <v>791.1</v>
      </c>
      <c r="G228" s="115">
        <v>804.2</v>
      </c>
      <c r="H228" s="115">
        <v>778.2</v>
      </c>
      <c r="I228" s="115">
        <v>8215</v>
      </c>
      <c r="J228" s="115">
        <v>6434665.75</v>
      </c>
      <c r="K228" s="117">
        <v>43257</v>
      </c>
      <c r="L228" s="115">
        <v>592</v>
      </c>
      <c r="M228" s="115" t="s">
        <v>3535</v>
      </c>
      <c r="N228" s="115"/>
    </row>
    <row r="229" spans="1:14">
      <c r="A229" s="115" t="s">
        <v>52</v>
      </c>
      <c r="B229" s="115" t="s">
        <v>394</v>
      </c>
      <c r="C229" s="115">
        <v>17998</v>
      </c>
      <c r="D229" s="115">
        <v>19100</v>
      </c>
      <c r="E229" s="115">
        <v>17787.8</v>
      </c>
      <c r="F229" s="115">
        <v>18958.7</v>
      </c>
      <c r="G229" s="115">
        <v>18997</v>
      </c>
      <c r="H229" s="115">
        <v>17912.45</v>
      </c>
      <c r="I229" s="115">
        <v>23856</v>
      </c>
      <c r="J229" s="115">
        <v>441763097.64999998</v>
      </c>
      <c r="K229" s="117">
        <v>43257</v>
      </c>
      <c r="L229" s="115">
        <v>10246</v>
      </c>
      <c r="M229" s="115" t="s">
        <v>627</v>
      </c>
      <c r="N229" s="115"/>
    </row>
    <row r="230" spans="1:14">
      <c r="A230" s="115" t="s">
        <v>53</v>
      </c>
      <c r="B230" s="115" t="s">
        <v>394</v>
      </c>
      <c r="C230" s="115">
        <v>408</v>
      </c>
      <c r="D230" s="115">
        <v>412</v>
      </c>
      <c r="E230" s="115">
        <v>405.1</v>
      </c>
      <c r="F230" s="115">
        <v>410</v>
      </c>
      <c r="G230" s="115">
        <v>409</v>
      </c>
      <c r="H230" s="115">
        <v>405.35</v>
      </c>
      <c r="I230" s="115">
        <v>2931303</v>
      </c>
      <c r="J230" s="115">
        <v>1196967259.25</v>
      </c>
      <c r="K230" s="117">
        <v>43257</v>
      </c>
      <c r="L230" s="115">
        <v>49738</v>
      </c>
      <c r="M230" s="115" t="s">
        <v>628</v>
      </c>
      <c r="N230" s="115"/>
    </row>
    <row r="231" spans="1:14">
      <c r="A231" s="115" t="s">
        <v>629</v>
      </c>
      <c r="B231" s="115" t="s">
        <v>394</v>
      </c>
      <c r="C231" s="115">
        <v>51.95</v>
      </c>
      <c r="D231" s="115">
        <v>54.9</v>
      </c>
      <c r="E231" s="115">
        <v>49.6</v>
      </c>
      <c r="F231" s="115">
        <v>52.75</v>
      </c>
      <c r="G231" s="115">
        <v>52.5</v>
      </c>
      <c r="H231" s="115">
        <v>51.9</v>
      </c>
      <c r="I231" s="115">
        <v>353343</v>
      </c>
      <c r="J231" s="115">
        <v>18513967.850000001</v>
      </c>
      <c r="K231" s="117">
        <v>43257</v>
      </c>
      <c r="L231" s="115">
        <v>3112</v>
      </c>
      <c r="M231" s="115" t="s">
        <v>630</v>
      </c>
      <c r="N231" s="115"/>
    </row>
    <row r="232" spans="1:14">
      <c r="A232" s="115" t="s">
        <v>3294</v>
      </c>
      <c r="B232" s="115" t="s">
        <v>3297</v>
      </c>
      <c r="C232" s="115">
        <v>19</v>
      </c>
      <c r="D232" s="115">
        <v>19.95</v>
      </c>
      <c r="E232" s="115">
        <v>18.3</v>
      </c>
      <c r="F232" s="115">
        <v>19.899999999999999</v>
      </c>
      <c r="G232" s="115">
        <v>19.95</v>
      </c>
      <c r="H232" s="115">
        <v>19</v>
      </c>
      <c r="I232" s="115">
        <v>44420</v>
      </c>
      <c r="J232" s="115">
        <v>872725.55</v>
      </c>
      <c r="K232" s="117">
        <v>43257</v>
      </c>
      <c r="L232" s="115">
        <v>211</v>
      </c>
      <c r="M232" s="115" t="s">
        <v>3340</v>
      </c>
      <c r="N232" s="115"/>
    </row>
    <row r="233" spans="1:14">
      <c r="A233" s="115" t="s">
        <v>631</v>
      </c>
      <c r="B233" s="115" t="s">
        <v>394</v>
      </c>
      <c r="C233" s="115">
        <v>225.5</v>
      </c>
      <c r="D233" s="115">
        <v>239.95</v>
      </c>
      <c r="E233" s="115">
        <v>225.5</v>
      </c>
      <c r="F233" s="115">
        <v>231.1</v>
      </c>
      <c r="G233" s="115">
        <v>231</v>
      </c>
      <c r="H233" s="115">
        <v>230.75</v>
      </c>
      <c r="I233" s="115">
        <v>33043</v>
      </c>
      <c r="J233" s="115">
        <v>7671036.0999999996</v>
      </c>
      <c r="K233" s="117">
        <v>43257</v>
      </c>
      <c r="L233" s="115">
        <v>2021</v>
      </c>
      <c r="M233" s="115" t="s">
        <v>632</v>
      </c>
      <c r="N233" s="115"/>
    </row>
    <row r="234" spans="1:14">
      <c r="A234" s="115" t="s">
        <v>193</v>
      </c>
      <c r="B234" s="115" t="s">
        <v>394</v>
      </c>
      <c r="C234" s="115">
        <v>5805</v>
      </c>
      <c r="D234" s="115">
        <v>5889</v>
      </c>
      <c r="E234" s="115">
        <v>5805</v>
      </c>
      <c r="F234" s="115">
        <v>5876.95</v>
      </c>
      <c r="G234" s="115">
        <v>5888</v>
      </c>
      <c r="H234" s="115">
        <v>5811.8</v>
      </c>
      <c r="I234" s="115">
        <v>68662</v>
      </c>
      <c r="J234" s="115">
        <v>402183274.25</v>
      </c>
      <c r="K234" s="117">
        <v>43257</v>
      </c>
      <c r="L234" s="115">
        <v>11473</v>
      </c>
      <c r="M234" s="115" t="s">
        <v>633</v>
      </c>
      <c r="N234" s="115"/>
    </row>
    <row r="235" spans="1:14">
      <c r="A235" s="115" t="s">
        <v>2614</v>
      </c>
      <c r="B235" s="115" t="s">
        <v>394</v>
      </c>
      <c r="C235" s="115">
        <v>170.5</v>
      </c>
      <c r="D235" s="115">
        <v>181.1</v>
      </c>
      <c r="E235" s="115">
        <v>168.05</v>
      </c>
      <c r="F235" s="115">
        <v>173.85</v>
      </c>
      <c r="G235" s="115">
        <v>173.1</v>
      </c>
      <c r="H235" s="115">
        <v>171.75</v>
      </c>
      <c r="I235" s="115">
        <v>34962</v>
      </c>
      <c r="J235" s="115">
        <v>6033766.3499999996</v>
      </c>
      <c r="K235" s="117">
        <v>43257</v>
      </c>
      <c r="L235" s="115">
        <v>383</v>
      </c>
      <c r="M235" s="115" t="s">
        <v>2618</v>
      </c>
      <c r="N235" s="115"/>
    </row>
    <row r="236" spans="1:14">
      <c r="A236" s="115" t="s">
        <v>634</v>
      </c>
      <c r="B236" s="115" t="s">
        <v>394</v>
      </c>
      <c r="C236" s="115">
        <v>80.05</v>
      </c>
      <c r="D236" s="115">
        <v>87.9</v>
      </c>
      <c r="E236" s="115">
        <v>80.05</v>
      </c>
      <c r="F236" s="115">
        <v>85.1</v>
      </c>
      <c r="G236" s="115">
        <v>84.75</v>
      </c>
      <c r="H236" s="115">
        <v>85.35</v>
      </c>
      <c r="I236" s="115">
        <v>69367</v>
      </c>
      <c r="J236" s="115">
        <v>5884708.5499999998</v>
      </c>
      <c r="K236" s="117">
        <v>43257</v>
      </c>
      <c r="L236" s="115">
        <v>1206</v>
      </c>
      <c r="M236" s="115" t="s">
        <v>635</v>
      </c>
      <c r="N236" s="115"/>
    </row>
    <row r="237" spans="1:14">
      <c r="A237" s="115" t="s">
        <v>258</v>
      </c>
      <c r="B237" s="115" t="s">
        <v>394</v>
      </c>
      <c r="C237" s="115">
        <v>833.5</v>
      </c>
      <c r="D237" s="115">
        <v>833.55</v>
      </c>
      <c r="E237" s="115">
        <v>824</v>
      </c>
      <c r="F237" s="115">
        <v>827.9</v>
      </c>
      <c r="G237" s="115">
        <v>829.35</v>
      </c>
      <c r="H237" s="115">
        <v>830.1</v>
      </c>
      <c r="I237" s="115">
        <v>125110</v>
      </c>
      <c r="J237" s="115">
        <v>103842587.40000001</v>
      </c>
      <c r="K237" s="117">
        <v>43257</v>
      </c>
      <c r="L237" s="115">
        <v>6751</v>
      </c>
      <c r="M237" s="115" t="s">
        <v>2339</v>
      </c>
      <c r="N237" s="115"/>
    </row>
    <row r="238" spans="1:14">
      <c r="A238" s="115" t="s">
        <v>2883</v>
      </c>
      <c r="B238" s="115" t="s">
        <v>394</v>
      </c>
      <c r="C238" s="115">
        <v>3.05</v>
      </c>
      <c r="D238" s="115">
        <v>3.15</v>
      </c>
      <c r="E238" s="115">
        <v>3</v>
      </c>
      <c r="F238" s="115">
        <v>3.05</v>
      </c>
      <c r="G238" s="115">
        <v>3.05</v>
      </c>
      <c r="H238" s="115">
        <v>3.1</v>
      </c>
      <c r="I238" s="115">
        <v>24519</v>
      </c>
      <c r="J238" s="115">
        <v>75094.100000000006</v>
      </c>
      <c r="K238" s="117">
        <v>43257</v>
      </c>
      <c r="L238" s="115">
        <v>46</v>
      </c>
      <c r="M238" s="115" t="s">
        <v>2884</v>
      </c>
      <c r="N238" s="115"/>
    </row>
    <row r="239" spans="1:14">
      <c r="A239" s="115" t="s">
        <v>636</v>
      </c>
      <c r="B239" s="115" t="s">
        <v>394</v>
      </c>
      <c r="C239" s="115">
        <v>53.3</v>
      </c>
      <c r="D239" s="115">
        <v>53.3</v>
      </c>
      <c r="E239" s="115">
        <v>50.2</v>
      </c>
      <c r="F239" s="115">
        <v>51.5</v>
      </c>
      <c r="G239" s="115">
        <v>51.2</v>
      </c>
      <c r="H239" s="115">
        <v>52</v>
      </c>
      <c r="I239" s="115">
        <v>5298</v>
      </c>
      <c r="J239" s="115">
        <v>271392.8</v>
      </c>
      <c r="K239" s="117">
        <v>43257</v>
      </c>
      <c r="L239" s="115">
        <v>107</v>
      </c>
      <c r="M239" s="115" t="s">
        <v>637</v>
      </c>
      <c r="N239" s="115"/>
    </row>
    <row r="240" spans="1:14">
      <c r="A240" s="115" t="s">
        <v>3556</v>
      </c>
      <c r="B240" s="115" t="s">
        <v>394</v>
      </c>
      <c r="C240" s="115">
        <v>2874</v>
      </c>
      <c r="D240" s="115">
        <v>2874</v>
      </c>
      <c r="E240" s="115">
        <v>2846</v>
      </c>
      <c r="F240" s="115">
        <v>2849.9</v>
      </c>
      <c r="G240" s="115">
        <v>2846</v>
      </c>
      <c r="H240" s="115">
        <v>2875</v>
      </c>
      <c r="I240" s="115">
        <v>11</v>
      </c>
      <c r="J240" s="115">
        <v>31349</v>
      </c>
      <c r="K240" s="117">
        <v>43257</v>
      </c>
      <c r="L240" s="115">
        <v>3</v>
      </c>
      <c r="M240" s="115" t="s">
        <v>3557</v>
      </c>
      <c r="N240" s="115"/>
    </row>
    <row r="241" spans="1:14">
      <c r="A241" s="115" t="s">
        <v>3130</v>
      </c>
      <c r="B241" s="115" t="s">
        <v>394</v>
      </c>
      <c r="C241" s="115">
        <v>111.7</v>
      </c>
      <c r="D241" s="115">
        <v>111.75</v>
      </c>
      <c r="E241" s="115">
        <v>111.7</v>
      </c>
      <c r="F241" s="115">
        <v>111.75</v>
      </c>
      <c r="G241" s="115">
        <v>111.75</v>
      </c>
      <c r="H241" s="115">
        <v>112</v>
      </c>
      <c r="I241" s="115">
        <v>10</v>
      </c>
      <c r="J241" s="115">
        <v>1117.25</v>
      </c>
      <c r="K241" s="117">
        <v>43257</v>
      </c>
      <c r="L241" s="115">
        <v>3</v>
      </c>
      <c r="M241" s="115" t="s">
        <v>3131</v>
      </c>
      <c r="N241" s="115"/>
    </row>
    <row r="242" spans="1:14">
      <c r="A242" s="115" t="s">
        <v>3341</v>
      </c>
      <c r="B242" s="115" t="s">
        <v>3297</v>
      </c>
      <c r="C242" s="115">
        <v>5.05</v>
      </c>
      <c r="D242" s="115">
        <v>5.05</v>
      </c>
      <c r="E242" s="115">
        <v>4.8</v>
      </c>
      <c r="F242" s="115">
        <v>4.95</v>
      </c>
      <c r="G242" s="115">
        <v>5.05</v>
      </c>
      <c r="H242" s="115">
        <v>4.9000000000000004</v>
      </c>
      <c r="I242" s="115">
        <v>98945</v>
      </c>
      <c r="J242" s="115">
        <v>489337.35</v>
      </c>
      <c r="K242" s="117">
        <v>43257</v>
      </c>
      <c r="L242" s="115">
        <v>154</v>
      </c>
      <c r="M242" s="115" t="s">
        <v>3342</v>
      </c>
      <c r="N242" s="115"/>
    </row>
    <row r="243" spans="1:14">
      <c r="A243" s="115" t="s">
        <v>2885</v>
      </c>
      <c r="B243" s="115" t="s">
        <v>394</v>
      </c>
      <c r="C243" s="115">
        <v>338.45</v>
      </c>
      <c r="D243" s="115">
        <v>364.9</v>
      </c>
      <c r="E243" s="115">
        <v>338.45</v>
      </c>
      <c r="F243" s="115">
        <v>350.1</v>
      </c>
      <c r="G243" s="115">
        <v>360</v>
      </c>
      <c r="H243" s="115">
        <v>356.25</v>
      </c>
      <c r="I243" s="115">
        <v>49230</v>
      </c>
      <c r="J243" s="115">
        <v>16860731.850000001</v>
      </c>
      <c r="K243" s="117">
        <v>43257</v>
      </c>
      <c r="L243" s="115">
        <v>1385</v>
      </c>
      <c r="M243" s="115" t="s">
        <v>2886</v>
      </c>
      <c r="N243" s="115"/>
    </row>
    <row r="244" spans="1:14">
      <c r="A244" s="115" t="s">
        <v>3343</v>
      </c>
      <c r="B244" s="115" t="s">
        <v>3297</v>
      </c>
      <c r="C244" s="115">
        <v>20.9</v>
      </c>
      <c r="D244" s="115">
        <v>21.75</v>
      </c>
      <c r="E244" s="115">
        <v>20.9</v>
      </c>
      <c r="F244" s="115">
        <v>21.75</v>
      </c>
      <c r="G244" s="115">
        <v>21.75</v>
      </c>
      <c r="H244" s="115">
        <v>21.95</v>
      </c>
      <c r="I244" s="115">
        <v>1746</v>
      </c>
      <c r="J244" s="115">
        <v>36509.25</v>
      </c>
      <c r="K244" s="117">
        <v>43257</v>
      </c>
      <c r="L244" s="115">
        <v>11</v>
      </c>
      <c r="M244" s="115" t="s">
        <v>3344</v>
      </c>
      <c r="N244" s="115"/>
    </row>
    <row r="245" spans="1:14">
      <c r="A245" s="115" t="s">
        <v>638</v>
      </c>
      <c r="B245" s="115" t="s">
        <v>394</v>
      </c>
      <c r="C245" s="115">
        <v>167.55</v>
      </c>
      <c r="D245" s="115">
        <v>169.5</v>
      </c>
      <c r="E245" s="115">
        <v>166.05</v>
      </c>
      <c r="F245" s="115">
        <v>167.85</v>
      </c>
      <c r="G245" s="115">
        <v>169</v>
      </c>
      <c r="H245" s="115">
        <v>166.55</v>
      </c>
      <c r="I245" s="115">
        <v>40394</v>
      </c>
      <c r="J245" s="115">
        <v>6775120.7999999998</v>
      </c>
      <c r="K245" s="117">
        <v>43257</v>
      </c>
      <c r="L245" s="115">
        <v>477</v>
      </c>
      <c r="M245" s="115" t="s">
        <v>639</v>
      </c>
      <c r="N245" s="115"/>
    </row>
    <row r="246" spans="1:14">
      <c r="A246" s="115" t="s">
        <v>195</v>
      </c>
      <c r="B246" s="115" t="s">
        <v>394</v>
      </c>
      <c r="C246" s="115">
        <v>349</v>
      </c>
      <c r="D246" s="115">
        <v>359.95</v>
      </c>
      <c r="E246" s="115">
        <v>345.75</v>
      </c>
      <c r="F246" s="115">
        <v>349.95</v>
      </c>
      <c r="G246" s="115">
        <v>350</v>
      </c>
      <c r="H246" s="115">
        <v>348.5</v>
      </c>
      <c r="I246" s="115">
        <v>1367479</v>
      </c>
      <c r="J246" s="115">
        <v>481303304.19999999</v>
      </c>
      <c r="K246" s="117">
        <v>43257</v>
      </c>
      <c r="L246" s="115">
        <v>30026</v>
      </c>
      <c r="M246" s="115" t="s">
        <v>640</v>
      </c>
      <c r="N246" s="115"/>
    </row>
    <row r="247" spans="1:14">
      <c r="A247" s="115" t="s">
        <v>3345</v>
      </c>
      <c r="B247" s="115" t="s">
        <v>3297</v>
      </c>
      <c r="C247" s="115">
        <v>31.2</v>
      </c>
      <c r="D247" s="115">
        <v>32.75</v>
      </c>
      <c r="E247" s="115">
        <v>29.65</v>
      </c>
      <c r="F247" s="115">
        <v>31.1</v>
      </c>
      <c r="G247" s="115">
        <v>32.75</v>
      </c>
      <c r="H247" s="115">
        <v>31.2</v>
      </c>
      <c r="I247" s="115">
        <v>23247</v>
      </c>
      <c r="J247" s="115">
        <v>709166.7</v>
      </c>
      <c r="K247" s="117">
        <v>43257</v>
      </c>
      <c r="L247" s="115">
        <v>168</v>
      </c>
      <c r="M247" s="115" t="s">
        <v>3346</v>
      </c>
      <c r="N247" s="115"/>
    </row>
    <row r="248" spans="1:14">
      <c r="A248" s="115" t="s">
        <v>641</v>
      </c>
      <c r="B248" s="115" t="s">
        <v>394</v>
      </c>
      <c r="C248" s="115">
        <v>81.2</v>
      </c>
      <c r="D248" s="115">
        <v>83.5</v>
      </c>
      <c r="E248" s="115">
        <v>81.05</v>
      </c>
      <c r="F248" s="115">
        <v>82.8</v>
      </c>
      <c r="G248" s="115">
        <v>82.55</v>
      </c>
      <c r="H248" s="115">
        <v>81</v>
      </c>
      <c r="I248" s="115">
        <v>368915</v>
      </c>
      <c r="J248" s="115">
        <v>30425934.199999999</v>
      </c>
      <c r="K248" s="117">
        <v>43257</v>
      </c>
      <c r="L248" s="115">
        <v>2902</v>
      </c>
      <c r="M248" s="115" t="s">
        <v>642</v>
      </c>
      <c r="N248" s="115"/>
    </row>
    <row r="249" spans="1:14">
      <c r="A249" s="115" t="s">
        <v>54</v>
      </c>
      <c r="B249" s="115" t="s">
        <v>394</v>
      </c>
      <c r="C249" s="115">
        <v>254.65</v>
      </c>
      <c r="D249" s="115">
        <v>262.25</v>
      </c>
      <c r="E249" s="115">
        <v>251.6</v>
      </c>
      <c r="F249" s="115">
        <v>260.60000000000002</v>
      </c>
      <c r="G249" s="115">
        <v>260.60000000000002</v>
      </c>
      <c r="H249" s="115">
        <v>253.6</v>
      </c>
      <c r="I249" s="115">
        <v>7625517</v>
      </c>
      <c r="J249" s="115">
        <v>1964122125.7</v>
      </c>
      <c r="K249" s="117">
        <v>43257</v>
      </c>
      <c r="L249" s="115">
        <v>52894</v>
      </c>
      <c r="M249" s="115" t="s">
        <v>643</v>
      </c>
      <c r="N249" s="115"/>
    </row>
    <row r="250" spans="1:14">
      <c r="A250" s="115" t="s">
        <v>2887</v>
      </c>
      <c r="B250" s="115" t="s">
        <v>394</v>
      </c>
      <c r="C250" s="115">
        <v>33</v>
      </c>
      <c r="D250" s="115">
        <v>35</v>
      </c>
      <c r="E250" s="115">
        <v>32.85</v>
      </c>
      <c r="F250" s="115">
        <v>32.9</v>
      </c>
      <c r="G250" s="115">
        <v>32.85</v>
      </c>
      <c r="H250" s="115">
        <v>34.549999999999997</v>
      </c>
      <c r="I250" s="115">
        <v>118207</v>
      </c>
      <c r="J250" s="115">
        <v>3966866.5</v>
      </c>
      <c r="K250" s="117">
        <v>43257</v>
      </c>
      <c r="L250" s="115">
        <v>627</v>
      </c>
      <c r="M250" s="115" t="s">
        <v>2888</v>
      </c>
      <c r="N250" s="115"/>
    </row>
    <row r="251" spans="1:14">
      <c r="A251" s="115" t="s">
        <v>644</v>
      </c>
      <c r="B251" s="115" t="s">
        <v>394</v>
      </c>
      <c r="C251" s="115">
        <v>351</v>
      </c>
      <c r="D251" s="115">
        <v>367.4</v>
      </c>
      <c r="E251" s="115">
        <v>347.1</v>
      </c>
      <c r="F251" s="115">
        <v>362.75</v>
      </c>
      <c r="G251" s="115">
        <v>367.4</v>
      </c>
      <c r="H251" s="115">
        <v>352.7</v>
      </c>
      <c r="I251" s="115">
        <v>1173088</v>
      </c>
      <c r="J251" s="115">
        <v>420107111.89999998</v>
      </c>
      <c r="K251" s="117">
        <v>43257</v>
      </c>
      <c r="L251" s="115">
        <v>15971</v>
      </c>
      <c r="M251" s="115" t="s">
        <v>2661</v>
      </c>
      <c r="N251" s="115"/>
    </row>
    <row r="252" spans="1:14">
      <c r="A252" s="115" t="s">
        <v>3347</v>
      </c>
      <c r="B252" s="115" t="s">
        <v>3297</v>
      </c>
      <c r="C252" s="115">
        <v>122</v>
      </c>
      <c r="D252" s="115">
        <v>123</v>
      </c>
      <c r="E252" s="115">
        <v>120</v>
      </c>
      <c r="F252" s="115">
        <v>120.2</v>
      </c>
      <c r="G252" s="115">
        <v>120</v>
      </c>
      <c r="H252" s="115">
        <v>121.9</v>
      </c>
      <c r="I252" s="115">
        <v>4697</v>
      </c>
      <c r="J252" s="115">
        <v>567996</v>
      </c>
      <c r="K252" s="117">
        <v>43257</v>
      </c>
      <c r="L252" s="115">
        <v>29</v>
      </c>
      <c r="M252" s="115" t="s">
        <v>3348</v>
      </c>
      <c r="N252" s="115"/>
    </row>
    <row r="253" spans="1:14">
      <c r="A253" s="115" t="s">
        <v>2625</v>
      </c>
      <c r="B253" s="115" t="s">
        <v>394</v>
      </c>
      <c r="C253" s="115">
        <v>286.05</v>
      </c>
      <c r="D253" s="115">
        <v>298</v>
      </c>
      <c r="E253" s="115">
        <v>284.45</v>
      </c>
      <c r="F253" s="115">
        <v>292.25</v>
      </c>
      <c r="G253" s="115">
        <v>292</v>
      </c>
      <c r="H253" s="115">
        <v>286.89999999999998</v>
      </c>
      <c r="I253" s="115">
        <v>99544</v>
      </c>
      <c r="J253" s="115">
        <v>29185935.350000001</v>
      </c>
      <c r="K253" s="117">
        <v>43257</v>
      </c>
      <c r="L253" s="115">
        <v>3031</v>
      </c>
      <c r="M253" s="115" t="s">
        <v>2626</v>
      </c>
      <c r="N253" s="115"/>
    </row>
    <row r="254" spans="1:14">
      <c r="A254" s="115" t="s">
        <v>645</v>
      </c>
      <c r="B254" s="115" t="s">
        <v>394</v>
      </c>
      <c r="C254" s="115">
        <v>541.54999999999995</v>
      </c>
      <c r="D254" s="115">
        <v>568.75</v>
      </c>
      <c r="E254" s="115">
        <v>538.1</v>
      </c>
      <c r="F254" s="115">
        <v>560.45000000000005</v>
      </c>
      <c r="G254" s="115">
        <v>561.4</v>
      </c>
      <c r="H254" s="115">
        <v>533.75</v>
      </c>
      <c r="I254" s="115">
        <v>2252442</v>
      </c>
      <c r="J254" s="115">
        <v>1246590904.4000001</v>
      </c>
      <c r="K254" s="117">
        <v>43257</v>
      </c>
      <c r="L254" s="115">
        <v>47357</v>
      </c>
      <c r="M254" s="115" t="s">
        <v>646</v>
      </c>
      <c r="N254" s="115"/>
    </row>
    <row r="255" spans="1:14">
      <c r="A255" s="115" t="s">
        <v>647</v>
      </c>
      <c r="B255" s="115" t="s">
        <v>394</v>
      </c>
      <c r="C255" s="115">
        <v>351</v>
      </c>
      <c r="D255" s="115">
        <v>396.75</v>
      </c>
      <c r="E255" s="115">
        <v>336.05</v>
      </c>
      <c r="F255" s="115">
        <v>396.75</v>
      </c>
      <c r="G255" s="115">
        <v>396.75</v>
      </c>
      <c r="H255" s="115">
        <v>360.7</v>
      </c>
      <c r="I255" s="115">
        <v>423145</v>
      </c>
      <c r="J255" s="115">
        <v>157218986.55000001</v>
      </c>
      <c r="K255" s="117">
        <v>43257</v>
      </c>
      <c r="L255" s="115">
        <v>11861</v>
      </c>
      <c r="M255" s="115" t="s">
        <v>2231</v>
      </c>
      <c r="N255" s="115"/>
    </row>
    <row r="256" spans="1:14">
      <c r="A256" s="115" t="s">
        <v>2321</v>
      </c>
      <c r="B256" s="115" t="s">
        <v>394</v>
      </c>
      <c r="C256" s="115">
        <v>371</v>
      </c>
      <c r="D256" s="115">
        <v>390</v>
      </c>
      <c r="E256" s="115">
        <v>360.4</v>
      </c>
      <c r="F256" s="115">
        <v>386.55</v>
      </c>
      <c r="G256" s="115">
        <v>388</v>
      </c>
      <c r="H256" s="115">
        <v>380.1</v>
      </c>
      <c r="I256" s="115">
        <v>992</v>
      </c>
      <c r="J256" s="115">
        <v>376856.25</v>
      </c>
      <c r="K256" s="117">
        <v>43257</v>
      </c>
      <c r="L256" s="115">
        <v>102</v>
      </c>
      <c r="M256" s="115" t="s">
        <v>2322</v>
      </c>
      <c r="N256" s="115"/>
    </row>
    <row r="257" spans="1:14">
      <c r="A257" s="115" t="s">
        <v>648</v>
      </c>
      <c r="B257" s="115" t="s">
        <v>394</v>
      </c>
      <c r="C257" s="115">
        <v>326.45</v>
      </c>
      <c r="D257" s="115">
        <v>330</v>
      </c>
      <c r="E257" s="115">
        <v>325.25</v>
      </c>
      <c r="F257" s="115">
        <v>327.7</v>
      </c>
      <c r="G257" s="115">
        <v>327.5</v>
      </c>
      <c r="H257" s="115">
        <v>326.10000000000002</v>
      </c>
      <c r="I257" s="115">
        <v>17593</v>
      </c>
      <c r="J257" s="115">
        <v>5757381.7999999998</v>
      </c>
      <c r="K257" s="117">
        <v>43257</v>
      </c>
      <c r="L257" s="115">
        <v>863</v>
      </c>
      <c r="M257" s="115" t="s">
        <v>649</v>
      </c>
      <c r="N257" s="115"/>
    </row>
    <row r="258" spans="1:14">
      <c r="A258" s="115" t="s">
        <v>650</v>
      </c>
      <c r="B258" s="115" t="s">
        <v>394</v>
      </c>
      <c r="C258" s="115">
        <v>100</v>
      </c>
      <c r="D258" s="115">
        <v>101.7</v>
      </c>
      <c r="E258" s="115">
        <v>97</v>
      </c>
      <c r="F258" s="115">
        <v>97.95</v>
      </c>
      <c r="G258" s="115">
        <v>98.9</v>
      </c>
      <c r="H258" s="115">
        <v>99.65</v>
      </c>
      <c r="I258" s="115">
        <v>43237</v>
      </c>
      <c r="J258" s="115">
        <v>4296121.4000000004</v>
      </c>
      <c r="K258" s="117">
        <v>43257</v>
      </c>
      <c r="L258" s="115">
        <v>622</v>
      </c>
      <c r="M258" s="115" t="s">
        <v>651</v>
      </c>
      <c r="N258" s="115"/>
    </row>
    <row r="259" spans="1:14">
      <c r="A259" s="115" t="s">
        <v>652</v>
      </c>
      <c r="B259" s="115" t="s">
        <v>394</v>
      </c>
      <c r="C259" s="115">
        <v>1310</v>
      </c>
      <c r="D259" s="115">
        <v>1319</v>
      </c>
      <c r="E259" s="115">
        <v>1286</v>
      </c>
      <c r="F259" s="115">
        <v>1307.4000000000001</v>
      </c>
      <c r="G259" s="115">
        <v>1306</v>
      </c>
      <c r="H259" s="115">
        <v>1307.9000000000001</v>
      </c>
      <c r="I259" s="115">
        <v>40686</v>
      </c>
      <c r="J259" s="115">
        <v>52971150.200000003</v>
      </c>
      <c r="K259" s="117">
        <v>43257</v>
      </c>
      <c r="L259" s="115">
        <v>2483</v>
      </c>
      <c r="M259" s="115" t="s">
        <v>653</v>
      </c>
      <c r="N259" s="115"/>
    </row>
    <row r="260" spans="1:14">
      <c r="A260" s="115" t="s">
        <v>2889</v>
      </c>
      <c r="B260" s="115" t="s">
        <v>394</v>
      </c>
      <c r="C260" s="115">
        <v>2.6</v>
      </c>
      <c r="D260" s="115">
        <v>2.6</v>
      </c>
      <c r="E260" s="115">
        <v>2.6</v>
      </c>
      <c r="F260" s="115">
        <v>2.6</v>
      </c>
      <c r="G260" s="115">
        <v>2.6</v>
      </c>
      <c r="H260" s="115">
        <v>2.7</v>
      </c>
      <c r="I260" s="115">
        <v>113561</v>
      </c>
      <c r="J260" s="115">
        <v>295258.59999999998</v>
      </c>
      <c r="K260" s="117">
        <v>43257</v>
      </c>
      <c r="L260" s="115">
        <v>70</v>
      </c>
      <c r="M260" s="115" t="s">
        <v>2890</v>
      </c>
      <c r="N260" s="115"/>
    </row>
    <row r="261" spans="1:14">
      <c r="A261" s="115" t="s">
        <v>233</v>
      </c>
      <c r="B261" s="115" t="s">
        <v>394</v>
      </c>
      <c r="C261" s="115">
        <v>170.4</v>
      </c>
      <c r="D261" s="115">
        <v>175.45</v>
      </c>
      <c r="E261" s="115">
        <v>169.6</v>
      </c>
      <c r="F261" s="115">
        <v>173.95</v>
      </c>
      <c r="G261" s="115">
        <v>174.55</v>
      </c>
      <c r="H261" s="115">
        <v>171.55</v>
      </c>
      <c r="I261" s="115">
        <v>927653</v>
      </c>
      <c r="J261" s="115">
        <v>160654399.5</v>
      </c>
      <c r="K261" s="117">
        <v>43257</v>
      </c>
      <c r="L261" s="115">
        <v>9802</v>
      </c>
      <c r="M261" s="115" t="s">
        <v>654</v>
      </c>
      <c r="N261" s="115"/>
    </row>
    <row r="262" spans="1:14">
      <c r="A262" s="115" t="s">
        <v>2891</v>
      </c>
      <c r="B262" s="115" t="s">
        <v>394</v>
      </c>
      <c r="C262" s="115">
        <v>3.5</v>
      </c>
      <c r="D262" s="115">
        <v>3.55</v>
      </c>
      <c r="E262" s="115">
        <v>3.15</v>
      </c>
      <c r="F262" s="115">
        <v>3.3</v>
      </c>
      <c r="G262" s="115">
        <v>3.3</v>
      </c>
      <c r="H262" s="115">
        <v>3.4</v>
      </c>
      <c r="I262" s="115">
        <v>57244</v>
      </c>
      <c r="J262" s="115">
        <v>189087.1</v>
      </c>
      <c r="K262" s="117">
        <v>43257</v>
      </c>
      <c r="L262" s="115">
        <v>95</v>
      </c>
      <c r="M262" s="115" t="s">
        <v>2892</v>
      </c>
      <c r="N262" s="115"/>
    </row>
    <row r="263" spans="1:14">
      <c r="A263" s="115" t="s">
        <v>2893</v>
      </c>
      <c r="B263" s="115" t="s">
        <v>394</v>
      </c>
      <c r="C263" s="115">
        <v>8.6999999999999993</v>
      </c>
      <c r="D263" s="115">
        <v>9.25</v>
      </c>
      <c r="E263" s="115">
        <v>8.25</v>
      </c>
      <c r="F263" s="115">
        <v>8.5</v>
      </c>
      <c r="G263" s="115">
        <v>8.6</v>
      </c>
      <c r="H263" s="115">
        <v>8.9499999999999993</v>
      </c>
      <c r="I263" s="115">
        <v>156038</v>
      </c>
      <c r="J263" s="115">
        <v>1356622.25</v>
      </c>
      <c r="K263" s="117">
        <v>43257</v>
      </c>
      <c r="L263" s="115">
        <v>374</v>
      </c>
      <c r="M263" s="115" t="s">
        <v>2894</v>
      </c>
      <c r="N263" s="115"/>
    </row>
    <row r="264" spans="1:14">
      <c r="A264" s="115" t="s">
        <v>655</v>
      </c>
      <c r="B264" s="115" t="s">
        <v>394</v>
      </c>
      <c r="C264" s="115">
        <v>283</v>
      </c>
      <c r="D264" s="115">
        <v>289.10000000000002</v>
      </c>
      <c r="E264" s="115">
        <v>277.05</v>
      </c>
      <c r="F264" s="115">
        <v>285.89999999999998</v>
      </c>
      <c r="G264" s="115">
        <v>285.14999999999998</v>
      </c>
      <c r="H264" s="115">
        <v>283.45</v>
      </c>
      <c r="I264" s="115">
        <v>37740</v>
      </c>
      <c r="J264" s="115">
        <v>10760587.85</v>
      </c>
      <c r="K264" s="117">
        <v>43257</v>
      </c>
      <c r="L264" s="115">
        <v>1872</v>
      </c>
      <c r="M264" s="115" t="s">
        <v>656</v>
      </c>
      <c r="N264" s="115"/>
    </row>
    <row r="265" spans="1:14">
      <c r="A265" s="115" t="s">
        <v>2476</v>
      </c>
      <c r="B265" s="115" t="s">
        <v>394</v>
      </c>
      <c r="C265" s="115">
        <v>271.14999999999998</v>
      </c>
      <c r="D265" s="115">
        <v>281.7</v>
      </c>
      <c r="E265" s="115">
        <v>268.55</v>
      </c>
      <c r="F265" s="115">
        <v>278.35000000000002</v>
      </c>
      <c r="G265" s="115">
        <v>277.5</v>
      </c>
      <c r="H265" s="115">
        <v>272.05</v>
      </c>
      <c r="I265" s="115">
        <v>266007</v>
      </c>
      <c r="J265" s="115">
        <v>73450829.099999994</v>
      </c>
      <c r="K265" s="117">
        <v>43257</v>
      </c>
      <c r="L265" s="115">
        <v>5942</v>
      </c>
      <c r="M265" s="115" t="s">
        <v>2477</v>
      </c>
      <c r="N265" s="115"/>
    </row>
    <row r="266" spans="1:14">
      <c r="A266" s="115" t="s">
        <v>232</v>
      </c>
      <c r="B266" s="115" t="s">
        <v>394</v>
      </c>
      <c r="C266" s="115">
        <v>1355</v>
      </c>
      <c r="D266" s="115">
        <v>1371.1</v>
      </c>
      <c r="E266" s="115">
        <v>1340.1</v>
      </c>
      <c r="F266" s="115">
        <v>1350.2</v>
      </c>
      <c r="G266" s="115">
        <v>1350</v>
      </c>
      <c r="H266" s="115">
        <v>1353.5</v>
      </c>
      <c r="I266" s="115">
        <v>545737</v>
      </c>
      <c r="J266" s="115">
        <v>739798363.45000005</v>
      </c>
      <c r="K266" s="117">
        <v>43257</v>
      </c>
      <c r="L266" s="115">
        <v>16350</v>
      </c>
      <c r="M266" s="115" t="s">
        <v>657</v>
      </c>
      <c r="N266" s="115"/>
    </row>
    <row r="267" spans="1:14">
      <c r="A267" s="115" t="s">
        <v>2895</v>
      </c>
      <c r="B267" s="115" t="s">
        <v>394</v>
      </c>
      <c r="C267" s="115">
        <v>11.55</v>
      </c>
      <c r="D267" s="115">
        <v>12.65</v>
      </c>
      <c r="E267" s="115">
        <v>11.1</v>
      </c>
      <c r="F267" s="115">
        <v>12.3</v>
      </c>
      <c r="G267" s="115">
        <v>12.4</v>
      </c>
      <c r="H267" s="115">
        <v>11.95</v>
      </c>
      <c r="I267" s="115">
        <v>37904</v>
      </c>
      <c r="J267" s="115">
        <v>458038.15</v>
      </c>
      <c r="K267" s="117">
        <v>43257</v>
      </c>
      <c r="L267" s="115">
        <v>104</v>
      </c>
      <c r="M267" s="115" t="s">
        <v>2896</v>
      </c>
      <c r="N267" s="115"/>
    </row>
    <row r="268" spans="1:14">
      <c r="A268" s="115" t="s">
        <v>2737</v>
      </c>
      <c r="B268" s="115" t="s">
        <v>394</v>
      </c>
      <c r="C268" s="115">
        <v>12.85</v>
      </c>
      <c r="D268" s="115">
        <v>15.4</v>
      </c>
      <c r="E268" s="115">
        <v>12.15</v>
      </c>
      <c r="F268" s="115">
        <v>14.2</v>
      </c>
      <c r="G268" s="115">
        <v>14.2</v>
      </c>
      <c r="H268" s="115">
        <v>12.95</v>
      </c>
      <c r="I268" s="115">
        <v>252029</v>
      </c>
      <c r="J268" s="115">
        <v>3623755.2</v>
      </c>
      <c r="K268" s="117">
        <v>43257</v>
      </c>
      <c r="L268" s="115">
        <v>749</v>
      </c>
      <c r="M268" s="115" t="s">
        <v>2738</v>
      </c>
      <c r="N268" s="115"/>
    </row>
    <row r="269" spans="1:14">
      <c r="A269" s="115" t="s">
        <v>658</v>
      </c>
      <c r="B269" s="115" t="s">
        <v>394</v>
      </c>
      <c r="C269" s="115">
        <v>11.55</v>
      </c>
      <c r="D269" s="115">
        <v>12.6</v>
      </c>
      <c r="E269" s="115">
        <v>11.5</v>
      </c>
      <c r="F269" s="115">
        <v>12.45</v>
      </c>
      <c r="G269" s="115">
        <v>12.55</v>
      </c>
      <c r="H269" s="115">
        <v>11.85</v>
      </c>
      <c r="I269" s="115">
        <v>26398</v>
      </c>
      <c r="J269" s="115">
        <v>318841.55</v>
      </c>
      <c r="K269" s="117">
        <v>43257</v>
      </c>
      <c r="L269" s="115">
        <v>175</v>
      </c>
      <c r="M269" s="115" t="s">
        <v>659</v>
      </c>
      <c r="N269" s="115"/>
    </row>
    <row r="270" spans="1:14">
      <c r="A270" s="115" t="s">
        <v>660</v>
      </c>
      <c r="B270" s="115" t="s">
        <v>394</v>
      </c>
      <c r="C270" s="115">
        <v>292.45</v>
      </c>
      <c r="D270" s="115">
        <v>296.60000000000002</v>
      </c>
      <c r="E270" s="115">
        <v>287</v>
      </c>
      <c r="F270" s="115">
        <v>294.85000000000002</v>
      </c>
      <c r="G270" s="115">
        <v>293</v>
      </c>
      <c r="H270" s="115">
        <v>290.8</v>
      </c>
      <c r="I270" s="115">
        <v>22892</v>
      </c>
      <c r="J270" s="115">
        <v>6703574.0499999998</v>
      </c>
      <c r="K270" s="117">
        <v>43257</v>
      </c>
      <c r="L270" s="115">
        <v>827</v>
      </c>
      <c r="M270" s="115" t="s">
        <v>661</v>
      </c>
      <c r="N270" s="115"/>
    </row>
    <row r="271" spans="1:14">
      <c r="A271" s="115" t="s">
        <v>2739</v>
      </c>
      <c r="B271" s="115" t="s">
        <v>394</v>
      </c>
      <c r="C271" s="115">
        <v>6.15</v>
      </c>
      <c r="D271" s="115">
        <v>6.15</v>
      </c>
      <c r="E271" s="115">
        <v>5.7</v>
      </c>
      <c r="F271" s="115">
        <v>5.95</v>
      </c>
      <c r="G271" s="115">
        <v>6</v>
      </c>
      <c r="H271" s="115">
        <v>5.95</v>
      </c>
      <c r="I271" s="115">
        <v>33774</v>
      </c>
      <c r="J271" s="115">
        <v>199552.05</v>
      </c>
      <c r="K271" s="117">
        <v>43257</v>
      </c>
      <c r="L271" s="115">
        <v>111</v>
      </c>
      <c r="M271" s="115" t="s">
        <v>2740</v>
      </c>
      <c r="N271" s="115"/>
    </row>
    <row r="272" spans="1:14">
      <c r="A272" s="115" t="s">
        <v>662</v>
      </c>
      <c r="B272" s="115" t="s">
        <v>394</v>
      </c>
      <c r="C272" s="115">
        <v>72.849999999999994</v>
      </c>
      <c r="D272" s="115">
        <v>75.8</v>
      </c>
      <c r="E272" s="115">
        <v>72.400000000000006</v>
      </c>
      <c r="F272" s="115">
        <v>75.45</v>
      </c>
      <c r="G272" s="115">
        <v>75.8</v>
      </c>
      <c r="H272" s="115">
        <v>74.45</v>
      </c>
      <c r="I272" s="115">
        <v>337673</v>
      </c>
      <c r="J272" s="115">
        <v>25343133.300000001</v>
      </c>
      <c r="K272" s="117">
        <v>43257</v>
      </c>
      <c r="L272" s="115">
        <v>4955</v>
      </c>
      <c r="M272" s="115" t="s">
        <v>663</v>
      </c>
      <c r="N272" s="115"/>
    </row>
    <row r="273" spans="1:14">
      <c r="A273" s="115" t="s">
        <v>3153</v>
      </c>
      <c r="B273" s="115" t="s">
        <v>394</v>
      </c>
      <c r="C273" s="115">
        <v>54.9</v>
      </c>
      <c r="D273" s="115">
        <v>57.4</v>
      </c>
      <c r="E273" s="115">
        <v>54.75</v>
      </c>
      <c r="F273" s="115">
        <v>56.55</v>
      </c>
      <c r="G273" s="115">
        <v>56.9</v>
      </c>
      <c r="H273" s="115">
        <v>54.95</v>
      </c>
      <c r="I273" s="115">
        <v>221823</v>
      </c>
      <c r="J273" s="115">
        <v>12404406</v>
      </c>
      <c r="K273" s="117">
        <v>43257</v>
      </c>
      <c r="L273" s="115">
        <v>1006</v>
      </c>
      <c r="M273" s="115" t="s">
        <v>3154</v>
      </c>
      <c r="N273" s="115"/>
    </row>
    <row r="274" spans="1:14">
      <c r="A274" s="115" t="s">
        <v>664</v>
      </c>
      <c r="B274" s="115" t="s">
        <v>394</v>
      </c>
      <c r="C274" s="115">
        <v>456</v>
      </c>
      <c r="D274" s="115">
        <v>457</v>
      </c>
      <c r="E274" s="115">
        <v>426</v>
      </c>
      <c r="F274" s="115">
        <v>448.4</v>
      </c>
      <c r="G274" s="115">
        <v>445.5</v>
      </c>
      <c r="H274" s="115">
        <v>438.5</v>
      </c>
      <c r="I274" s="115">
        <v>1417</v>
      </c>
      <c r="J274" s="115">
        <v>623509.65</v>
      </c>
      <c r="K274" s="117">
        <v>43257</v>
      </c>
      <c r="L274" s="115">
        <v>107</v>
      </c>
      <c r="M274" s="115" t="s">
        <v>665</v>
      </c>
      <c r="N274" s="115"/>
    </row>
    <row r="275" spans="1:14">
      <c r="A275" s="115" t="s">
        <v>666</v>
      </c>
      <c r="B275" s="115" t="s">
        <v>394</v>
      </c>
      <c r="C275" s="115">
        <v>250</v>
      </c>
      <c r="D275" s="115">
        <v>256.89999999999998</v>
      </c>
      <c r="E275" s="115">
        <v>240.25</v>
      </c>
      <c r="F275" s="115">
        <v>250.75</v>
      </c>
      <c r="G275" s="115">
        <v>249.9</v>
      </c>
      <c r="H275" s="115">
        <v>248.05</v>
      </c>
      <c r="I275" s="115">
        <v>212863</v>
      </c>
      <c r="J275" s="115">
        <v>53334114.600000001</v>
      </c>
      <c r="K275" s="117">
        <v>43257</v>
      </c>
      <c r="L275" s="115">
        <v>10412</v>
      </c>
      <c r="M275" s="115" t="s">
        <v>667</v>
      </c>
      <c r="N275" s="115"/>
    </row>
    <row r="276" spans="1:14">
      <c r="A276" s="115" t="s">
        <v>55</v>
      </c>
      <c r="B276" s="115" t="s">
        <v>394</v>
      </c>
      <c r="C276" s="115">
        <v>894.4</v>
      </c>
      <c r="D276" s="115">
        <v>918</v>
      </c>
      <c r="E276" s="115">
        <v>890.05</v>
      </c>
      <c r="F276" s="115">
        <v>905.05</v>
      </c>
      <c r="G276" s="115">
        <v>906.45</v>
      </c>
      <c r="H276" s="115">
        <v>901.4</v>
      </c>
      <c r="I276" s="115">
        <v>650970</v>
      </c>
      <c r="J276" s="115">
        <v>588232770.10000002</v>
      </c>
      <c r="K276" s="117">
        <v>43257</v>
      </c>
      <c r="L276" s="115">
        <v>16943</v>
      </c>
      <c r="M276" s="115" t="s">
        <v>668</v>
      </c>
      <c r="N276" s="115"/>
    </row>
    <row r="277" spans="1:14">
      <c r="A277" s="115" t="s">
        <v>669</v>
      </c>
      <c r="B277" s="115" t="s">
        <v>394</v>
      </c>
      <c r="C277" s="115">
        <v>2804</v>
      </c>
      <c r="D277" s="115">
        <v>2865.5</v>
      </c>
      <c r="E277" s="115">
        <v>2755.25</v>
      </c>
      <c r="F277" s="115">
        <v>2823.35</v>
      </c>
      <c r="G277" s="115">
        <v>2802</v>
      </c>
      <c r="H277" s="115">
        <v>2793.6</v>
      </c>
      <c r="I277" s="115">
        <v>7170</v>
      </c>
      <c r="J277" s="115">
        <v>20215024.199999999</v>
      </c>
      <c r="K277" s="117">
        <v>43257</v>
      </c>
      <c r="L277" s="115">
        <v>3136</v>
      </c>
      <c r="M277" s="115" t="s">
        <v>670</v>
      </c>
      <c r="N277" s="115"/>
    </row>
    <row r="278" spans="1:14">
      <c r="A278" s="115" t="s">
        <v>3349</v>
      </c>
      <c r="B278" s="115" t="s">
        <v>3297</v>
      </c>
      <c r="C278" s="115">
        <v>56.45</v>
      </c>
      <c r="D278" s="115">
        <v>58.9</v>
      </c>
      <c r="E278" s="115">
        <v>56.45</v>
      </c>
      <c r="F278" s="115">
        <v>57.1</v>
      </c>
      <c r="G278" s="115">
        <v>57.2</v>
      </c>
      <c r="H278" s="115">
        <v>59.4</v>
      </c>
      <c r="I278" s="115">
        <v>1056231</v>
      </c>
      <c r="J278" s="115">
        <v>60646782</v>
      </c>
      <c r="K278" s="117">
        <v>43257</v>
      </c>
      <c r="L278" s="115">
        <v>486</v>
      </c>
      <c r="M278" s="115" t="s">
        <v>3350</v>
      </c>
      <c r="N278" s="115"/>
    </row>
    <row r="279" spans="1:14">
      <c r="A279" s="115" t="s">
        <v>56</v>
      </c>
      <c r="B279" s="115" t="s">
        <v>394</v>
      </c>
      <c r="C279" s="115">
        <v>984.3</v>
      </c>
      <c r="D279" s="115">
        <v>1017</v>
      </c>
      <c r="E279" s="115">
        <v>981.5</v>
      </c>
      <c r="F279" s="115">
        <v>1007.9</v>
      </c>
      <c r="G279" s="115">
        <v>1017</v>
      </c>
      <c r="H279" s="115">
        <v>984.3</v>
      </c>
      <c r="I279" s="115">
        <v>329787</v>
      </c>
      <c r="J279" s="115">
        <v>329873854.85000002</v>
      </c>
      <c r="K279" s="117">
        <v>43257</v>
      </c>
      <c r="L279" s="115">
        <v>9094</v>
      </c>
      <c r="M279" s="115" t="s">
        <v>671</v>
      </c>
      <c r="N279" s="115"/>
    </row>
    <row r="280" spans="1:14">
      <c r="A280" s="115" t="s">
        <v>672</v>
      </c>
      <c r="B280" s="115" t="s">
        <v>394</v>
      </c>
      <c r="C280" s="115">
        <v>84.55</v>
      </c>
      <c r="D280" s="115">
        <v>88.5</v>
      </c>
      <c r="E280" s="115">
        <v>83.1</v>
      </c>
      <c r="F280" s="115">
        <v>85.3</v>
      </c>
      <c r="G280" s="115">
        <v>85</v>
      </c>
      <c r="H280" s="115">
        <v>84.55</v>
      </c>
      <c r="I280" s="115">
        <v>43882</v>
      </c>
      <c r="J280" s="115">
        <v>3755004.45</v>
      </c>
      <c r="K280" s="117">
        <v>43257</v>
      </c>
      <c r="L280" s="115">
        <v>514</v>
      </c>
      <c r="M280" s="115" t="s">
        <v>2251</v>
      </c>
      <c r="N280" s="115"/>
    </row>
    <row r="281" spans="1:14">
      <c r="A281" s="115" t="s">
        <v>2351</v>
      </c>
      <c r="B281" s="115" t="s">
        <v>394</v>
      </c>
      <c r="C281" s="115">
        <v>56.6</v>
      </c>
      <c r="D281" s="115">
        <v>58.15</v>
      </c>
      <c r="E281" s="115">
        <v>56</v>
      </c>
      <c r="F281" s="115">
        <v>57.6</v>
      </c>
      <c r="G281" s="115">
        <v>58.1</v>
      </c>
      <c r="H281" s="115">
        <v>55.65</v>
      </c>
      <c r="I281" s="115">
        <v>8168911</v>
      </c>
      <c r="J281" s="115">
        <v>466291320.89999998</v>
      </c>
      <c r="K281" s="117">
        <v>43257</v>
      </c>
      <c r="L281" s="115">
        <v>25437</v>
      </c>
      <c r="M281" s="115" t="s">
        <v>702</v>
      </c>
      <c r="N281" s="115"/>
    </row>
    <row r="282" spans="1:14">
      <c r="A282" s="115" t="s">
        <v>673</v>
      </c>
      <c r="B282" s="115" t="s">
        <v>394</v>
      </c>
      <c r="C282" s="115">
        <v>159.5</v>
      </c>
      <c r="D282" s="115">
        <v>164.9</v>
      </c>
      <c r="E282" s="115">
        <v>156.19999999999999</v>
      </c>
      <c r="F282" s="115">
        <v>162.85</v>
      </c>
      <c r="G282" s="115">
        <v>162</v>
      </c>
      <c r="H282" s="115">
        <v>159.9</v>
      </c>
      <c r="I282" s="115">
        <v>549394</v>
      </c>
      <c r="J282" s="115">
        <v>88796535.400000006</v>
      </c>
      <c r="K282" s="117">
        <v>43257</v>
      </c>
      <c r="L282" s="115">
        <v>4908</v>
      </c>
      <c r="M282" s="115" t="s">
        <v>674</v>
      </c>
      <c r="N282" s="115"/>
    </row>
    <row r="283" spans="1:14">
      <c r="A283" s="115" t="s">
        <v>3351</v>
      </c>
      <c r="B283" s="115" t="s">
        <v>3297</v>
      </c>
      <c r="C283" s="115">
        <v>137.75</v>
      </c>
      <c r="D283" s="115">
        <v>147.9</v>
      </c>
      <c r="E283" s="115">
        <v>137.75</v>
      </c>
      <c r="F283" s="115">
        <v>140.1</v>
      </c>
      <c r="G283" s="115">
        <v>139.05000000000001</v>
      </c>
      <c r="H283" s="115">
        <v>145</v>
      </c>
      <c r="I283" s="115">
        <v>6214</v>
      </c>
      <c r="J283" s="115">
        <v>870027.45</v>
      </c>
      <c r="K283" s="117">
        <v>43257</v>
      </c>
      <c r="L283" s="115">
        <v>81</v>
      </c>
      <c r="M283" s="115" t="s">
        <v>3352</v>
      </c>
      <c r="N283" s="115"/>
    </row>
    <row r="284" spans="1:14">
      <c r="A284" s="115" t="s">
        <v>675</v>
      </c>
      <c r="B284" s="115" t="s">
        <v>394</v>
      </c>
      <c r="C284" s="115">
        <v>286.35000000000002</v>
      </c>
      <c r="D284" s="115">
        <v>297</v>
      </c>
      <c r="E284" s="115">
        <v>282.89999999999998</v>
      </c>
      <c r="F284" s="115">
        <v>294.64999999999998</v>
      </c>
      <c r="G284" s="115">
        <v>297</v>
      </c>
      <c r="H284" s="115">
        <v>287.25</v>
      </c>
      <c r="I284" s="115">
        <v>562575</v>
      </c>
      <c r="J284" s="115">
        <v>163667496.34999999</v>
      </c>
      <c r="K284" s="117">
        <v>43257</v>
      </c>
      <c r="L284" s="115">
        <v>10622</v>
      </c>
      <c r="M284" s="115" t="s">
        <v>676</v>
      </c>
      <c r="N284" s="115"/>
    </row>
    <row r="285" spans="1:14">
      <c r="A285" s="115" t="s">
        <v>677</v>
      </c>
      <c r="B285" s="115" t="s">
        <v>394</v>
      </c>
      <c r="C285" s="115">
        <v>1554</v>
      </c>
      <c r="D285" s="115">
        <v>1572.9</v>
      </c>
      <c r="E285" s="115">
        <v>1526.6</v>
      </c>
      <c r="F285" s="115">
        <v>1559.5</v>
      </c>
      <c r="G285" s="115">
        <v>1565</v>
      </c>
      <c r="H285" s="115">
        <v>1540.4</v>
      </c>
      <c r="I285" s="115">
        <v>103465</v>
      </c>
      <c r="J285" s="115">
        <v>160705717.75</v>
      </c>
      <c r="K285" s="117">
        <v>43257</v>
      </c>
      <c r="L285" s="115">
        <v>7302</v>
      </c>
      <c r="M285" s="115" t="s">
        <v>678</v>
      </c>
      <c r="N285" s="115"/>
    </row>
    <row r="286" spans="1:14">
      <c r="A286" s="115" t="s">
        <v>3353</v>
      </c>
      <c r="B286" s="115" t="s">
        <v>3297</v>
      </c>
      <c r="C286" s="115">
        <v>1.25</v>
      </c>
      <c r="D286" s="115">
        <v>1.35</v>
      </c>
      <c r="E286" s="115">
        <v>1.25</v>
      </c>
      <c r="F286" s="115">
        <v>1.25</v>
      </c>
      <c r="G286" s="115">
        <v>1.25</v>
      </c>
      <c r="H286" s="115">
        <v>1.3</v>
      </c>
      <c r="I286" s="115">
        <v>51524</v>
      </c>
      <c r="J286" s="115">
        <v>64842.75</v>
      </c>
      <c r="K286" s="117">
        <v>43257</v>
      </c>
      <c r="L286" s="115">
        <v>25</v>
      </c>
      <c r="M286" s="115" t="s">
        <v>3354</v>
      </c>
      <c r="N286" s="115"/>
    </row>
    <row r="287" spans="1:14">
      <c r="A287" s="115" t="s">
        <v>3355</v>
      </c>
      <c r="B287" s="115" t="s">
        <v>3297</v>
      </c>
      <c r="C287" s="115">
        <v>238</v>
      </c>
      <c r="D287" s="115">
        <v>246</v>
      </c>
      <c r="E287" s="115">
        <v>238</v>
      </c>
      <c r="F287" s="115">
        <v>243.2</v>
      </c>
      <c r="G287" s="115">
        <v>243.5</v>
      </c>
      <c r="H287" s="115">
        <v>238</v>
      </c>
      <c r="I287" s="115">
        <v>6179</v>
      </c>
      <c r="J287" s="115">
        <v>1499301.7</v>
      </c>
      <c r="K287" s="117">
        <v>43257</v>
      </c>
      <c r="L287" s="115">
        <v>132</v>
      </c>
      <c r="M287" s="115" t="s">
        <v>3356</v>
      </c>
      <c r="N287" s="115"/>
    </row>
    <row r="288" spans="1:14">
      <c r="A288" s="115" t="s">
        <v>2897</v>
      </c>
      <c r="B288" s="115" t="s">
        <v>394</v>
      </c>
      <c r="C288" s="115">
        <v>67.05</v>
      </c>
      <c r="D288" s="115">
        <v>71.900000000000006</v>
      </c>
      <c r="E288" s="115">
        <v>67</v>
      </c>
      <c r="F288" s="115">
        <v>69.55</v>
      </c>
      <c r="G288" s="115">
        <v>68.7</v>
      </c>
      <c r="H288" s="115">
        <v>68.650000000000006</v>
      </c>
      <c r="I288" s="115">
        <v>9785</v>
      </c>
      <c r="J288" s="115">
        <v>679410.4</v>
      </c>
      <c r="K288" s="117">
        <v>43257</v>
      </c>
      <c r="L288" s="115">
        <v>349</v>
      </c>
      <c r="M288" s="115" t="s">
        <v>2898</v>
      </c>
      <c r="N288" s="115"/>
    </row>
    <row r="289" spans="1:14">
      <c r="A289" s="115" t="s">
        <v>679</v>
      </c>
      <c r="B289" s="115" t="s">
        <v>394</v>
      </c>
      <c r="C289" s="115">
        <v>62</v>
      </c>
      <c r="D289" s="115">
        <v>63</v>
      </c>
      <c r="E289" s="115">
        <v>55.65</v>
      </c>
      <c r="F289" s="115">
        <v>60.2</v>
      </c>
      <c r="G289" s="115">
        <v>60.9</v>
      </c>
      <c r="H289" s="115">
        <v>60.85</v>
      </c>
      <c r="I289" s="115">
        <v>32531</v>
      </c>
      <c r="J289" s="115">
        <v>1913788.4</v>
      </c>
      <c r="K289" s="117">
        <v>43257</v>
      </c>
      <c r="L289" s="115">
        <v>336</v>
      </c>
      <c r="M289" s="115" t="s">
        <v>680</v>
      </c>
      <c r="N289" s="115"/>
    </row>
    <row r="290" spans="1:14">
      <c r="A290" s="115" t="s">
        <v>2899</v>
      </c>
      <c r="B290" s="115" t="s">
        <v>394</v>
      </c>
      <c r="C290" s="115">
        <v>7.35</v>
      </c>
      <c r="D290" s="115">
        <v>7.9</v>
      </c>
      <c r="E290" s="115">
        <v>7.3</v>
      </c>
      <c r="F290" s="115">
        <v>7.65</v>
      </c>
      <c r="G290" s="115">
        <v>7.75</v>
      </c>
      <c r="H290" s="115">
        <v>7.65</v>
      </c>
      <c r="I290" s="115">
        <v>8063</v>
      </c>
      <c r="J290" s="115">
        <v>59546.95</v>
      </c>
      <c r="K290" s="117">
        <v>43257</v>
      </c>
      <c r="L290" s="115">
        <v>28</v>
      </c>
      <c r="M290" s="115" t="s">
        <v>2900</v>
      </c>
      <c r="N290" s="115"/>
    </row>
    <row r="291" spans="1:14">
      <c r="A291" s="115" t="s">
        <v>57</v>
      </c>
      <c r="B291" s="115" t="s">
        <v>394</v>
      </c>
      <c r="C291" s="115">
        <v>542.1</v>
      </c>
      <c r="D291" s="115">
        <v>548</v>
      </c>
      <c r="E291" s="115">
        <v>533.4</v>
      </c>
      <c r="F291" s="115">
        <v>538.45000000000005</v>
      </c>
      <c r="G291" s="115">
        <v>538.35</v>
      </c>
      <c r="H291" s="115">
        <v>542.1</v>
      </c>
      <c r="I291" s="115">
        <v>2909756</v>
      </c>
      <c r="J291" s="115">
        <v>1571301491.05</v>
      </c>
      <c r="K291" s="117">
        <v>43257</v>
      </c>
      <c r="L291" s="115">
        <v>51444</v>
      </c>
      <c r="M291" s="115" t="s">
        <v>681</v>
      </c>
      <c r="N291" s="115"/>
    </row>
    <row r="292" spans="1:14">
      <c r="A292" s="115" t="s">
        <v>2398</v>
      </c>
      <c r="B292" s="115" t="s">
        <v>394</v>
      </c>
      <c r="C292" s="115">
        <v>178.15</v>
      </c>
      <c r="D292" s="115">
        <v>181</v>
      </c>
      <c r="E292" s="115">
        <v>177</v>
      </c>
      <c r="F292" s="115">
        <v>177.4</v>
      </c>
      <c r="G292" s="115">
        <v>178.8</v>
      </c>
      <c r="H292" s="115">
        <v>178</v>
      </c>
      <c r="I292" s="115">
        <v>1960</v>
      </c>
      <c r="J292" s="115">
        <v>347305.75</v>
      </c>
      <c r="K292" s="117">
        <v>43257</v>
      </c>
      <c r="L292" s="115">
        <v>65</v>
      </c>
      <c r="M292" s="115" t="s">
        <v>2399</v>
      </c>
      <c r="N292" s="115"/>
    </row>
    <row r="293" spans="1:14">
      <c r="A293" s="115" t="s">
        <v>682</v>
      </c>
      <c r="B293" s="115" t="s">
        <v>394</v>
      </c>
      <c r="C293" s="115">
        <v>443</v>
      </c>
      <c r="D293" s="115">
        <v>445.95</v>
      </c>
      <c r="E293" s="115">
        <v>438.2</v>
      </c>
      <c r="F293" s="115">
        <v>444.4</v>
      </c>
      <c r="G293" s="115">
        <v>445.95</v>
      </c>
      <c r="H293" s="115">
        <v>441.2</v>
      </c>
      <c r="I293" s="115">
        <v>3053</v>
      </c>
      <c r="J293" s="115">
        <v>1348326.85</v>
      </c>
      <c r="K293" s="117">
        <v>43257</v>
      </c>
      <c r="L293" s="115">
        <v>260</v>
      </c>
      <c r="M293" s="115" t="s">
        <v>683</v>
      </c>
      <c r="N293" s="115"/>
    </row>
    <row r="294" spans="1:14">
      <c r="A294" s="115" t="s">
        <v>2256</v>
      </c>
      <c r="B294" s="115" t="s">
        <v>394</v>
      </c>
      <c r="C294" s="115">
        <v>231.5</v>
      </c>
      <c r="D294" s="115">
        <v>251</v>
      </c>
      <c r="E294" s="115">
        <v>231.5</v>
      </c>
      <c r="F294" s="115">
        <v>248.45</v>
      </c>
      <c r="G294" s="115">
        <v>247</v>
      </c>
      <c r="H294" s="115">
        <v>237.45</v>
      </c>
      <c r="I294" s="115">
        <v>19986</v>
      </c>
      <c r="J294" s="115">
        <v>4933758.05</v>
      </c>
      <c r="K294" s="117">
        <v>43257</v>
      </c>
      <c r="L294" s="115">
        <v>693</v>
      </c>
      <c r="M294" s="115" t="s">
        <v>2257</v>
      </c>
      <c r="N294" s="115"/>
    </row>
    <row r="295" spans="1:14">
      <c r="A295" s="115" t="s">
        <v>2334</v>
      </c>
      <c r="B295" s="115" t="s">
        <v>394</v>
      </c>
      <c r="C295" s="115">
        <v>25.85</v>
      </c>
      <c r="D295" s="115">
        <v>25.85</v>
      </c>
      <c r="E295" s="115">
        <v>24.9</v>
      </c>
      <c r="F295" s="115">
        <v>24.9</v>
      </c>
      <c r="G295" s="115">
        <v>24.9</v>
      </c>
      <c r="H295" s="115">
        <v>24.9</v>
      </c>
      <c r="I295" s="115">
        <v>392</v>
      </c>
      <c r="J295" s="115">
        <v>9933.1</v>
      </c>
      <c r="K295" s="117">
        <v>43257</v>
      </c>
      <c r="L295" s="115">
        <v>7</v>
      </c>
      <c r="M295" s="115" t="s">
        <v>2335</v>
      </c>
      <c r="N295" s="115"/>
    </row>
    <row r="296" spans="1:14">
      <c r="A296" s="115" t="s">
        <v>58</v>
      </c>
      <c r="B296" s="115" t="s">
        <v>394</v>
      </c>
      <c r="C296" s="115">
        <v>285.55</v>
      </c>
      <c r="D296" s="115">
        <v>292.25</v>
      </c>
      <c r="E296" s="115">
        <v>284.45</v>
      </c>
      <c r="F296" s="115">
        <v>290.64999999999998</v>
      </c>
      <c r="G296" s="115">
        <v>290.10000000000002</v>
      </c>
      <c r="H296" s="115">
        <v>285.25</v>
      </c>
      <c r="I296" s="115">
        <v>5630857</v>
      </c>
      <c r="J296" s="115">
        <v>1634853697.25</v>
      </c>
      <c r="K296" s="117">
        <v>43257</v>
      </c>
      <c r="L296" s="115">
        <v>129012</v>
      </c>
      <c r="M296" s="115" t="s">
        <v>684</v>
      </c>
      <c r="N296" s="115"/>
    </row>
    <row r="297" spans="1:14">
      <c r="A297" s="115" t="s">
        <v>2516</v>
      </c>
      <c r="B297" s="115" t="s">
        <v>394</v>
      </c>
      <c r="C297" s="115">
        <v>470.85</v>
      </c>
      <c r="D297" s="115">
        <v>478.1</v>
      </c>
      <c r="E297" s="115">
        <v>468.55</v>
      </c>
      <c r="F297" s="115">
        <v>475.35</v>
      </c>
      <c r="G297" s="115">
        <v>475</v>
      </c>
      <c r="H297" s="115">
        <v>469.9</v>
      </c>
      <c r="I297" s="115">
        <v>96658</v>
      </c>
      <c r="J297" s="115">
        <v>45550337.25</v>
      </c>
      <c r="K297" s="117">
        <v>43257</v>
      </c>
      <c r="L297" s="115">
        <v>4077</v>
      </c>
      <c r="M297" s="115" t="s">
        <v>2517</v>
      </c>
      <c r="N297" s="115"/>
    </row>
    <row r="298" spans="1:14">
      <c r="A298" s="115" t="s">
        <v>685</v>
      </c>
      <c r="B298" s="115" t="s">
        <v>394</v>
      </c>
      <c r="C298" s="115">
        <v>282</v>
      </c>
      <c r="D298" s="115">
        <v>288.2</v>
      </c>
      <c r="E298" s="115">
        <v>278</v>
      </c>
      <c r="F298" s="115">
        <v>284.14999999999998</v>
      </c>
      <c r="G298" s="115">
        <v>283</v>
      </c>
      <c r="H298" s="115">
        <v>280.7</v>
      </c>
      <c r="I298" s="115">
        <v>48809</v>
      </c>
      <c r="J298" s="115">
        <v>13839611.6</v>
      </c>
      <c r="K298" s="117">
        <v>43257</v>
      </c>
      <c r="L298" s="115">
        <v>2337</v>
      </c>
      <c r="M298" s="115" t="s">
        <v>686</v>
      </c>
      <c r="N298" s="115"/>
    </row>
    <row r="299" spans="1:14">
      <c r="A299" s="115" t="s">
        <v>59</v>
      </c>
      <c r="B299" s="115" t="s">
        <v>394</v>
      </c>
      <c r="C299" s="115">
        <v>1247.95</v>
      </c>
      <c r="D299" s="115">
        <v>1247.95</v>
      </c>
      <c r="E299" s="115">
        <v>1225.8</v>
      </c>
      <c r="F299" s="115">
        <v>1230.45</v>
      </c>
      <c r="G299" s="115">
        <v>1231.6500000000001</v>
      </c>
      <c r="H299" s="115">
        <v>1234.9000000000001</v>
      </c>
      <c r="I299" s="115">
        <v>395779</v>
      </c>
      <c r="J299" s="115">
        <v>488146562.94999999</v>
      </c>
      <c r="K299" s="117">
        <v>43257</v>
      </c>
      <c r="L299" s="115">
        <v>13188</v>
      </c>
      <c r="M299" s="115" t="s">
        <v>687</v>
      </c>
      <c r="N299" s="115"/>
    </row>
    <row r="300" spans="1:14">
      <c r="A300" s="115" t="s">
        <v>2151</v>
      </c>
      <c r="B300" s="115" t="s">
        <v>394</v>
      </c>
      <c r="C300" s="115">
        <v>35.299999999999997</v>
      </c>
      <c r="D300" s="115">
        <v>36.5</v>
      </c>
      <c r="E300" s="115">
        <v>35.299999999999997</v>
      </c>
      <c r="F300" s="115">
        <v>35.85</v>
      </c>
      <c r="G300" s="115">
        <v>35.6</v>
      </c>
      <c r="H300" s="115">
        <v>36.549999999999997</v>
      </c>
      <c r="I300" s="115">
        <v>18924</v>
      </c>
      <c r="J300" s="115">
        <v>674553.6</v>
      </c>
      <c r="K300" s="117">
        <v>43257</v>
      </c>
      <c r="L300" s="115">
        <v>190</v>
      </c>
      <c r="M300" s="115" t="s">
        <v>2341</v>
      </c>
      <c r="N300" s="115"/>
    </row>
    <row r="301" spans="1:14">
      <c r="A301" s="115" t="s">
        <v>2901</v>
      </c>
      <c r="B301" s="115" t="s">
        <v>394</v>
      </c>
      <c r="C301" s="115">
        <v>11.8</v>
      </c>
      <c r="D301" s="115">
        <v>11.85</v>
      </c>
      <c r="E301" s="115">
        <v>11.5</v>
      </c>
      <c r="F301" s="115">
        <v>11.8</v>
      </c>
      <c r="G301" s="115">
        <v>11.8</v>
      </c>
      <c r="H301" s="115">
        <v>11.55</v>
      </c>
      <c r="I301" s="115">
        <v>31193</v>
      </c>
      <c r="J301" s="115">
        <v>364225.5</v>
      </c>
      <c r="K301" s="117">
        <v>43257</v>
      </c>
      <c r="L301" s="115">
        <v>100</v>
      </c>
      <c r="M301" s="115" t="s">
        <v>2902</v>
      </c>
      <c r="N301" s="115"/>
    </row>
    <row r="302" spans="1:14">
      <c r="A302" s="115" t="s">
        <v>196</v>
      </c>
      <c r="B302" s="115" t="s">
        <v>394</v>
      </c>
      <c r="C302" s="115">
        <v>1334.5</v>
      </c>
      <c r="D302" s="115">
        <v>1350</v>
      </c>
      <c r="E302" s="115">
        <v>1321.05</v>
      </c>
      <c r="F302" s="115">
        <v>1347</v>
      </c>
      <c r="G302" s="115">
        <v>1341</v>
      </c>
      <c r="H302" s="115">
        <v>1334.5</v>
      </c>
      <c r="I302" s="115">
        <v>140277</v>
      </c>
      <c r="J302" s="115">
        <v>187503743.30000001</v>
      </c>
      <c r="K302" s="117">
        <v>43257</v>
      </c>
      <c r="L302" s="115">
        <v>10824</v>
      </c>
      <c r="M302" s="115" t="s">
        <v>688</v>
      </c>
      <c r="N302" s="115"/>
    </row>
    <row r="303" spans="1:14">
      <c r="A303" s="115" t="s">
        <v>689</v>
      </c>
      <c r="B303" s="115" t="s">
        <v>394</v>
      </c>
      <c r="C303" s="115">
        <v>58</v>
      </c>
      <c r="D303" s="115">
        <v>58.9</v>
      </c>
      <c r="E303" s="115">
        <v>56.15</v>
      </c>
      <c r="F303" s="115">
        <v>58</v>
      </c>
      <c r="G303" s="115">
        <v>58</v>
      </c>
      <c r="H303" s="115">
        <v>59.15</v>
      </c>
      <c r="I303" s="115">
        <v>1364</v>
      </c>
      <c r="J303" s="115">
        <v>78463.05</v>
      </c>
      <c r="K303" s="117">
        <v>43257</v>
      </c>
      <c r="L303" s="115">
        <v>39</v>
      </c>
      <c r="M303" s="115" t="s">
        <v>690</v>
      </c>
      <c r="N303" s="115"/>
    </row>
    <row r="304" spans="1:14">
      <c r="A304" s="115" t="s">
        <v>2133</v>
      </c>
      <c r="B304" s="115" t="s">
        <v>394</v>
      </c>
      <c r="C304" s="115">
        <v>389</v>
      </c>
      <c r="D304" s="115">
        <v>395</v>
      </c>
      <c r="E304" s="115">
        <v>382.15</v>
      </c>
      <c r="F304" s="115">
        <v>388.45</v>
      </c>
      <c r="G304" s="115">
        <v>389.75</v>
      </c>
      <c r="H304" s="115">
        <v>387</v>
      </c>
      <c r="I304" s="115">
        <v>12274</v>
      </c>
      <c r="J304" s="115">
        <v>4780986</v>
      </c>
      <c r="K304" s="117">
        <v>43257</v>
      </c>
      <c r="L304" s="115">
        <v>4731</v>
      </c>
      <c r="M304" s="115" t="s">
        <v>2134</v>
      </c>
      <c r="N304" s="115"/>
    </row>
    <row r="305" spans="1:14">
      <c r="A305" s="115" t="s">
        <v>2494</v>
      </c>
      <c r="B305" s="115" t="s">
        <v>394</v>
      </c>
      <c r="C305" s="115">
        <v>25.3</v>
      </c>
      <c r="D305" s="115">
        <v>26.5</v>
      </c>
      <c r="E305" s="115">
        <v>23.4</v>
      </c>
      <c r="F305" s="115">
        <v>24.6</v>
      </c>
      <c r="G305" s="115">
        <v>24.5</v>
      </c>
      <c r="H305" s="115">
        <v>25.2</v>
      </c>
      <c r="I305" s="115">
        <v>37574</v>
      </c>
      <c r="J305" s="115">
        <v>941625.45</v>
      </c>
      <c r="K305" s="117">
        <v>43257</v>
      </c>
      <c r="L305" s="115">
        <v>293</v>
      </c>
      <c r="M305" s="115" t="s">
        <v>2508</v>
      </c>
      <c r="N305" s="115"/>
    </row>
    <row r="306" spans="1:14">
      <c r="A306" s="115" t="s">
        <v>2903</v>
      </c>
      <c r="B306" s="115" t="s">
        <v>394</v>
      </c>
      <c r="C306" s="115">
        <v>75</v>
      </c>
      <c r="D306" s="115">
        <v>75</v>
      </c>
      <c r="E306" s="115">
        <v>65.8</v>
      </c>
      <c r="F306" s="115">
        <v>68.3</v>
      </c>
      <c r="G306" s="115">
        <v>68.5</v>
      </c>
      <c r="H306" s="115">
        <v>72.2</v>
      </c>
      <c r="I306" s="115">
        <v>37483</v>
      </c>
      <c r="J306" s="115">
        <v>2549706.1</v>
      </c>
      <c r="K306" s="117">
        <v>43257</v>
      </c>
      <c r="L306" s="115">
        <v>431</v>
      </c>
      <c r="M306" s="115" t="s">
        <v>2904</v>
      </c>
      <c r="N306" s="115"/>
    </row>
    <row r="307" spans="1:14">
      <c r="A307" s="115" t="s">
        <v>691</v>
      </c>
      <c r="B307" s="115" t="s">
        <v>394</v>
      </c>
      <c r="C307" s="115">
        <v>431.2</v>
      </c>
      <c r="D307" s="115">
        <v>439</v>
      </c>
      <c r="E307" s="115">
        <v>426.8</v>
      </c>
      <c r="F307" s="115">
        <v>435.95</v>
      </c>
      <c r="G307" s="115">
        <v>436</v>
      </c>
      <c r="H307" s="115">
        <v>431.2</v>
      </c>
      <c r="I307" s="115">
        <v>77941</v>
      </c>
      <c r="J307" s="115">
        <v>33907278.200000003</v>
      </c>
      <c r="K307" s="117">
        <v>43257</v>
      </c>
      <c r="L307" s="115">
        <v>6495</v>
      </c>
      <c r="M307" s="115" t="s">
        <v>692</v>
      </c>
      <c r="N307" s="115"/>
    </row>
    <row r="308" spans="1:14">
      <c r="A308" s="115" t="s">
        <v>693</v>
      </c>
      <c r="B308" s="115" t="s">
        <v>394</v>
      </c>
      <c r="C308" s="115">
        <v>27</v>
      </c>
      <c r="D308" s="115">
        <v>28.8</v>
      </c>
      <c r="E308" s="115">
        <v>26.75</v>
      </c>
      <c r="F308" s="115">
        <v>28.25</v>
      </c>
      <c r="G308" s="115">
        <v>28.1</v>
      </c>
      <c r="H308" s="115">
        <v>26.9</v>
      </c>
      <c r="I308" s="115">
        <v>223343</v>
      </c>
      <c r="J308" s="115">
        <v>6165640.6500000004</v>
      </c>
      <c r="K308" s="117">
        <v>43257</v>
      </c>
      <c r="L308" s="115">
        <v>2058</v>
      </c>
      <c r="M308" s="115" t="s">
        <v>694</v>
      </c>
      <c r="N308" s="115"/>
    </row>
    <row r="309" spans="1:14">
      <c r="A309" s="115" t="s">
        <v>695</v>
      </c>
      <c r="B309" s="115" t="s">
        <v>394</v>
      </c>
      <c r="C309" s="115">
        <v>225.1</v>
      </c>
      <c r="D309" s="115">
        <v>228.95</v>
      </c>
      <c r="E309" s="115">
        <v>222.35</v>
      </c>
      <c r="F309" s="115">
        <v>227.05</v>
      </c>
      <c r="G309" s="115">
        <v>228</v>
      </c>
      <c r="H309" s="115">
        <v>224.55</v>
      </c>
      <c r="I309" s="115">
        <v>13279</v>
      </c>
      <c r="J309" s="115">
        <v>2997789.5</v>
      </c>
      <c r="K309" s="117">
        <v>43257</v>
      </c>
      <c r="L309" s="115">
        <v>386</v>
      </c>
      <c r="M309" s="115" t="s">
        <v>696</v>
      </c>
      <c r="N309" s="115"/>
    </row>
    <row r="310" spans="1:14">
      <c r="A310" s="115" t="s">
        <v>2905</v>
      </c>
      <c r="B310" s="115" t="s">
        <v>394</v>
      </c>
      <c r="C310" s="115">
        <v>2.7</v>
      </c>
      <c r="D310" s="115">
        <v>2.7</v>
      </c>
      <c r="E310" s="115">
        <v>2.7</v>
      </c>
      <c r="F310" s="115">
        <v>2.7</v>
      </c>
      <c r="G310" s="115">
        <v>2.7</v>
      </c>
      <c r="H310" s="115">
        <v>2.6</v>
      </c>
      <c r="I310" s="115">
        <v>3651</v>
      </c>
      <c r="J310" s="115">
        <v>9857.7000000000007</v>
      </c>
      <c r="K310" s="117">
        <v>43257</v>
      </c>
      <c r="L310" s="115">
        <v>5</v>
      </c>
      <c r="M310" s="115" t="s">
        <v>2906</v>
      </c>
      <c r="N310" s="115"/>
    </row>
    <row r="311" spans="1:14">
      <c r="A311" s="115" t="s">
        <v>697</v>
      </c>
      <c r="B311" s="115" t="s">
        <v>394</v>
      </c>
      <c r="C311" s="115">
        <v>210</v>
      </c>
      <c r="D311" s="115">
        <v>211.45</v>
      </c>
      <c r="E311" s="115">
        <v>204.05</v>
      </c>
      <c r="F311" s="115">
        <v>205.8</v>
      </c>
      <c r="G311" s="115">
        <v>205.05</v>
      </c>
      <c r="H311" s="115">
        <v>209.85</v>
      </c>
      <c r="I311" s="115">
        <v>247846</v>
      </c>
      <c r="J311" s="115">
        <v>51254525.25</v>
      </c>
      <c r="K311" s="117">
        <v>43257</v>
      </c>
      <c r="L311" s="115">
        <v>7051</v>
      </c>
      <c r="M311" s="115" t="s">
        <v>698</v>
      </c>
      <c r="N311" s="115"/>
    </row>
    <row r="312" spans="1:14">
      <c r="A312" s="115" t="s">
        <v>699</v>
      </c>
      <c r="B312" s="115" t="s">
        <v>394</v>
      </c>
      <c r="C312" s="115">
        <v>27.2</v>
      </c>
      <c r="D312" s="115">
        <v>27.44</v>
      </c>
      <c r="E312" s="115">
        <v>27.06</v>
      </c>
      <c r="F312" s="115">
        <v>27.4</v>
      </c>
      <c r="G312" s="115">
        <v>27.4</v>
      </c>
      <c r="H312" s="115">
        <v>27.19</v>
      </c>
      <c r="I312" s="115">
        <v>284357</v>
      </c>
      <c r="J312" s="115">
        <v>7769629.8200000003</v>
      </c>
      <c r="K312" s="117">
        <v>43257</v>
      </c>
      <c r="L312" s="115">
        <v>887</v>
      </c>
      <c r="M312" s="115" t="s">
        <v>700</v>
      </c>
      <c r="N312" s="115"/>
    </row>
    <row r="313" spans="1:14">
      <c r="A313" s="115" t="s">
        <v>2426</v>
      </c>
      <c r="B313" s="115" t="s">
        <v>394</v>
      </c>
      <c r="C313" s="115">
        <v>169</v>
      </c>
      <c r="D313" s="115">
        <v>176.5</v>
      </c>
      <c r="E313" s="115">
        <v>167.65</v>
      </c>
      <c r="F313" s="115">
        <v>175.1</v>
      </c>
      <c r="G313" s="115">
        <v>175.5</v>
      </c>
      <c r="H313" s="115">
        <v>174.5</v>
      </c>
      <c r="I313" s="115">
        <v>9170</v>
      </c>
      <c r="J313" s="115">
        <v>1596224.2</v>
      </c>
      <c r="K313" s="117">
        <v>43257</v>
      </c>
      <c r="L313" s="115">
        <v>226</v>
      </c>
      <c r="M313" s="115" t="s">
        <v>2427</v>
      </c>
      <c r="N313" s="115"/>
    </row>
    <row r="314" spans="1:14">
      <c r="A314" s="115" t="s">
        <v>194</v>
      </c>
      <c r="B314" s="115" t="s">
        <v>394</v>
      </c>
      <c r="C314" s="115">
        <v>1800</v>
      </c>
      <c r="D314" s="115">
        <v>1859</v>
      </c>
      <c r="E314" s="115">
        <v>1800</v>
      </c>
      <c r="F314" s="115">
        <v>1843.3</v>
      </c>
      <c r="G314" s="115">
        <v>1850</v>
      </c>
      <c r="H314" s="115">
        <v>1820.05</v>
      </c>
      <c r="I314" s="115">
        <v>25375</v>
      </c>
      <c r="J314" s="115">
        <v>46212952.649999999</v>
      </c>
      <c r="K314" s="117">
        <v>43257</v>
      </c>
      <c r="L314" s="115">
        <v>1925</v>
      </c>
      <c r="M314" s="115" t="s">
        <v>701</v>
      </c>
      <c r="N314" s="115"/>
    </row>
    <row r="315" spans="1:14">
      <c r="A315" s="115" t="s">
        <v>3609</v>
      </c>
      <c r="B315" s="115" t="s">
        <v>394</v>
      </c>
      <c r="C315" s="115">
        <v>2910</v>
      </c>
      <c r="D315" s="115">
        <v>2910</v>
      </c>
      <c r="E315" s="115">
        <v>2810.05</v>
      </c>
      <c r="F315" s="115">
        <v>2864</v>
      </c>
      <c r="G315" s="115">
        <v>2864</v>
      </c>
      <c r="H315" s="115">
        <v>2900</v>
      </c>
      <c r="I315" s="115">
        <v>1002</v>
      </c>
      <c r="J315" s="115">
        <v>2869720.05</v>
      </c>
      <c r="K315" s="117">
        <v>43257</v>
      </c>
      <c r="L315" s="115">
        <v>3</v>
      </c>
      <c r="M315" s="115" t="s">
        <v>3610</v>
      </c>
      <c r="N315" s="115"/>
    </row>
    <row r="316" spans="1:14">
      <c r="A316" s="115" t="s">
        <v>703</v>
      </c>
      <c r="B316" s="115" t="s">
        <v>394</v>
      </c>
      <c r="C316" s="115">
        <v>227</v>
      </c>
      <c r="D316" s="115">
        <v>227</v>
      </c>
      <c r="E316" s="115">
        <v>222.25</v>
      </c>
      <c r="F316" s="115">
        <v>225</v>
      </c>
      <c r="G316" s="115">
        <v>225.2</v>
      </c>
      <c r="H316" s="115">
        <v>226.05</v>
      </c>
      <c r="I316" s="115">
        <v>215174</v>
      </c>
      <c r="J316" s="115">
        <v>48328140.350000001</v>
      </c>
      <c r="K316" s="117">
        <v>43257</v>
      </c>
      <c r="L316" s="115">
        <v>9008</v>
      </c>
      <c r="M316" s="115" t="s">
        <v>704</v>
      </c>
      <c r="N316" s="115"/>
    </row>
    <row r="317" spans="1:14">
      <c r="A317" s="115" t="s">
        <v>705</v>
      </c>
      <c r="B317" s="115" t="s">
        <v>394</v>
      </c>
      <c r="C317" s="115">
        <v>52.95</v>
      </c>
      <c r="D317" s="115">
        <v>55.05</v>
      </c>
      <c r="E317" s="115">
        <v>52.95</v>
      </c>
      <c r="F317" s="115">
        <v>53.3</v>
      </c>
      <c r="G317" s="115">
        <v>53</v>
      </c>
      <c r="H317" s="115">
        <v>54</v>
      </c>
      <c r="I317" s="115">
        <v>5771</v>
      </c>
      <c r="J317" s="115">
        <v>306420.34999999998</v>
      </c>
      <c r="K317" s="117">
        <v>43257</v>
      </c>
      <c r="L317" s="115">
        <v>52</v>
      </c>
      <c r="M317" s="115" t="s">
        <v>706</v>
      </c>
      <c r="N317" s="115"/>
    </row>
    <row r="318" spans="1:14">
      <c r="A318" s="115" t="s">
        <v>707</v>
      </c>
      <c r="B318" s="115" t="s">
        <v>394</v>
      </c>
      <c r="C318" s="115">
        <v>187.35</v>
      </c>
      <c r="D318" s="115">
        <v>187.35</v>
      </c>
      <c r="E318" s="115">
        <v>184.25</v>
      </c>
      <c r="F318" s="115">
        <v>186.1</v>
      </c>
      <c r="G318" s="115">
        <v>186.5</v>
      </c>
      <c r="H318" s="115">
        <v>186</v>
      </c>
      <c r="I318" s="115">
        <v>283147</v>
      </c>
      <c r="J318" s="115">
        <v>52580450.850000001</v>
      </c>
      <c r="K318" s="117">
        <v>43257</v>
      </c>
      <c r="L318" s="115">
        <v>7043</v>
      </c>
      <c r="M318" s="115" t="s">
        <v>708</v>
      </c>
      <c r="N318" s="115"/>
    </row>
    <row r="319" spans="1:14">
      <c r="A319" s="115" t="s">
        <v>3357</v>
      </c>
      <c r="B319" s="115" t="s">
        <v>3297</v>
      </c>
      <c r="C319" s="115">
        <v>18.45</v>
      </c>
      <c r="D319" s="115">
        <v>18.45</v>
      </c>
      <c r="E319" s="115">
        <v>17.8</v>
      </c>
      <c r="F319" s="115">
        <v>17.8</v>
      </c>
      <c r="G319" s="115">
        <v>17.8</v>
      </c>
      <c r="H319" s="115">
        <v>18.45</v>
      </c>
      <c r="I319" s="115">
        <v>1216</v>
      </c>
      <c r="J319" s="115">
        <v>21963.75</v>
      </c>
      <c r="K319" s="117">
        <v>43257</v>
      </c>
      <c r="L319" s="115">
        <v>11</v>
      </c>
      <c r="M319" s="115" t="s">
        <v>3358</v>
      </c>
      <c r="N319" s="115"/>
    </row>
    <row r="320" spans="1:14">
      <c r="A320" s="115" t="s">
        <v>353</v>
      </c>
      <c r="B320" s="115" t="s">
        <v>394</v>
      </c>
      <c r="C320" s="115">
        <v>679</v>
      </c>
      <c r="D320" s="115">
        <v>685</v>
      </c>
      <c r="E320" s="115">
        <v>673.8</v>
      </c>
      <c r="F320" s="115">
        <v>679.55</v>
      </c>
      <c r="G320" s="115">
        <v>677.6</v>
      </c>
      <c r="H320" s="115">
        <v>676.15</v>
      </c>
      <c r="I320" s="115">
        <v>163672</v>
      </c>
      <c r="J320" s="115">
        <v>111118421.8</v>
      </c>
      <c r="K320" s="117">
        <v>43257</v>
      </c>
      <c r="L320" s="115">
        <v>11606</v>
      </c>
      <c r="M320" s="115" t="s">
        <v>709</v>
      </c>
      <c r="N320" s="115"/>
    </row>
    <row r="321" spans="1:14">
      <c r="A321" s="115" t="s">
        <v>2208</v>
      </c>
      <c r="B321" s="115" t="s">
        <v>394</v>
      </c>
      <c r="C321" s="115">
        <v>229</v>
      </c>
      <c r="D321" s="115">
        <v>239</v>
      </c>
      <c r="E321" s="115">
        <v>227.2</v>
      </c>
      <c r="F321" s="115">
        <v>232.95</v>
      </c>
      <c r="G321" s="115">
        <v>235</v>
      </c>
      <c r="H321" s="115">
        <v>229.3</v>
      </c>
      <c r="I321" s="115">
        <v>24564</v>
      </c>
      <c r="J321" s="115">
        <v>5712816.2999999998</v>
      </c>
      <c r="K321" s="117">
        <v>43257</v>
      </c>
      <c r="L321" s="115">
        <v>866</v>
      </c>
      <c r="M321" s="115" t="s">
        <v>2209</v>
      </c>
      <c r="N321" s="115"/>
    </row>
    <row r="322" spans="1:14">
      <c r="A322" s="115" t="s">
        <v>710</v>
      </c>
      <c r="B322" s="115" t="s">
        <v>394</v>
      </c>
      <c r="C322" s="115">
        <v>53</v>
      </c>
      <c r="D322" s="115">
        <v>53.55</v>
      </c>
      <c r="E322" s="115">
        <v>51</v>
      </c>
      <c r="F322" s="115">
        <v>51.5</v>
      </c>
      <c r="G322" s="115">
        <v>51.65</v>
      </c>
      <c r="H322" s="115">
        <v>53.45</v>
      </c>
      <c r="I322" s="115">
        <v>30445</v>
      </c>
      <c r="J322" s="115">
        <v>1576164.8</v>
      </c>
      <c r="K322" s="117">
        <v>43257</v>
      </c>
      <c r="L322" s="115">
        <v>216</v>
      </c>
      <c r="M322" s="115" t="s">
        <v>711</v>
      </c>
      <c r="N322" s="115"/>
    </row>
    <row r="323" spans="1:14">
      <c r="A323" s="115" t="s">
        <v>712</v>
      </c>
      <c r="B323" s="115" t="s">
        <v>394</v>
      </c>
      <c r="C323" s="115">
        <v>684</v>
      </c>
      <c r="D323" s="115">
        <v>711.3</v>
      </c>
      <c r="E323" s="115">
        <v>659.8</v>
      </c>
      <c r="F323" s="115">
        <v>707.45</v>
      </c>
      <c r="G323" s="115">
        <v>710</v>
      </c>
      <c r="H323" s="115">
        <v>684.3</v>
      </c>
      <c r="I323" s="115">
        <v>181951</v>
      </c>
      <c r="J323" s="115">
        <v>125713061.2</v>
      </c>
      <c r="K323" s="117">
        <v>43257</v>
      </c>
      <c r="L323" s="115">
        <v>7231</v>
      </c>
      <c r="M323" s="115" t="s">
        <v>713</v>
      </c>
      <c r="N323" s="115"/>
    </row>
    <row r="324" spans="1:14">
      <c r="A324" s="115" t="s">
        <v>714</v>
      </c>
      <c r="B324" s="115" t="s">
        <v>394</v>
      </c>
      <c r="C324" s="115">
        <v>67</v>
      </c>
      <c r="D324" s="115">
        <v>68.8</v>
      </c>
      <c r="E324" s="115">
        <v>64.95</v>
      </c>
      <c r="F324" s="115">
        <v>68.3</v>
      </c>
      <c r="G324" s="115">
        <v>68.2</v>
      </c>
      <c r="H324" s="115">
        <v>67.849999999999994</v>
      </c>
      <c r="I324" s="115">
        <v>752841</v>
      </c>
      <c r="J324" s="115">
        <v>50807471.600000001</v>
      </c>
      <c r="K324" s="117">
        <v>43257</v>
      </c>
      <c r="L324" s="115">
        <v>8000</v>
      </c>
      <c r="M324" s="115" t="s">
        <v>2340</v>
      </c>
      <c r="N324" s="115"/>
    </row>
    <row r="325" spans="1:14">
      <c r="A325" s="115" t="s">
        <v>60</v>
      </c>
      <c r="B325" s="115" t="s">
        <v>394</v>
      </c>
      <c r="C325" s="115">
        <v>382</v>
      </c>
      <c r="D325" s="115">
        <v>385.8</v>
      </c>
      <c r="E325" s="115">
        <v>375.3</v>
      </c>
      <c r="F325" s="115">
        <v>378.6</v>
      </c>
      <c r="G325" s="115">
        <v>379.45</v>
      </c>
      <c r="H325" s="115">
        <v>380.9</v>
      </c>
      <c r="I325" s="115">
        <v>1852078</v>
      </c>
      <c r="J325" s="115">
        <v>702913452.45000005</v>
      </c>
      <c r="K325" s="117">
        <v>43257</v>
      </c>
      <c r="L325" s="115">
        <v>46627</v>
      </c>
      <c r="M325" s="115" t="s">
        <v>715</v>
      </c>
      <c r="N325" s="115"/>
    </row>
    <row r="326" spans="1:14">
      <c r="A326" s="115" t="s">
        <v>716</v>
      </c>
      <c r="B326" s="115" t="s">
        <v>394</v>
      </c>
      <c r="C326" s="115">
        <v>2625</v>
      </c>
      <c r="D326" s="115">
        <v>2637.85</v>
      </c>
      <c r="E326" s="115">
        <v>2507.5</v>
      </c>
      <c r="F326" s="115">
        <v>2542.65</v>
      </c>
      <c r="G326" s="115">
        <v>2532.9499999999998</v>
      </c>
      <c r="H326" s="115">
        <v>2624.75</v>
      </c>
      <c r="I326" s="115">
        <v>95803</v>
      </c>
      <c r="J326" s="115">
        <v>245049717.25</v>
      </c>
      <c r="K326" s="117">
        <v>43257</v>
      </c>
      <c r="L326" s="115">
        <v>12058</v>
      </c>
      <c r="M326" s="115" t="s">
        <v>717</v>
      </c>
      <c r="N326" s="115"/>
    </row>
    <row r="327" spans="1:14">
      <c r="A327" s="115" t="s">
        <v>718</v>
      </c>
      <c r="B327" s="115" t="s">
        <v>394</v>
      </c>
      <c r="C327" s="115">
        <v>62.5</v>
      </c>
      <c r="D327" s="115">
        <v>65.05</v>
      </c>
      <c r="E327" s="115">
        <v>60.1</v>
      </c>
      <c r="F327" s="115">
        <v>60.7</v>
      </c>
      <c r="G327" s="115">
        <v>60.8</v>
      </c>
      <c r="H327" s="115">
        <v>62.1</v>
      </c>
      <c r="I327" s="115">
        <v>150110</v>
      </c>
      <c r="J327" s="115">
        <v>9350892.1999999993</v>
      </c>
      <c r="K327" s="117">
        <v>43257</v>
      </c>
      <c r="L327" s="115">
        <v>1902</v>
      </c>
      <c r="M327" s="115" t="s">
        <v>719</v>
      </c>
      <c r="N327" s="115"/>
    </row>
    <row r="328" spans="1:14">
      <c r="A328" s="115" t="s">
        <v>2281</v>
      </c>
      <c r="B328" s="115" t="s">
        <v>394</v>
      </c>
      <c r="C328" s="115">
        <v>106.5</v>
      </c>
      <c r="D328" s="115">
        <v>109.05</v>
      </c>
      <c r="E328" s="115">
        <v>106.5</v>
      </c>
      <c r="F328" s="115">
        <v>108.15</v>
      </c>
      <c r="G328" s="115">
        <v>109</v>
      </c>
      <c r="H328" s="115">
        <v>106.8</v>
      </c>
      <c r="I328" s="115">
        <v>2138</v>
      </c>
      <c r="J328" s="115">
        <v>230655</v>
      </c>
      <c r="K328" s="117">
        <v>43257</v>
      </c>
      <c r="L328" s="115">
        <v>34</v>
      </c>
      <c r="M328" s="115" t="s">
        <v>2282</v>
      </c>
      <c r="N328" s="115"/>
    </row>
    <row r="329" spans="1:14">
      <c r="A329" s="115" t="s">
        <v>720</v>
      </c>
      <c r="B329" s="115" t="s">
        <v>394</v>
      </c>
      <c r="C329" s="115">
        <v>99.1</v>
      </c>
      <c r="D329" s="115">
        <v>103.8</v>
      </c>
      <c r="E329" s="115">
        <v>96.6</v>
      </c>
      <c r="F329" s="115">
        <v>101</v>
      </c>
      <c r="G329" s="115">
        <v>100.5</v>
      </c>
      <c r="H329" s="115">
        <v>100.05</v>
      </c>
      <c r="I329" s="115">
        <v>138909</v>
      </c>
      <c r="J329" s="115">
        <v>13981665.199999999</v>
      </c>
      <c r="K329" s="117">
        <v>43257</v>
      </c>
      <c r="L329" s="115">
        <v>2287</v>
      </c>
      <c r="M329" s="115" t="s">
        <v>721</v>
      </c>
      <c r="N329" s="115"/>
    </row>
    <row r="330" spans="1:14">
      <c r="A330" s="115" t="s">
        <v>722</v>
      </c>
      <c r="B330" s="115" t="s">
        <v>394</v>
      </c>
      <c r="C330" s="115">
        <v>254.5</v>
      </c>
      <c r="D330" s="115">
        <v>260</v>
      </c>
      <c r="E330" s="115">
        <v>252</v>
      </c>
      <c r="F330" s="115">
        <v>258.25</v>
      </c>
      <c r="G330" s="115">
        <v>257.89999999999998</v>
      </c>
      <c r="H330" s="115">
        <v>252.95</v>
      </c>
      <c r="I330" s="115">
        <v>77176</v>
      </c>
      <c r="J330" s="115">
        <v>19753765.850000001</v>
      </c>
      <c r="K330" s="117">
        <v>43257</v>
      </c>
      <c r="L330" s="115">
        <v>3021</v>
      </c>
      <c r="M330" s="115" t="s">
        <v>723</v>
      </c>
      <c r="N330" s="115"/>
    </row>
    <row r="331" spans="1:14">
      <c r="A331" s="115" t="s">
        <v>2174</v>
      </c>
      <c r="B331" s="115" t="s">
        <v>394</v>
      </c>
      <c r="C331" s="115">
        <v>778.5</v>
      </c>
      <c r="D331" s="115">
        <v>839</v>
      </c>
      <c r="E331" s="115">
        <v>778.5</v>
      </c>
      <c r="F331" s="115">
        <v>825.9</v>
      </c>
      <c r="G331" s="115">
        <v>827.9</v>
      </c>
      <c r="H331" s="115">
        <v>819.45</v>
      </c>
      <c r="I331" s="115">
        <v>1145909</v>
      </c>
      <c r="J331" s="115">
        <v>923819642.20000005</v>
      </c>
      <c r="K331" s="117">
        <v>43257</v>
      </c>
      <c r="L331" s="115">
        <v>34399</v>
      </c>
      <c r="M331" s="115" t="s">
        <v>2175</v>
      </c>
      <c r="N331" s="115"/>
    </row>
    <row r="332" spans="1:14">
      <c r="A332" s="115" t="s">
        <v>724</v>
      </c>
      <c r="B332" s="115" t="s">
        <v>394</v>
      </c>
      <c r="C332" s="115">
        <v>39</v>
      </c>
      <c r="D332" s="115">
        <v>43.85</v>
      </c>
      <c r="E332" s="115">
        <v>37.700000000000003</v>
      </c>
      <c r="F332" s="115">
        <v>41.65</v>
      </c>
      <c r="G332" s="115">
        <v>41.9</v>
      </c>
      <c r="H332" s="115">
        <v>40.200000000000003</v>
      </c>
      <c r="I332" s="115">
        <v>715866</v>
      </c>
      <c r="J332" s="115">
        <v>29771459.550000001</v>
      </c>
      <c r="K332" s="117">
        <v>43257</v>
      </c>
      <c r="L332" s="115">
        <v>3350</v>
      </c>
      <c r="M332" s="115" t="s">
        <v>725</v>
      </c>
      <c r="N332" s="115"/>
    </row>
    <row r="333" spans="1:14">
      <c r="A333" s="115" t="s">
        <v>2647</v>
      </c>
      <c r="B333" s="115" t="s">
        <v>394</v>
      </c>
      <c r="C333" s="115">
        <v>280.10000000000002</v>
      </c>
      <c r="D333" s="115">
        <v>286.95</v>
      </c>
      <c r="E333" s="115">
        <v>273.3</v>
      </c>
      <c r="F333" s="115">
        <v>280.64999999999998</v>
      </c>
      <c r="G333" s="115">
        <v>284</v>
      </c>
      <c r="H333" s="115">
        <v>280.75</v>
      </c>
      <c r="I333" s="115">
        <v>113729</v>
      </c>
      <c r="J333" s="115">
        <v>31828530.649999999</v>
      </c>
      <c r="K333" s="117">
        <v>43257</v>
      </c>
      <c r="L333" s="115">
        <v>3564</v>
      </c>
      <c r="M333" s="115" t="s">
        <v>2648</v>
      </c>
      <c r="N333" s="115"/>
    </row>
    <row r="334" spans="1:14">
      <c r="A334" s="115" t="s">
        <v>375</v>
      </c>
      <c r="B334" s="115" t="s">
        <v>394</v>
      </c>
      <c r="C334" s="115">
        <v>178.7</v>
      </c>
      <c r="D334" s="115">
        <v>180.85</v>
      </c>
      <c r="E334" s="115">
        <v>174.65</v>
      </c>
      <c r="F334" s="115">
        <v>179.55</v>
      </c>
      <c r="G334" s="115">
        <v>179.5</v>
      </c>
      <c r="H334" s="115">
        <v>178</v>
      </c>
      <c r="I334" s="115">
        <v>1674900</v>
      </c>
      <c r="J334" s="115">
        <v>297831325.35000002</v>
      </c>
      <c r="K334" s="117">
        <v>43257</v>
      </c>
      <c r="L334" s="115">
        <v>8701</v>
      </c>
      <c r="M334" s="115" t="s">
        <v>726</v>
      </c>
      <c r="N334" s="115"/>
    </row>
    <row r="335" spans="1:14">
      <c r="A335" s="115" t="s">
        <v>727</v>
      </c>
      <c r="B335" s="115" t="s">
        <v>394</v>
      </c>
      <c r="C335" s="115">
        <v>83</v>
      </c>
      <c r="D335" s="115">
        <v>85.4</v>
      </c>
      <c r="E335" s="115">
        <v>80.8</v>
      </c>
      <c r="F335" s="115">
        <v>83.95</v>
      </c>
      <c r="G335" s="115">
        <v>85.35</v>
      </c>
      <c r="H335" s="115">
        <v>83.5</v>
      </c>
      <c r="I335" s="115">
        <v>18842</v>
      </c>
      <c r="J335" s="115">
        <v>1558337.3</v>
      </c>
      <c r="K335" s="117">
        <v>43257</v>
      </c>
      <c r="L335" s="115">
        <v>275</v>
      </c>
      <c r="M335" s="115" t="s">
        <v>728</v>
      </c>
      <c r="N335" s="115"/>
    </row>
    <row r="336" spans="1:14">
      <c r="A336" s="115" t="s">
        <v>3640</v>
      </c>
      <c r="B336" s="115" t="s">
        <v>3297</v>
      </c>
      <c r="C336" s="115">
        <v>2.6</v>
      </c>
      <c r="D336" s="115">
        <v>2.7</v>
      </c>
      <c r="E336" s="115">
        <v>2.6</v>
      </c>
      <c r="F336" s="115">
        <v>2.7</v>
      </c>
      <c r="G336" s="115">
        <v>2.7</v>
      </c>
      <c r="H336" s="115">
        <v>2.7</v>
      </c>
      <c r="I336" s="115">
        <v>201</v>
      </c>
      <c r="J336" s="115">
        <v>522.70000000000005</v>
      </c>
      <c r="K336" s="117">
        <v>43257</v>
      </c>
      <c r="L336" s="115">
        <v>4</v>
      </c>
      <c r="M336" s="115" t="s">
        <v>3641</v>
      </c>
      <c r="N336" s="115"/>
    </row>
    <row r="337" spans="1:14">
      <c r="A337" s="115" t="s">
        <v>729</v>
      </c>
      <c r="B337" s="115" t="s">
        <v>394</v>
      </c>
      <c r="C337" s="115">
        <v>259</v>
      </c>
      <c r="D337" s="115">
        <v>270.39999999999998</v>
      </c>
      <c r="E337" s="115">
        <v>255.7</v>
      </c>
      <c r="F337" s="115">
        <v>267.25</v>
      </c>
      <c r="G337" s="115">
        <v>267.7</v>
      </c>
      <c r="H337" s="115">
        <v>257.85000000000002</v>
      </c>
      <c r="I337" s="115">
        <v>313758</v>
      </c>
      <c r="J337" s="115">
        <v>83224344.099999994</v>
      </c>
      <c r="K337" s="117">
        <v>43257</v>
      </c>
      <c r="L337" s="115">
        <v>14658</v>
      </c>
      <c r="M337" s="115" t="s">
        <v>730</v>
      </c>
      <c r="N337" s="115"/>
    </row>
    <row r="338" spans="1:14">
      <c r="A338" s="115" t="s">
        <v>2907</v>
      </c>
      <c r="B338" s="115" t="s">
        <v>394</v>
      </c>
      <c r="C338" s="115">
        <v>23.55</v>
      </c>
      <c r="D338" s="115">
        <v>24.4</v>
      </c>
      <c r="E338" s="115">
        <v>22.5</v>
      </c>
      <c r="F338" s="115">
        <v>23.45</v>
      </c>
      <c r="G338" s="115">
        <v>23.35</v>
      </c>
      <c r="H338" s="115">
        <v>23.75</v>
      </c>
      <c r="I338" s="115">
        <v>393860</v>
      </c>
      <c r="J338" s="115">
        <v>9356589.4499999993</v>
      </c>
      <c r="K338" s="117">
        <v>43257</v>
      </c>
      <c r="L338" s="115">
        <v>1950</v>
      </c>
      <c r="M338" s="115" t="s">
        <v>2908</v>
      </c>
      <c r="N338" s="115"/>
    </row>
    <row r="339" spans="1:14">
      <c r="A339" s="115" t="s">
        <v>731</v>
      </c>
      <c r="B339" s="115" t="s">
        <v>394</v>
      </c>
      <c r="C339" s="115">
        <v>416.35</v>
      </c>
      <c r="D339" s="115">
        <v>429.1</v>
      </c>
      <c r="E339" s="115">
        <v>415</v>
      </c>
      <c r="F339" s="115">
        <v>417.85</v>
      </c>
      <c r="G339" s="115">
        <v>415.05</v>
      </c>
      <c r="H339" s="115">
        <v>419.05</v>
      </c>
      <c r="I339" s="115">
        <v>3056</v>
      </c>
      <c r="J339" s="115">
        <v>1276912.3</v>
      </c>
      <c r="K339" s="117">
        <v>43257</v>
      </c>
      <c r="L339" s="115">
        <v>205</v>
      </c>
      <c r="M339" s="115" t="s">
        <v>2610</v>
      </c>
      <c r="N339" s="115"/>
    </row>
    <row r="340" spans="1:14">
      <c r="A340" s="115" t="s">
        <v>732</v>
      </c>
      <c r="B340" s="115" t="s">
        <v>394</v>
      </c>
      <c r="C340" s="115">
        <v>282.60000000000002</v>
      </c>
      <c r="D340" s="115">
        <v>299.5</v>
      </c>
      <c r="E340" s="115">
        <v>275</v>
      </c>
      <c r="F340" s="115">
        <v>290.45</v>
      </c>
      <c r="G340" s="115">
        <v>290</v>
      </c>
      <c r="H340" s="115">
        <v>285.05</v>
      </c>
      <c r="I340" s="115">
        <v>208673</v>
      </c>
      <c r="J340" s="115">
        <v>60887874.649999999</v>
      </c>
      <c r="K340" s="117">
        <v>43257</v>
      </c>
      <c r="L340" s="115">
        <v>5275</v>
      </c>
      <c r="M340" s="115" t="s">
        <v>733</v>
      </c>
      <c r="N340" s="115"/>
    </row>
    <row r="341" spans="1:14">
      <c r="A341" s="115" t="s">
        <v>734</v>
      </c>
      <c r="B341" s="115" t="s">
        <v>394</v>
      </c>
      <c r="C341" s="115">
        <v>220</v>
      </c>
      <c r="D341" s="115">
        <v>228.95</v>
      </c>
      <c r="E341" s="115">
        <v>215.5</v>
      </c>
      <c r="F341" s="115">
        <v>226.55</v>
      </c>
      <c r="G341" s="115">
        <v>227.8</v>
      </c>
      <c r="H341" s="115">
        <v>220.8</v>
      </c>
      <c r="I341" s="115">
        <v>164512</v>
      </c>
      <c r="J341" s="115">
        <v>36579577.850000001</v>
      </c>
      <c r="K341" s="117">
        <v>43257</v>
      </c>
      <c r="L341" s="115">
        <v>5573</v>
      </c>
      <c r="M341" s="115" t="s">
        <v>735</v>
      </c>
      <c r="N341" s="115"/>
    </row>
    <row r="342" spans="1:14">
      <c r="A342" s="115" t="s">
        <v>388</v>
      </c>
      <c r="B342" s="115" t="s">
        <v>394</v>
      </c>
      <c r="C342" s="115">
        <v>92.5</v>
      </c>
      <c r="D342" s="115">
        <v>104.6</v>
      </c>
      <c r="E342" s="115">
        <v>92.5</v>
      </c>
      <c r="F342" s="115">
        <v>100.05</v>
      </c>
      <c r="G342" s="115">
        <v>100</v>
      </c>
      <c r="H342" s="115">
        <v>96.3</v>
      </c>
      <c r="I342" s="115">
        <v>310977</v>
      </c>
      <c r="J342" s="115">
        <v>30834088.850000001</v>
      </c>
      <c r="K342" s="117">
        <v>43257</v>
      </c>
      <c r="L342" s="115">
        <v>4111</v>
      </c>
      <c r="M342" s="115" t="s">
        <v>736</v>
      </c>
      <c r="N342" s="115"/>
    </row>
    <row r="343" spans="1:14">
      <c r="A343" s="115" t="s">
        <v>737</v>
      </c>
      <c r="B343" s="115" t="s">
        <v>394</v>
      </c>
      <c r="C343" s="115">
        <v>217</v>
      </c>
      <c r="D343" s="115">
        <v>224.2</v>
      </c>
      <c r="E343" s="115">
        <v>214</v>
      </c>
      <c r="F343" s="115">
        <v>221.25</v>
      </c>
      <c r="G343" s="115">
        <v>221.5</v>
      </c>
      <c r="H343" s="115">
        <v>216.9</v>
      </c>
      <c r="I343" s="115">
        <v>2123007</v>
      </c>
      <c r="J343" s="115">
        <v>467376761.14999998</v>
      </c>
      <c r="K343" s="117">
        <v>43257</v>
      </c>
      <c r="L343" s="115">
        <v>22237</v>
      </c>
      <c r="M343" s="115" t="s">
        <v>738</v>
      </c>
      <c r="N343" s="115"/>
    </row>
    <row r="344" spans="1:14">
      <c r="A344" s="115" t="s">
        <v>3588</v>
      </c>
      <c r="B344" s="115" t="s">
        <v>394</v>
      </c>
      <c r="C344" s="115">
        <v>61.5</v>
      </c>
      <c r="D344" s="115">
        <v>61.75</v>
      </c>
      <c r="E344" s="115">
        <v>58.25</v>
      </c>
      <c r="F344" s="115">
        <v>61.5</v>
      </c>
      <c r="G344" s="115">
        <v>61.5</v>
      </c>
      <c r="H344" s="115">
        <v>58.85</v>
      </c>
      <c r="I344" s="115">
        <v>725</v>
      </c>
      <c r="J344" s="115">
        <v>44613.75</v>
      </c>
      <c r="K344" s="117">
        <v>43257</v>
      </c>
      <c r="L344" s="115">
        <v>7</v>
      </c>
      <c r="M344" s="115" t="s">
        <v>3589</v>
      </c>
      <c r="N344" s="115"/>
    </row>
    <row r="345" spans="1:14">
      <c r="A345" s="115" t="s">
        <v>739</v>
      </c>
      <c r="B345" s="115" t="s">
        <v>394</v>
      </c>
      <c r="C345" s="115">
        <v>87.85</v>
      </c>
      <c r="D345" s="115">
        <v>89.65</v>
      </c>
      <c r="E345" s="115">
        <v>87.5</v>
      </c>
      <c r="F345" s="115">
        <v>88.75</v>
      </c>
      <c r="G345" s="115">
        <v>88.35</v>
      </c>
      <c r="H345" s="115">
        <v>87.75</v>
      </c>
      <c r="I345" s="115">
        <v>87134</v>
      </c>
      <c r="J345" s="115">
        <v>7724648.8499999996</v>
      </c>
      <c r="K345" s="117">
        <v>43257</v>
      </c>
      <c r="L345" s="115">
        <v>799</v>
      </c>
      <c r="M345" s="115" t="s">
        <v>740</v>
      </c>
      <c r="N345" s="115"/>
    </row>
    <row r="346" spans="1:14">
      <c r="A346" s="115" t="s">
        <v>741</v>
      </c>
      <c r="B346" s="115" t="s">
        <v>394</v>
      </c>
      <c r="C346" s="115">
        <v>15.55</v>
      </c>
      <c r="D346" s="115">
        <v>15.9</v>
      </c>
      <c r="E346" s="115">
        <v>15.3</v>
      </c>
      <c r="F346" s="115">
        <v>15.8</v>
      </c>
      <c r="G346" s="115">
        <v>15.8</v>
      </c>
      <c r="H346" s="115">
        <v>15.45</v>
      </c>
      <c r="I346" s="115">
        <v>681952</v>
      </c>
      <c r="J346" s="115">
        <v>10700795.6</v>
      </c>
      <c r="K346" s="117">
        <v>43257</v>
      </c>
      <c r="L346" s="115">
        <v>1491</v>
      </c>
      <c r="M346" s="115" t="s">
        <v>742</v>
      </c>
      <c r="N346" s="115"/>
    </row>
    <row r="347" spans="1:14">
      <c r="A347" s="115" t="s">
        <v>3205</v>
      </c>
      <c r="B347" s="115" t="s">
        <v>394</v>
      </c>
      <c r="C347" s="115">
        <v>264.45</v>
      </c>
      <c r="D347" s="115">
        <v>280.05</v>
      </c>
      <c r="E347" s="115">
        <v>261.39999999999998</v>
      </c>
      <c r="F347" s="115">
        <v>280.05</v>
      </c>
      <c r="G347" s="115">
        <v>280.05</v>
      </c>
      <c r="H347" s="115">
        <v>266.75</v>
      </c>
      <c r="I347" s="115">
        <v>13217</v>
      </c>
      <c r="J347" s="115">
        <v>3642570.05</v>
      </c>
      <c r="K347" s="117">
        <v>43257</v>
      </c>
      <c r="L347" s="115">
        <v>353</v>
      </c>
      <c r="M347" s="115" t="s">
        <v>3206</v>
      </c>
      <c r="N347" s="115"/>
    </row>
    <row r="348" spans="1:14">
      <c r="A348" s="115" t="s">
        <v>2313</v>
      </c>
      <c r="B348" s="115" t="s">
        <v>394</v>
      </c>
      <c r="C348" s="115">
        <v>1216.5999999999999</v>
      </c>
      <c r="D348" s="115">
        <v>1330</v>
      </c>
      <c r="E348" s="115">
        <v>1216.5999999999999</v>
      </c>
      <c r="F348" s="115">
        <v>1288.8499999999999</v>
      </c>
      <c r="G348" s="115">
        <v>1275</v>
      </c>
      <c r="H348" s="115">
        <v>1231.5</v>
      </c>
      <c r="I348" s="115">
        <v>1565</v>
      </c>
      <c r="J348" s="115">
        <v>2035949.9</v>
      </c>
      <c r="K348" s="117">
        <v>43257</v>
      </c>
      <c r="L348" s="115">
        <v>200</v>
      </c>
      <c r="M348" s="115" t="s">
        <v>2314</v>
      </c>
      <c r="N348" s="115"/>
    </row>
    <row r="349" spans="1:14">
      <c r="A349" s="115" t="s">
        <v>743</v>
      </c>
      <c r="B349" s="115" t="s">
        <v>394</v>
      </c>
      <c r="C349" s="115">
        <v>104.5</v>
      </c>
      <c r="D349" s="115">
        <v>107.8</v>
      </c>
      <c r="E349" s="115">
        <v>95.25</v>
      </c>
      <c r="F349" s="115">
        <v>96.3</v>
      </c>
      <c r="G349" s="115">
        <v>96</v>
      </c>
      <c r="H349" s="115">
        <v>103.55</v>
      </c>
      <c r="I349" s="115">
        <v>2271099</v>
      </c>
      <c r="J349" s="115">
        <v>230778329</v>
      </c>
      <c r="K349" s="117">
        <v>43257</v>
      </c>
      <c r="L349" s="115">
        <v>21059</v>
      </c>
      <c r="M349" s="115" t="s">
        <v>744</v>
      </c>
      <c r="N349" s="115"/>
    </row>
    <row r="350" spans="1:14">
      <c r="A350" s="115" t="s">
        <v>745</v>
      </c>
      <c r="B350" s="115" t="s">
        <v>394</v>
      </c>
      <c r="C350" s="115">
        <v>19</v>
      </c>
      <c r="D350" s="115">
        <v>19.100000000000001</v>
      </c>
      <c r="E350" s="115">
        <v>18.75</v>
      </c>
      <c r="F350" s="115">
        <v>18.95</v>
      </c>
      <c r="G350" s="115">
        <v>19.05</v>
      </c>
      <c r="H350" s="115">
        <v>18.95</v>
      </c>
      <c r="I350" s="115">
        <v>161194</v>
      </c>
      <c r="J350" s="115">
        <v>3057155.35</v>
      </c>
      <c r="K350" s="117">
        <v>43257</v>
      </c>
      <c r="L350" s="115">
        <v>451</v>
      </c>
      <c r="M350" s="115" t="s">
        <v>746</v>
      </c>
      <c r="N350" s="115"/>
    </row>
    <row r="351" spans="1:14">
      <c r="A351" s="115" t="s">
        <v>747</v>
      </c>
      <c r="B351" s="115" t="s">
        <v>394</v>
      </c>
      <c r="C351" s="115">
        <v>532</v>
      </c>
      <c r="D351" s="115">
        <v>554.95000000000005</v>
      </c>
      <c r="E351" s="115">
        <v>531.95000000000005</v>
      </c>
      <c r="F351" s="115">
        <v>545.1</v>
      </c>
      <c r="G351" s="115">
        <v>545.04999999999995</v>
      </c>
      <c r="H351" s="115">
        <v>532.25</v>
      </c>
      <c r="I351" s="115">
        <v>29660</v>
      </c>
      <c r="J351" s="115">
        <v>16240460.800000001</v>
      </c>
      <c r="K351" s="117">
        <v>43257</v>
      </c>
      <c r="L351" s="115">
        <v>6327</v>
      </c>
      <c r="M351" s="115" t="s">
        <v>748</v>
      </c>
      <c r="N351" s="115"/>
    </row>
    <row r="352" spans="1:14">
      <c r="A352" s="115" t="s">
        <v>3359</v>
      </c>
      <c r="B352" s="115" t="s">
        <v>3297</v>
      </c>
      <c r="C352" s="115">
        <v>14.75</v>
      </c>
      <c r="D352" s="115">
        <v>15.15</v>
      </c>
      <c r="E352" s="115">
        <v>14.45</v>
      </c>
      <c r="F352" s="115">
        <v>14.55</v>
      </c>
      <c r="G352" s="115">
        <v>14.45</v>
      </c>
      <c r="H352" s="115">
        <v>14.6</v>
      </c>
      <c r="I352" s="115">
        <v>11737</v>
      </c>
      <c r="J352" s="115">
        <v>173776.6</v>
      </c>
      <c r="K352" s="117">
        <v>43257</v>
      </c>
      <c r="L352" s="115">
        <v>48</v>
      </c>
      <c r="M352" s="115" t="s">
        <v>3360</v>
      </c>
      <c r="N352" s="115"/>
    </row>
    <row r="353" spans="1:14">
      <c r="A353" s="115" t="s">
        <v>234</v>
      </c>
      <c r="B353" s="115" t="s">
        <v>394</v>
      </c>
      <c r="C353" s="115">
        <v>601</v>
      </c>
      <c r="D353" s="115">
        <v>612.5</v>
      </c>
      <c r="E353" s="115">
        <v>600</v>
      </c>
      <c r="F353" s="115">
        <v>604.85</v>
      </c>
      <c r="G353" s="115">
        <v>605</v>
      </c>
      <c r="H353" s="115">
        <v>604.4</v>
      </c>
      <c r="I353" s="115">
        <v>4099152</v>
      </c>
      <c r="J353" s="115">
        <v>2481002647.75</v>
      </c>
      <c r="K353" s="117">
        <v>43257</v>
      </c>
      <c r="L353" s="115">
        <v>43374</v>
      </c>
      <c r="M353" s="115" t="s">
        <v>749</v>
      </c>
      <c r="N353" s="115"/>
    </row>
    <row r="354" spans="1:14">
      <c r="A354" s="115" t="s">
        <v>750</v>
      </c>
      <c r="B354" s="115" t="s">
        <v>394</v>
      </c>
      <c r="C354" s="115">
        <v>323</v>
      </c>
      <c r="D354" s="115">
        <v>339.9</v>
      </c>
      <c r="E354" s="115">
        <v>310</v>
      </c>
      <c r="F354" s="115">
        <v>320.05</v>
      </c>
      <c r="G354" s="115">
        <v>320</v>
      </c>
      <c r="H354" s="115">
        <v>326</v>
      </c>
      <c r="I354" s="115">
        <v>1765</v>
      </c>
      <c r="J354" s="115">
        <v>572890.85</v>
      </c>
      <c r="K354" s="117">
        <v>43257</v>
      </c>
      <c r="L354" s="115">
        <v>184</v>
      </c>
      <c r="M354" s="115" t="s">
        <v>751</v>
      </c>
      <c r="N354" s="115"/>
    </row>
    <row r="355" spans="1:14">
      <c r="A355" s="115" t="s">
        <v>2645</v>
      </c>
      <c r="B355" s="115" t="s">
        <v>394</v>
      </c>
      <c r="C355" s="115">
        <v>1132.05</v>
      </c>
      <c r="D355" s="115">
        <v>1225</v>
      </c>
      <c r="E355" s="115">
        <v>1102.95</v>
      </c>
      <c r="F355" s="115">
        <v>1211.4000000000001</v>
      </c>
      <c r="G355" s="115">
        <v>1210</v>
      </c>
      <c r="H355" s="115">
        <v>1132.45</v>
      </c>
      <c r="I355" s="115">
        <v>18648</v>
      </c>
      <c r="J355" s="115">
        <v>21483804.899999999</v>
      </c>
      <c r="K355" s="117">
        <v>43257</v>
      </c>
      <c r="L355" s="115">
        <v>5720</v>
      </c>
      <c r="M355" s="115" t="s">
        <v>2646</v>
      </c>
      <c r="N355" s="115"/>
    </row>
    <row r="356" spans="1:14">
      <c r="A356" s="115" t="s">
        <v>3361</v>
      </c>
      <c r="B356" s="115" t="s">
        <v>3297</v>
      </c>
      <c r="C356" s="115">
        <v>3.4</v>
      </c>
      <c r="D356" s="115">
        <v>3.4</v>
      </c>
      <c r="E356" s="115">
        <v>3.1</v>
      </c>
      <c r="F356" s="115">
        <v>3.1</v>
      </c>
      <c r="G356" s="115">
        <v>3.1</v>
      </c>
      <c r="H356" s="115">
        <v>3.25</v>
      </c>
      <c r="I356" s="115">
        <v>88602</v>
      </c>
      <c r="J356" s="115">
        <v>279601.95</v>
      </c>
      <c r="K356" s="117">
        <v>43257</v>
      </c>
      <c r="L356" s="115">
        <v>124</v>
      </c>
      <c r="M356" s="115" t="s">
        <v>3362</v>
      </c>
      <c r="N356" s="115"/>
    </row>
    <row r="357" spans="1:14">
      <c r="A357" s="115" t="s">
        <v>752</v>
      </c>
      <c r="B357" s="115" t="s">
        <v>394</v>
      </c>
      <c r="C357" s="115">
        <v>403.35</v>
      </c>
      <c r="D357" s="115">
        <v>409.05</v>
      </c>
      <c r="E357" s="115">
        <v>395.2</v>
      </c>
      <c r="F357" s="115">
        <v>397.3</v>
      </c>
      <c r="G357" s="115">
        <v>395.2</v>
      </c>
      <c r="H357" s="115">
        <v>404.8</v>
      </c>
      <c r="I357" s="115">
        <v>3209</v>
      </c>
      <c r="J357" s="115">
        <v>1301155.5</v>
      </c>
      <c r="K357" s="117">
        <v>43257</v>
      </c>
      <c r="L357" s="115">
        <v>74</v>
      </c>
      <c r="M357" s="115" t="s">
        <v>753</v>
      </c>
      <c r="N357" s="115"/>
    </row>
    <row r="358" spans="1:14">
      <c r="A358" s="115" t="s">
        <v>2909</v>
      </c>
      <c r="B358" s="115" t="s">
        <v>394</v>
      </c>
      <c r="C358" s="115">
        <v>7.3</v>
      </c>
      <c r="D358" s="115">
        <v>7.4</v>
      </c>
      <c r="E358" s="115">
        <v>6.8</v>
      </c>
      <c r="F358" s="115">
        <v>7.1</v>
      </c>
      <c r="G358" s="115">
        <v>7.15</v>
      </c>
      <c r="H358" s="115">
        <v>6.95</v>
      </c>
      <c r="I358" s="115">
        <v>61789</v>
      </c>
      <c r="J358" s="115">
        <v>438030.4</v>
      </c>
      <c r="K358" s="117">
        <v>43257</v>
      </c>
      <c r="L358" s="115">
        <v>163</v>
      </c>
      <c r="M358" s="115" t="s">
        <v>2910</v>
      </c>
      <c r="N358" s="115"/>
    </row>
    <row r="359" spans="1:14">
      <c r="A359" s="115" t="s">
        <v>61</v>
      </c>
      <c r="B359" s="115" t="s">
        <v>394</v>
      </c>
      <c r="C359" s="115">
        <v>72.349999999999994</v>
      </c>
      <c r="D359" s="115">
        <v>73.75</v>
      </c>
      <c r="E359" s="115">
        <v>72.25</v>
      </c>
      <c r="F359" s="115">
        <v>72.900000000000006</v>
      </c>
      <c r="G359" s="115">
        <v>72.95</v>
      </c>
      <c r="H359" s="115">
        <v>72.55</v>
      </c>
      <c r="I359" s="115">
        <v>1774133</v>
      </c>
      <c r="J359" s="115">
        <v>129400817.15000001</v>
      </c>
      <c r="K359" s="117">
        <v>43257</v>
      </c>
      <c r="L359" s="115">
        <v>7525</v>
      </c>
      <c r="M359" s="115" t="s">
        <v>754</v>
      </c>
      <c r="N359" s="115"/>
    </row>
    <row r="360" spans="1:14">
      <c r="A360" s="115" t="s">
        <v>62</v>
      </c>
      <c r="B360" s="115" t="s">
        <v>394</v>
      </c>
      <c r="C360" s="115">
        <v>1039.5999999999999</v>
      </c>
      <c r="D360" s="115">
        <v>1060</v>
      </c>
      <c r="E360" s="115">
        <v>1029.5</v>
      </c>
      <c r="F360" s="115">
        <v>1054.45</v>
      </c>
      <c r="G360" s="115">
        <v>1059</v>
      </c>
      <c r="H360" s="115">
        <v>1035.4000000000001</v>
      </c>
      <c r="I360" s="115">
        <v>273602</v>
      </c>
      <c r="J360" s="115">
        <v>285846488.85000002</v>
      </c>
      <c r="K360" s="117">
        <v>43257</v>
      </c>
      <c r="L360" s="115">
        <v>15205</v>
      </c>
      <c r="M360" s="115" t="s">
        <v>755</v>
      </c>
      <c r="N360" s="115"/>
    </row>
    <row r="361" spans="1:14">
      <c r="A361" s="115" t="s">
        <v>2615</v>
      </c>
      <c r="B361" s="115" t="s">
        <v>394</v>
      </c>
      <c r="C361" s="115">
        <v>3181</v>
      </c>
      <c r="D361" s="115">
        <v>3228.7</v>
      </c>
      <c r="E361" s="115">
        <v>3140</v>
      </c>
      <c r="F361" s="115">
        <v>3187</v>
      </c>
      <c r="G361" s="115">
        <v>3188.8</v>
      </c>
      <c r="H361" s="115">
        <v>3181.65</v>
      </c>
      <c r="I361" s="115">
        <v>7247</v>
      </c>
      <c r="J361" s="115">
        <v>23126307.399999999</v>
      </c>
      <c r="K361" s="117">
        <v>43257</v>
      </c>
      <c r="L361" s="115">
        <v>1615</v>
      </c>
      <c r="M361" s="115" t="s">
        <v>2619</v>
      </c>
      <c r="N361" s="115"/>
    </row>
    <row r="362" spans="1:14">
      <c r="A362" s="115" t="s">
        <v>63</v>
      </c>
      <c r="B362" s="115" t="s">
        <v>394</v>
      </c>
      <c r="C362" s="115">
        <v>198.45</v>
      </c>
      <c r="D362" s="115">
        <v>203.35</v>
      </c>
      <c r="E362" s="115">
        <v>196.5</v>
      </c>
      <c r="F362" s="115">
        <v>200.5</v>
      </c>
      <c r="G362" s="115">
        <v>199.25</v>
      </c>
      <c r="H362" s="115">
        <v>199.55</v>
      </c>
      <c r="I362" s="115">
        <v>6151093</v>
      </c>
      <c r="J362" s="115">
        <v>1227706598.9000001</v>
      </c>
      <c r="K362" s="117">
        <v>43257</v>
      </c>
      <c r="L362" s="115">
        <v>41489</v>
      </c>
      <c r="M362" s="115" t="s">
        <v>756</v>
      </c>
      <c r="N362" s="115"/>
    </row>
    <row r="363" spans="1:14">
      <c r="A363" s="115" t="s">
        <v>3363</v>
      </c>
      <c r="B363" s="115" t="s">
        <v>3297</v>
      </c>
      <c r="C363" s="115">
        <v>84</v>
      </c>
      <c r="D363" s="115">
        <v>88.45</v>
      </c>
      <c r="E363" s="115">
        <v>84</v>
      </c>
      <c r="F363" s="115">
        <v>86</v>
      </c>
      <c r="G363" s="115">
        <v>85</v>
      </c>
      <c r="H363" s="115">
        <v>84.8</v>
      </c>
      <c r="I363" s="115">
        <v>33429</v>
      </c>
      <c r="J363" s="115">
        <v>2873882.05</v>
      </c>
      <c r="K363" s="117">
        <v>43257</v>
      </c>
      <c r="L363" s="115">
        <v>318</v>
      </c>
      <c r="M363" s="115" t="s">
        <v>3364</v>
      </c>
      <c r="N363" s="115"/>
    </row>
    <row r="364" spans="1:14">
      <c r="A364" s="115" t="s">
        <v>2371</v>
      </c>
      <c r="B364" s="115" t="s">
        <v>394</v>
      </c>
      <c r="C364" s="115">
        <v>1461.8</v>
      </c>
      <c r="D364" s="115">
        <v>1530</v>
      </c>
      <c r="E364" s="115">
        <v>1434.6</v>
      </c>
      <c r="F364" s="115">
        <v>1519.55</v>
      </c>
      <c r="G364" s="115">
        <v>1528.5</v>
      </c>
      <c r="H364" s="115">
        <v>1453.75</v>
      </c>
      <c r="I364" s="115">
        <v>1161863</v>
      </c>
      <c r="J364" s="115">
        <v>1738404211.2</v>
      </c>
      <c r="K364" s="117">
        <v>43257</v>
      </c>
      <c r="L364" s="115">
        <v>52410</v>
      </c>
      <c r="M364" s="115" t="s">
        <v>2372</v>
      </c>
      <c r="N364" s="115"/>
    </row>
    <row r="365" spans="1:14">
      <c r="A365" s="115" t="s">
        <v>2816</v>
      </c>
      <c r="B365" s="115" t="s">
        <v>394</v>
      </c>
      <c r="C365" s="115">
        <v>7.5</v>
      </c>
      <c r="D365" s="115">
        <v>8.4</v>
      </c>
      <c r="E365" s="115">
        <v>7.3</v>
      </c>
      <c r="F365" s="115">
        <v>8.1999999999999993</v>
      </c>
      <c r="G365" s="115">
        <v>8.15</v>
      </c>
      <c r="H365" s="115">
        <v>7.5</v>
      </c>
      <c r="I365" s="115">
        <v>69131</v>
      </c>
      <c r="J365" s="115">
        <v>540878.05000000005</v>
      </c>
      <c r="K365" s="117">
        <v>43257</v>
      </c>
      <c r="L365" s="115">
        <v>132</v>
      </c>
      <c r="M365" s="115" t="s">
        <v>2817</v>
      </c>
      <c r="N365" s="115"/>
    </row>
    <row r="366" spans="1:14">
      <c r="A366" s="115" t="s">
        <v>2428</v>
      </c>
      <c r="B366" s="115" t="s">
        <v>394</v>
      </c>
      <c r="C366" s="115">
        <v>320.64999999999998</v>
      </c>
      <c r="D366" s="115">
        <v>344</v>
      </c>
      <c r="E366" s="115">
        <v>317.64999999999998</v>
      </c>
      <c r="F366" s="115">
        <v>326.45</v>
      </c>
      <c r="G366" s="115">
        <v>332</v>
      </c>
      <c r="H366" s="115">
        <v>320.64999999999998</v>
      </c>
      <c r="I366" s="115">
        <v>58241</v>
      </c>
      <c r="J366" s="115">
        <v>19130808.699999999</v>
      </c>
      <c r="K366" s="117">
        <v>43257</v>
      </c>
      <c r="L366" s="115">
        <v>1458</v>
      </c>
      <c r="M366" s="115" t="s">
        <v>2605</v>
      </c>
      <c r="N366" s="115"/>
    </row>
    <row r="367" spans="1:14">
      <c r="A367" s="115" t="s">
        <v>757</v>
      </c>
      <c r="B367" s="115" t="s">
        <v>394</v>
      </c>
      <c r="C367" s="115">
        <v>61.3</v>
      </c>
      <c r="D367" s="115">
        <v>63</v>
      </c>
      <c r="E367" s="115">
        <v>58.6</v>
      </c>
      <c r="F367" s="115">
        <v>61.55</v>
      </c>
      <c r="G367" s="115">
        <v>61.1</v>
      </c>
      <c r="H367" s="115">
        <v>61.6</v>
      </c>
      <c r="I367" s="115">
        <v>122151</v>
      </c>
      <c r="J367" s="115">
        <v>7474089.25</v>
      </c>
      <c r="K367" s="117">
        <v>43257</v>
      </c>
      <c r="L367" s="115">
        <v>2231</v>
      </c>
      <c r="M367" s="115" t="s">
        <v>758</v>
      </c>
      <c r="N367" s="115"/>
    </row>
    <row r="368" spans="1:14">
      <c r="A368" s="115" t="s">
        <v>2911</v>
      </c>
      <c r="B368" s="115" t="s">
        <v>394</v>
      </c>
      <c r="C368" s="115">
        <v>43.5</v>
      </c>
      <c r="D368" s="115">
        <v>43.5</v>
      </c>
      <c r="E368" s="115">
        <v>41.05</v>
      </c>
      <c r="F368" s="115">
        <v>41.9</v>
      </c>
      <c r="G368" s="115">
        <v>41.25</v>
      </c>
      <c r="H368" s="115">
        <v>42.75</v>
      </c>
      <c r="I368" s="115">
        <v>45119</v>
      </c>
      <c r="J368" s="115">
        <v>1909640.25</v>
      </c>
      <c r="K368" s="117">
        <v>43257</v>
      </c>
      <c r="L368" s="115">
        <v>226</v>
      </c>
      <c r="M368" s="115" t="s">
        <v>2912</v>
      </c>
      <c r="N368" s="115"/>
    </row>
    <row r="369" spans="1:14">
      <c r="A369" s="115" t="s">
        <v>2741</v>
      </c>
      <c r="B369" s="115" t="s">
        <v>394</v>
      </c>
      <c r="C369" s="115">
        <v>107</v>
      </c>
      <c r="D369" s="115">
        <v>112.6</v>
      </c>
      <c r="E369" s="115">
        <v>105.85</v>
      </c>
      <c r="F369" s="115">
        <v>105.85</v>
      </c>
      <c r="G369" s="115">
        <v>105.85</v>
      </c>
      <c r="H369" s="115">
        <v>111.4</v>
      </c>
      <c r="I369" s="115">
        <v>71990</v>
      </c>
      <c r="J369" s="115">
        <v>7728202.0499999998</v>
      </c>
      <c r="K369" s="117">
        <v>43257</v>
      </c>
      <c r="L369" s="115">
        <v>1058</v>
      </c>
      <c r="M369" s="115" t="s">
        <v>2742</v>
      </c>
      <c r="N369" s="115"/>
    </row>
    <row r="370" spans="1:14">
      <c r="A370" s="115" t="s">
        <v>759</v>
      </c>
      <c r="B370" s="115" t="s">
        <v>394</v>
      </c>
      <c r="C370" s="115">
        <v>27.05</v>
      </c>
      <c r="D370" s="115">
        <v>27.1</v>
      </c>
      <c r="E370" s="115">
        <v>26.15</v>
      </c>
      <c r="F370" s="115">
        <v>26.3</v>
      </c>
      <c r="G370" s="115">
        <v>27.05</v>
      </c>
      <c r="H370" s="115">
        <v>26.75</v>
      </c>
      <c r="I370" s="115">
        <v>29854</v>
      </c>
      <c r="J370" s="115">
        <v>794684.75</v>
      </c>
      <c r="K370" s="117">
        <v>43257</v>
      </c>
      <c r="L370" s="115">
        <v>149</v>
      </c>
      <c r="M370" s="115" t="s">
        <v>760</v>
      </c>
      <c r="N370" s="115"/>
    </row>
    <row r="371" spans="1:14">
      <c r="A371" s="115" t="s">
        <v>3365</v>
      </c>
      <c r="B371" s="115" t="s">
        <v>3297</v>
      </c>
      <c r="C371" s="115">
        <v>9.75</v>
      </c>
      <c r="D371" s="115">
        <v>9.75</v>
      </c>
      <c r="E371" s="115">
        <v>8.85</v>
      </c>
      <c r="F371" s="115">
        <v>9.25</v>
      </c>
      <c r="G371" s="115">
        <v>9.25</v>
      </c>
      <c r="H371" s="115">
        <v>9.3000000000000007</v>
      </c>
      <c r="I371" s="115">
        <v>4432</v>
      </c>
      <c r="J371" s="115">
        <v>41414.5</v>
      </c>
      <c r="K371" s="117">
        <v>43257</v>
      </c>
      <c r="L371" s="115">
        <v>19</v>
      </c>
      <c r="M371" s="115" t="s">
        <v>3366</v>
      </c>
      <c r="N371" s="115"/>
    </row>
    <row r="372" spans="1:14">
      <c r="A372" s="115" t="s">
        <v>761</v>
      </c>
      <c r="B372" s="115" t="s">
        <v>394</v>
      </c>
      <c r="C372" s="115">
        <v>495</v>
      </c>
      <c r="D372" s="115">
        <v>504</v>
      </c>
      <c r="E372" s="115">
        <v>483.35</v>
      </c>
      <c r="F372" s="115">
        <v>493.55</v>
      </c>
      <c r="G372" s="115">
        <v>495</v>
      </c>
      <c r="H372" s="115">
        <v>496.4</v>
      </c>
      <c r="I372" s="115">
        <v>262497</v>
      </c>
      <c r="J372" s="115">
        <v>130475575.3</v>
      </c>
      <c r="K372" s="117">
        <v>43257</v>
      </c>
      <c r="L372" s="115">
        <v>6166</v>
      </c>
      <c r="M372" s="115" t="s">
        <v>762</v>
      </c>
      <c r="N372" s="115"/>
    </row>
    <row r="373" spans="1:14">
      <c r="A373" s="115" t="s">
        <v>64</v>
      </c>
      <c r="B373" s="115" t="s">
        <v>394</v>
      </c>
      <c r="C373" s="115">
        <v>1963</v>
      </c>
      <c r="D373" s="115">
        <v>1977.9</v>
      </c>
      <c r="E373" s="115">
        <v>1948</v>
      </c>
      <c r="F373" s="115">
        <v>1960.45</v>
      </c>
      <c r="G373" s="115">
        <v>1961</v>
      </c>
      <c r="H373" s="115">
        <v>1963.4</v>
      </c>
      <c r="I373" s="115">
        <v>415605</v>
      </c>
      <c r="J373" s="115">
        <v>816033797.95000005</v>
      </c>
      <c r="K373" s="117">
        <v>43257</v>
      </c>
      <c r="L373" s="115">
        <v>13779</v>
      </c>
      <c r="M373" s="115" t="s">
        <v>763</v>
      </c>
      <c r="N373" s="115"/>
    </row>
    <row r="374" spans="1:14">
      <c r="A374" s="115" t="s">
        <v>2414</v>
      </c>
      <c r="B374" s="115" t="s">
        <v>394</v>
      </c>
      <c r="C374" s="115">
        <v>31.25</v>
      </c>
      <c r="D374" s="115">
        <v>34.200000000000003</v>
      </c>
      <c r="E374" s="115">
        <v>30.25</v>
      </c>
      <c r="F374" s="115">
        <v>34</v>
      </c>
      <c r="G374" s="115">
        <v>34.200000000000003</v>
      </c>
      <c r="H374" s="115">
        <v>33.200000000000003</v>
      </c>
      <c r="I374" s="115">
        <v>21575</v>
      </c>
      <c r="J374" s="115">
        <v>699349.55</v>
      </c>
      <c r="K374" s="117">
        <v>43257</v>
      </c>
      <c r="L374" s="115">
        <v>140</v>
      </c>
      <c r="M374" s="115" t="s">
        <v>2415</v>
      </c>
      <c r="N374" s="115"/>
    </row>
    <row r="375" spans="1:14">
      <c r="A375" s="115" t="s">
        <v>2913</v>
      </c>
      <c r="B375" s="115" t="s">
        <v>394</v>
      </c>
      <c r="C375" s="115">
        <v>262</v>
      </c>
      <c r="D375" s="115">
        <v>269.8</v>
      </c>
      <c r="E375" s="115">
        <v>254.1</v>
      </c>
      <c r="F375" s="115">
        <v>256.39999999999998</v>
      </c>
      <c r="G375" s="115">
        <v>258</v>
      </c>
      <c r="H375" s="115">
        <v>256.8</v>
      </c>
      <c r="I375" s="115">
        <v>4564</v>
      </c>
      <c r="J375" s="115">
        <v>1180290.2</v>
      </c>
      <c r="K375" s="117">
        <v>43257</v>
      </c>
      <c r="L375" s="115">
        <v>91</v>
      </c>
      <c r="M375" s="115" t="s">
        <v>2914</v>
      </c>
      <c r="N375" s="115"/>
    </row>
    <row r="376" spans="1:14">
      <c r="A376" s="115" t="s">
        <v>2290</v>
      </c>
      <c r="B376" s="115" t="s">
        <v>394</v>
      </c>
      <c r="C376" s="115">
        <v>27.15</v>
      </c>
      <c r="D376" s="115">
        <v>29.5</v>
      </c>
      <c r="E376" s="115">
        <v>27</v>
      </c>
      <c r="F376" s="115">
        <v>28.3</v>
      </c>
      <c r="G376" s="115">
        <v>28.6</v>
      </c>
      <c r="H376" s="115">
        <v>27.55</v>
      </c>
      <c r="I376" s="115">
        <v>95807</v>
      </c>
      <c r="J376" s="115">
        <v>2732052.75</v>
      </c>
      <c r="K376" s="117">
        <v>43257</v>
      </c>
      <c r="L376" s="115">
        <v>541</v>
      </c>
      <c r="M376" s="115" t="s">
        <v>2291</v>
      </c>
      <c r="N376" s="115"/>
    </row>
    <row r="377" spans="1:14">
      <c r="A377" s="115" t="s">
        <v>764</v>
      </c>
      <c r="B377" s="115" t="s">
        <v>394</v>
      </c>
      <c r="C377" s="115">
        <v>25.05</v>
      </c>
      <c r="D377" s="115">
        <v>25.6</v>
      </c>
      <c r="E377" s="115">
        <v>22.4</v>
      </c>
      <c r="F377" s="115">
        <v>22.75</v>
      </c>
      <c r="G377" s="115">
        <v>22.65</v>
      </c>
      <c r="H377" s="115">
        <v>24.75</v>
      </c>
      <c r="I377" s="115">
        <v>3573810</v>
      </c>
      <c r="J377" s="115">
        <v>85526693.75</v>
      </c>
      <c r="K377" s="117">
        <v>43257</v>
      </c>
      <c r="L377" s="115">
        <v>12089</v>
      </c>
      <c r="M377" s="115" t="s">
        <v>2518</v>
      </c>
      <c r="N377" s="115"/>
    </row>
    <row r="378" spans="1:14">
      <c r="A378" s="115" t="s">
        <v>765</v>
      </c>
      <c r="B378" s="115" t="s">
        <v>394</v>
      </c>
      <c r="C378" s="115">
        <v>1680</v>
      </c>
      <c r="D378" s="115">
        <v>1699.95</v>
      </c>
      <c r="E378" s="115">
        <v>1625</v>
      </c>
      <c r="F378" s="115">
        <v>1675.3</v>
      </c>
      <c r="G378" s="115">
        <v>1683.55</v>
      </c>
      <c r="H378" s="115">
        <v>1689.6</v>
      </c>
      <c r="I378" s="115">
        <v>1015</v>
      </c>
      <c r="J378" s="115">
        <v>1673326.05</v>
      </c>
      <c r="K378" s="117">
        <v>43257</v>
      </c>
      <c r="L378" s="115">
        <v>153</v>
      </c>
      <c r="M378" s="115" t="s">
        <v>766</v>
      </c>
      <c r="N378" s="115"/>
    </row>
    <row r="379" spans="1:14">
      <c r="A379" s="115" t="s">
        <v>2915</v>
      </c>
      <c r="B379" s="115" t="s">
        <v>394</v>
      </c>
      <c r="C379" s="115">
        <v>161.05000000000001</v>
      </c>
      <c r="D379" s="115">
        <v>173.95</v>
      </c>
      <c r="E379" s="115">
        <v>161.05000000000001</v>
      </c>
      <c r="F379" s="115">
        <v>169.2</v>
      </c>
      <c r="G379" s="115">
        <v>169</v>
      </c>
      <c r="H379" s="115">
        <v>167.7</v>
      </c>
      <c r="I379" s="115">
        <v>15205</v>
      </c>
      <c r="J379" s="115">
        <v>2584250.15</v>
      </c>
      <c r="K379" s="117">
        <v>43257</v>
      </c>
      <c r="L379" s="115">
        <v>529</v>
      </c>
      <c r="M379" s="115" t="s">
        <v>2916</v>
      </c>
      <c r="N379" s="115"/>
    </row>
    <row r="380" spans="1:14">
      <c r="A380" s="115" t="s">
        <v>2743</v>
      </c>
      <c r="B380" s="115" t="s">
        <v>394</v>
      </c>
      <c r="C380" s="115">
        <v>3.35</v>
      </c>
      <c r="D380" s="115">
        <v>3.35</v>
      </c>
      <c r="E380" s="115">
        <v>3</v>
      </c>
      <c r="F380" s="115">
        <v>3.15</v>
      </c>
      <c r="G380" s="115">
        <v>3.15</v>
      </c>
      <c r="H380" s="115">
        <v>3.2</v>
      </c>
      <c r="I380" s="115">
        <v>37671</v>
      </c>
      <c r="J380" s="115">
        <v>116481.9</v>
      </c>
      <c r="K380" s="117">
        <v>43257</v>
      </c>
      <c r="L380" s="115">
        <v>78</v>
      </c>
      <c r="M380" s="115" t="s">
        <v>2744</v>
      </c>
      <c r="N380" s="115"/>
    </row>
    <row r="381" spans="1:14">
      <c r="A381" s="115" t="s">
        <v>3367</v>
      </c>
      <c r="B381" s="115" t="s">
        <v>3297</v>
      </c>
      <c r="C381" s="115">
        <v>14.95</v>
      </c>
      <c r="D381" s="115">
        <v>14.95</v>
      </c>
      <c r="E381" s="115">
        <v>13.55</v>
      </c>
      <c r="F381" s="115">
        <v>14.3</v>
      </c>
      <c r="G381" s="115">
        <v>14.3</v>
      </c>
      <c r="H381" s="115">
        <v>14.25</v>
      </c>
      <c r="I381" s="115">
        <v>11250</v>
      </c>
      <c r="J381" s="115">
        <v>155725</v>
      </c>
      <c r="K381" s="117">
        <v>43257</v>
      </c>
      <c r="L381" s="115">
        <v>17</v>
      </c>
      <c r="M381" s="115" t="s">
        <v>3368</v>
      </c>
      <c r="N381" s="115"/>
    </row>
    <row r="382" spans="1:14">
      <c r="A382" s="115" t="s">
        <v>3742</v>
      </c>
      <c r="B382" s="115" t="s">
        <v>394</v>
      </c>
      <c r="C382" s="115">
        <v>2600</v>
      </c>
      <c r="D382" s="115">
        <v>2600</v>
      </c>
      <c r="E382" s="115">
        <v>2600</v>
      </c>
      <c r="F382" s="115">
        <v>2600</v>
      </c>
      <c r="G382" s="115">
        <v>2600</v>
      </c>
      <c r="H382" s="115">
        <v>2490</v>
      </c>
      <c r="I382" s="115">
        <v>4</v>
      </c>
      <c r="J382" s="115">
        <v>10400</v>
      </c>
      <c r="K382" s="117">
        <v>43257</v>
      </c>
      <c r="L382" s="115">
        <v>1</v>
      </c>
      <c r="M382" s="115" t="s">
        <v>3743</v>
      </c>
      <c r="N382" s="115"/>
    </row>
    <row r="383" spans="1:14">
      <c r="A383" s="115" t="s">
        <v>3110</v>
      </c>
      <c r="B383" s="115" t="s">
        <v>394</v>
      </c>
      <c r="C383" s="115">
        <v>261</v>
      </c>
      <c r="D383" s="115">
        <v>271.5</v>
      </c>
      <c r="E383" s="115">
        <v>260.60000000000002</v>
      </c>
      <c r="F383" s="115">
        <v>265.3</v>
      </c>
      <c r="G383" s="115">
        <v>265</v>
      </c>
      <c r="H383" s="115">
        <v>274.3</v>
      </c>
      <c r="I383" s="115">
        <v>6261</v>
      </c>
      <c r="J383" s="115">
        <v>1642412.7</v>
      </c>
      <c r="K383" s="117">
        <v>43257</v>
      </c>
      <c r="L383" s="115">
        <v>251</v>
      </c>
      <c r="M383" s="115" t="s">
        <v>3111</v>
      </c>
      <c r="N383" s="115"/>
    </row>
    <row r="384" spans="1:14">
      <c r="A384" s="115" t="s">
        <v>767</v>
      </c>
      <c r="B384" s="115" t="s">
        <v>394</v>
      </c>
      <c r="C384" s="115">
        <v>1292</v>
      </c>
      <c r="D384" s="115">
        <v>1310.95</v>
      </c>
      <c r="E384" s="115">
        <v>1277</v>
      </c>
      <c r="F384" s="115">
        <v>1301.1500000000001</v>
      </c>
      <c r="G384" s="115">
        <v>1301</v>
      </c>
      <c r="H384" s="115">
        <v>1280.8</v>
      </c>
      <c r="I384" s="115">
        <v>13462</v>
      </c>
      <c r="J384" s="115">
        <v>17499336.100000001</v>
      </c>
      <c r="K384" s="117">
        <v>43257</v>
      </c>
      <c r="L384" s="115">
        <v>1585</v>
      </c>
      <c r="M384" s="115" t="s">
        <v>768</v>
      </c>
      <c r="N384" s="115"/>
    </row>
    <row r="385" spans="1:14">
      <c r="A385" s="115" t="s">
        <v>769</v>
      </c>
      <c r="B385" s="115" t="s">
        <v>394</v>
      </c>
      <c r="C385" s="115">
        <v>297</v>
      </c>
      <c r="D385" s="115">
        <v>318.89999999999998</v>
      </c>
      <c r="E385" s="115">
        <v>295</v>
      </c>
      <c r="F385" s="115">
        <v>317.95</v>
      </c>
      <c r="G385" s="115">
        <v>318.39999999999998</v>
      </c>
      <c r="H385" s="115">
        <v>299</v>
      </c>
      <c r="I385" s="115">
        <v>2328918</v>
      </c>
      <c r="J385" s="115">
        <v>721673559.35000002</v>
      </c>
      <c r="K385" s="117">
        <v>43257</v>
      </c>
      <c r="L385" s="115">
        <v>40078</v>
      </c>
      <c r="M385" s="115" t="s">
        <v>770</v>
      </c>
      <c r="N385" s="115"/>
    </row>
    <row r="386" spans="1:14">
      <c r="A386" s="115" t="s">
        <v>3207</v>
      </c>
      <c r="B386" s="115" t="s">
        <v>394</v>
      </c>
      <c r="C386" s="115">
        <v>20.2</v>
      </c>
      <c r="D386" s="115">
        <v>20.65</v>
      </c>
      <c r="E386" s="115">
        <v>19.95</v>
      </c>
      <c r="F386" s="115">
        <v>20</v>
      </c>
      <c r="G386" s="115">
        <v>20</v>
      </c>
      <c r="H386" s="115">
        <v>20.95</v>
      </c>
      <c r="I386" s="115">
        <v>31885</v>
      </c>
      <c r="J386" s="115">
        <v>638917.6</v>
      </c>
      <c r="K386" s="117">
        <v>43257</v>
      </c>
      <c r="L386" s="115">
        <v>180</v>
      </c>
      <c r="M386" s="115" t="s">
        <v>3208</v>
      </c>
      <c r="N386" s="115"/>
    </row>
    <row r="387" spans="1:14">
      <c r="A387" s="115" t="s">
        <v>65</v>
      </c>
      <c r="B387" s="115" t="s">
        <v>394</v>
      </c>
      <c r="C387" s="115">
        <v>29400</v>
      </c>
      <c r="D387" s="115">
        <v>30062</v>
      </c>
      <c r="E387" s="115">
        <v>29210.05</v>
      </c>
      <c r="F387" s="115">
        <v>29949.25</v>
      </c>
      <c r="G387" s="115">
        <v>30000.65</v>
      </c>
      <c r="H387" s="115">
        <v>29236.35</v>
      </c>
      <c r="I387" s="115">
        <v>22144</v>
      </c>
      <c r="J387" s="115">
        <v>658038885.70000005</v>
      </c>
      <c r="K387" s="117">
        <v>43257</v>
      </c>
      <c r="L387" s="115">
        <v>10476</v>
      </c>
      <c r="M387" s="115" t="s">
        <v>771</v>
      </c>
      <c r="N387" s="115"/>
    </row>
    <row r="388" spans="1:14">
      <c r="A388" s="115" t="s">
        <v>772</v>
      </c>
      <c r="B388" s="115" t="s">
        <v>394</v>
      </c>
      <c r="C388" s="115">
        <v>218</v>
      </c>
      <c r="D388" s="115">
        <v>234.7</v>
      </c>
      <c r="E388" s="115">
        <v>214.6</v>
      </c>
      <c r="F388" s="115">
        <v>229.3</v>
      </c>
      <c r="G388" s="115">
        <v>234</v>
      </c>
      <c r="H388" s="115">
        <v>218.15</v>
      </c>
      <c r="I388" s="115">
        <v>566237</v>
      </c>
      <c r="J388" s="115">
        <v>129015303.25</v>
      </c>
      <c r="K388" s="117">
        <v>43257</v>
      </c>
      <c r="L388" s="115">
        <v>10548</v>
      </c>
      <c r="M388" s="115" t="s">
        <v>773</v>
      </c>
      <c r="N388" s="115"/>
    </row>
    <row r="389" spans="1:14">
      <c r="A389" s="115" t="s">
        <v>2686</v>
      </c>
      <c r="B389" s="115" t="s">
        <v>394</v>
      </c>
      <c r="C389" s="115">
        <v>409.05</v>
      </c>
      <c r="D389" s="115">
        <v>425</v>
      </c>
      <c r="E389" s="115">
        <v>409</v>
      </c>
      <c r="F389" s="115">
        <v>414.5</v>
      </c>
      <c r="G389" s="115">
        <v>412</v>
      </c>
      <c r="H389" s="115">
        <v>409.05</v>
      </c>
      <c r="I389" s="115">
        <v>10346</v>
      </c>
      <c r="J389" s="115">
        <v>4321451.25</v>
      </c>
      <c r="K389" s="117">
        <v>43257</v>
      </c>
      <c r="L389" s="115">
        <v>454</v>
      </c>
      <c r="M389" s="115" t="s">
        <v>2687</v>
      </c>
      <c r="N389" s="115"/>
    </row>
    <row r="390" spans="1:14">
      <c r="A390" s="115" t="s">
        <v>774</v>
      </c>
      <c r="B390" s="115" t="s">
        <v>394</v>
      </c>
      <c r="C390" s="115">
        <v>168.75</v>
      </c>
      <c r="D390" s="115">
        <v>174.65</v>
      </c>
      <c r="E390" s="115">
        <v>168.05</v>
      </c>
      <c r="F390" s="115">
        <v>168.95</v>
      </c>
      <c r="G390" s="115">
        <v>169</v>
      </c>
      <c r="H390" s="115">
        <v>168.65</v>
      </c>
      <c r="I390" s="115">
        <v>114883</v>
      </c>
      <c r="J390" s="115">
        <v>19550339.449999999</v>
      </c>
      <c r="K390" s="117">
        <v>43257</v>
      </c>
      <c r="L390" s="115">
        <v>2657</v>
      </c>
      <c r="M390" s="115" t="s">
        <v>775</v>
      </c>
      <c r="N390" s="115"/>
    </row>
    <row r="391" spans="1:14">
      <c r="A391" s="115" t="s">
        <v>2411</v>
      </c>
      <c r="B391" s="115" t="s">
        <v>394</v>
      </c>
      <c r="C391" s="115">
        <v>390</v>
      </c>
      <c r="D391" s="115">
        <v>399</v>
      </c>
      <c r="E391" s="115">
        <v>381</v>
      </c>
      <c r="F391" s="115">
        <v>398</v>
      </c>
      <c r="G391" s="115">
        <v>398</v>
      </c>
      <c r="H391" s="115">
        <v>381</v>
      </c>
      <c r="I391" s="115">
        <v>368</v>
      </c>
      <c r="J391" s="115">
        <v>143165.6</v>
      </c>
      <c r="K391" s="117">
        <v>43257</v>
      </c>
      <c r="L391" s="115">
        <v>17</v>
      </c>
      <c r="M391" s="115" t="s">
        <v>2412</v>
      </c>
      <c r="N391" s="115"/>
    </row>
    <row r="392" spans="1:14">
      <c r="A392" s="115" t="s">
        <v>776</v>
      </c>
      <c r="B392" s="115" t="s">
        <v>394</v>
      </c>
      <c r="C392" s="115">
        <v>37.4</v>
      </c>
      <c r="D392" s="115">
        <v>38.85</v>
      </c>
      <c r="E392" s="115">
        <v>37.049999999999997</v>
      </c>
      <c r="F392" s="115">
        <v>38.35</v>
      </c>
      <c r="G392" s="115">
        <v>38.049999999999997</v>
      </c>
      <c r="H392" s="115">
        <v>37.9</v>
      </c>
      <c r="I392" s="115">
        <v>291976</v>
      </c>
      <c r="J392" s="115">
        <v>11119988.550000001</v>
      </c>
      <c r="K392" s="117">
        <v>43257</v>
      </c>
      <c r="L392" s="115">
        <v>1943</v>
      </c>
      <c r="M392" s="115" t="s">
        <v>777</v>
      </c>
      <c r="N392" s="115"/>
    </row>
    <row r="393" spans="1:14">
      <c r="A393" s="115" t="s">
        <v>2917</v>
      </c>
      <c r="B393" s="115" t="s">
        <v>394</v>
      </c>
      <c r="C393" s="115">
        <v>8.15</v>
      </c>
      <c r="D393" s="115">
        <v>8.5500000000000007</v>
      </c>
      <c r="E393" s="115">
        <v>8</v>
      </c>
      <c r="F393" s="115">
        <v>8.5500000000000007</v>
      </c>
      <c r="G393" s="115">
        <v>8.5500000000000007</v>
      </c>
      <c r="H393" s="115">
        <v>8.15</v>
      </c>
      <c r="I393" s="115">
        <v>5605</v>
      </c>
      <c r="J393" s="115">
        <v>47283</v>
      </c>
      <c r="K393" s="117">
        <v>43257</v>
      </c>
      <c r="L393" s="115">
        <v>22</v>
      </c>
      <c r="M393" s="115" t="s">
        <v>2918</v>
      </c>
      <c r="N393" s="115"/>
    </row>
    <row r="394" spans="1:14">
      <c r="A394" s="115" t="s">
        <v>778</v>
      </c>
      <c r="B394" s="115" t="s">
        <v>394</v>
      </c>
      <c r="C394" s="115">
        <v>62.65</v>
      </c>
      <c r="D394" s="115">
        <v>66.900000000000006</v>
      </c>
      <c r="E394" s="115">
        <v>61.5</v>
      </c>
      <c r="F394" s="115">
        <v>64.400000000000006</v>
      </c>
      <c r="G394" s="115">
        <v>64.349999999999994</v>
      </c>
      <c r="H394" s="115">
        <v>62.1</v>
      </c>
      <c r="I394" s="115">
        <v>826037</v>
      </c>
      <c r="J394" s="115">
        <v>52939666.350000001</v>
      </c>
      <c r="K394" s="117">
        <v>43257</v>
      </c>
      <c r="L394" s="115">
        <v>6447</v>
      </c>
      <c r="M394" s="115" t="s">
        <v>779</v>
      </c>
      <c r="N394" s="115"/>
    </row>
    <row r="395" spans="1:14">
      <c r="A395" s="115" t="s">
        <v>780</v>
      </c>
      <c r="B395" s="115" t="s">
        <v>394</v>
      </c>
      <c r="C395" s="115">
        <v>25.05</v>
      </c>
      <c r="D395" s="115">
        <v>25.4</v>
      </c>
      <c r="E395" s="115">
        <v>23.8</v>
      </c>
      <c r="F395" s="115">
        <v>24.95</v>
      </c>
      <c r="G395" s="115">
        <v>24.9</v>
      </c>
      <c r="H395" s="115">
        <v>24.7</v>
      </c>
      <c r="I395" s="115">
        <v>208286</v>
      </c>
      <c r="J395" s="115">
        <v>5129137.7</v>
      </c>
      <c r="K395" s="117">
        <v>43257</v>
      </c>
      <c r="L395" s="115">
        <v>760</v>
      </c>
      <c r="M395" s="115" t="s">
        <v>781</v>
      </c>
      <c r="N395" s="115"/>
    </row>
    <row r="396" spans="1:14">
      <c r="A396" s="115" t="s">
        <v>2566</v>
      </c>
      <c r="B396" s="115" t="s">
        <v>394</v>
      </c>
      <c r="C396" s="115">
        <v>149.80000000000001</v>
      </c>
      <c r="D396" s="115">
        <v>149.80000000000001</v>
      </c>
      <c r="E396" s="115">
        <v>137.4</v>
      </c>
      <c r="F396" s="115">
        <v>145.30000000000001</v>
      </c>
      <c r="G396" s="115">
        <v>147.9</v>
      </c>
      <c r="H396" s="115">
        <v>143</v>
      </c>
      <c r="I396" s="115">
        <v>9543</v>
      </c>
      <c r="J396" s="115">
        <v>1369760.9</v>
      </c>
      <c r="K396" s="117">
        <v>43257</v>
      </c>
      <c r="L396" s="115">
        <v>310</v>
      </c>
      <c r="M396" s="115" t="s">
        <v>2567</v>
      </c>
      <c r="N396" s="115"/>
    </row>
    <row r="397" spans="1:14">
      <c r="A397" s="115" t="s">
        <v>782</v>
      </c>
      <c r="B397" s="115" t="s">
        <v>394</v>
      </c>
      <c r="C397" s="115">
        <v>269</v>
      </c>
      <c r="D397" s="115">
        <v>274.64999999999998</v>
      </c>
      <c r="E397" s="115">
        <v>256</v>
      </c>
      <c r="F397" s="115">
        <v>270.14999999999998</v>
      </c>
      <c r="G397" s="115">
        <v>274.10000000000002</v>
      </c>
      <c r="H397" s="115">
        <v>263.7</v>
      </c>
      <c r="I397" s="115">
        <v>52637</v>
      </c>
      <c r="J397" s="115">
        <v>14052267.1</v>
      </c>
      <c r="K397" s="117">
        <v>43257</v>
      </c>
      <c r="L397" s="115">
        <v>2778</v>
      </c>
      <c r="M397" s="115" t="s">
        <v>783</v>
      </c>
      <c r="N397" s="115"/>
    </row>
    <row r="398" spans="1:14">
      <c r="A398" s="115" t="s">
        <v>784</v>
      </c>
      <c r="B398" s="115" t="s">
        <v>394</v>
      </c>
      <c r="C398" s="115">
        <v>37.5</v>
      </c>
      <c r="D398" s="115">
        <v>39.200000000000003</v>
      </c>
      <c r="E398" s="115">
        <v>37.049999999999997</v>
      </c>
      <c r="F398" s="115">
        <v>38.299999999999997</v>
      </c>
      <c r="G398" s="115">
        <v>38</v>
      </c>
      <c r="H398" s="115">
        <v>37.049999999999997</v>
      </c>
      <c r="I398" s="115">
        <v>23051</v>
      </c>
      <c r="J398" s="115">
        <v>880825.5</v>
      </c>
      <c r="K398" s="117">
        <v>43257</v>
      </c>
      <c r="L398" s="115">
        <v>109</v>
      </c>
      <c r="M398" s="115" t="s">
        <v>785</v>
      </c>
      <c r="N398" s="115"/>
    </row>
    <row r="399" spans="1:14">
      <c r="A399" s="115" t="s">
        <v>2429</v>
      </c>
      <c r="B399" s="115" t="s">
        <v>394</v>
      </c>
      <c r="C399" s="115">
        <v>210</v>
      </c>
      <c r="D399" s="115">
        <v>218.8</v>
      </c>
      <c r="E399" s="115">
        <v>209.95</v>
      </c>
      <c r="F399" s="115">
        <v>213.65</v>
      </c>
      <c r="G399" s="115">
        <v>213.3</v>
      </c>
      <c r="H399" s="115">
        <v>221</v>
      </c>
      <c r="I399" s="115">
        <v>253312</v>
      </c>
      <c r="J399" s="115">
        <v>53544984.600000001</v>
      </c>
      <c r="K399" s="117">
        <v>43257</v>
      </c>
      <c r="L399" s="115">
        <v>2252</v>
      </c>
      <c r="M399" s="115" t="s">
        <v>2430</v>
      </c>
      <c r="N399" s="115"/>
    </row>
    <row r="400" spans="1:14">
      <c r="A400" s="115" t="s">
        <v>197</v>
      </c>
      <c r="B400" s="115" t="s">
        <v>394</v>
      </c>
      <c r="C400" s="115">
        <v>1022</v>
      </c>
      <c r="D400" s="115">
        <v>1036.95</v>
      </c>
      <c r="E400" s="115">
        <v>1008</v>
      </c>
      <c r="F400" s="115">
        <v>1027.25</v>
      </c>
      <c r="G400" s="115">
        <v>1031</v>
      </c>
      <c r="H400" s="115">
        <v>1024.8</v>
      </c>
      <c r="I400" s="115">
        <v>392983</v>
      </c>
      <c r="J400" s="115">
        <v>400133539.85000002</v>
      </c>
      <c r="K400" s="117">
        <v>43257</v>
      </c>
      <c r="L400" s="115">
        <v>6017</v>
      </c>
      <c r="M400" s="115" t="s">
        <v>786</v>
      </c>
      <c r="N400" s="115"/>
    </row>
    <row r="401" spans="1:14">
      <c r="A401" s="115" t="s">
        <v>3369</v>
      </c>
      <c r="B401" s="115" t="s">
        <v>3297</v>
      </c>
      <c r="C401" s="115">
        <v>7.6</v>
      </c>
      <c r="D401" s="115">
        <v>7.95</v>
      </c>
      <c r="E401" s="115">
        <v>7.5</v>
      </c>
      <c r="F401" s="115">
        <v>7.6</v>
      </c>
      <c r="G401" s="115">
        <v>7.5</v>
      </c>
      <c r="H401" s="115">
        <v>7.75</v>
      </c>
      <c r="I401" s="115">
        <v>19094</v>
      </c>
      <c r="J401" s="115">
        <v>145213.70000000001</v>
      </c>
      <c r="K401" s="117">
        <v>43257</v>
      </c>
      <c r="L401" s="115">
        <v>41</v>
      </c>
      <c r="M401" s="115" t="s">
        <v>3370</v>
      </c>
      <c r="N401" s="115"/>
    </row>
    <row r="402" spans="1:14">
      <c r="A402" s="115" t="s">
        <v>2568</v>
      </c>
      <c r="B402" s="115" t="s">
        <v>394</v>
      </c>
      <c r="C402" s="115">
        <v>124.9</v>
      </c>
      <c r="D402" s="115">
        <v>131</v>
      </c>
      <c r="E402" s="115">
        <v>118.65</v>
      </c>
      <c r="F402" s="115">
        <v>129</v>
      </c>
      <c r="G402" s="115">
        <v>128.30000000000001</v>
      </c>
      <c r="H402" s="115">
        <v>122.45</v>
      </c>
      <c r="I402" s="115">
        <v>38159</v>
      </c>
      <c r="J402" s="115">
        <v>4824373.3</v>
      </c>
      <c r="K402" s="117">
        <v>43257</v>
      </c>
      <c r="L402" s="115">
        <v>826</v>
      </c>
      <c r="M402" s="115" t="s">
        <v>2569</v>
      </c>
      <c r="N402" s="115"/>
    </row>
    <row r="403" spans="1:14">
      <c r="A403" s="115" t="s">
        <v>787</v>
      </c>
      <c r="B403" s="115" t="s">
        <v>394</v>
      </c>
      <c r="C403" s="115">
        <v>150</v>
      </c>
      <c r="D403" s="115">
        <v>150.94999999999999</v>
      </c>
      <c r="E403" s="115">
        <v>145.75</v>
      </c>
      <c r="F403" s="115">
        <v>147.19999999999999</v>
      </c>
      <c r="G403" s="115">
        <v>147.15</v>
      </c>
      <c r="H403" s="115">
        <v>151.19999999999999</v>
      </c>
      <c r="I403" s="115">
        <v>24505</v>
      </c>
      <c r="J403" s="115">
        <v>3619558.65</v>
      </c>
      <c r="K403" s="117">
        <v>43257</v>
      </c>
      <c r="L403" s="115">
        <v>310</v>
      </c>
      <c r="M403" s="115" t="s">
        <v>788</v>
      </c>
      <c r="N403" s="115"/>
    </row>
    <row r="404" spans="1:14">
      <c r="A404" s="115" t="s">
        <v>2229</v>
      </c>
      <c r="B404" s="115" t="s">
        <v>394</v>
      </c>
      <c r="C404" s="115">
        <v>1228.25</v>
      </c>
      <c r="D404" s="115">
        <v>1238.7</v>
      </c>
      <c r="E404" s="115">
        <v>1188.7</v>
      </c>
      <c r="F404" s="115">
        <v>1199.7</v>
      </c>
      <c r="G404" s="115">
        <v>1211</v>
      </c>
      <c r="H404" s="115">
        <v>1228.25</v>
      </c>
      <c r="I404" s="115">
        <v>63154</v>
      </c>
      <c r="J404" s="115">
        <v>76378952.049999997</v>
      </c>
      <c r="K404" s="117">
        <v>43257</v>
      </c>
      <c r="L404" s="115">
        <v>14042</v>
      </c>
      <c r="M404" s="115" t="s">
        <v>2230</v>
      </c>
      <c r="N404" s="115"/>
    </row>
    <row r="405" spans="1:14">
      <c r="A405" s="115" t="s">
        <v>2354</v>
      </c>
      <c r="B405" s="115" t="s">
        <v>394</v>
      </c>
      <c r="C405" s="115">
        <v>16.95</v>
      </c>
      <c r="D405" s="115">
        <v>16.95</v>
      </c>
      <c r="E405" s="115">
        <v>15.95</v>
      </c>
      <c r="F405" s="115">
        <v>16.05</v>
      </c>
      <c r="G405" s="115">
        <v>16.05</v>
      </c>
      <c r="H405" s="115">
        <v>16.75</v>
      </c>
      <c r="I405" s="115">
        <v>48749</v>
      </c>
      <c r="J405" s="115">
        <v>784823.55</v>
      </c>
      <c r="K405" s="117">
        <v>43257</v>
      </c>
      <c r="L405" s="115">
        <v>251</v>
      </c>
      <c r="M405" s="115" t="s">
        <v>2355</v>
      </c>
      <c r="N405" s="115"/>
    </row>
    <row r="406" spans="1:14">
      <c r="A406" s="115" t="s">
        <v>66</v>
      </c>
      <c r="B406" s="115" t="s">
        <v>394</v>
      </c>
      <c r="C406" s="115">
        <v>130.69999999999999</v>
      </c>
      <c r="D406" s="115">
        <v>133.19999999999999</v>
      </c>
      <c r="E406" s="115">
        <v>128.94999999999999</v>
      </c>
      <c r="F406" s="115">
        <v>131.94999999999999</v>
      </c>
      <c r="G406" s="115">
        <v>132.75</v>
      </c>
      <c r="H406" s="115">
        <v>130.35</v>
      </c>
      <c r="I406" s="115">
        <v>1561994</v>
      </c>
      <c r="J406" s="115">
        <v>204412810.94999999</v>
      </c>
      <c r="K406" s="117">
        <v>43257</v>
      </c>
      <c r="L406" s="115">
        <v>11969</v>
      </c>
      <c r="M406" s="115" t="s">
        <v>789</v>
      </c>
      <c r="N406" s="115"/>
    </row>
    <row r="407" spans="1:14">
      <c r="A407" s="115" t="s">
        <v>790</v>
      </c>
      <c r="B407" s="115" t="s">
        <v>394</v>
      </c>
      <c r="C407" s="115">
        <v>639</v>
      </c>
      <c r="D407" s="115">
        <v>671</v>
      </c>
      <c r="E407" s="115">
        <v>639</v>
      </c>
      <c r="F407" s="115">
        <v>669.75</v>
      </c>
      <c r="G407" s="115">
        <v>671</v>
      </c>
      <c r="H407" s="115">
        <v>658.3</v>
      </c>
      <c r="I407" s="115">
        <v>734</v>
      </c>
      <c r="J407" s="115">
        <v>488122.3</v>
      </c>
      <c r="K407" s="117">
        <v>43257</v>
      </c>
      <c r="L407" s="115">
        <v>101</v>
      </c>
      <c r="M407" s="115" t="s">
        <v>791</v>
      </c>
      <c r="N407" s="115"/>
    </row>
    <row r="408" spans="1:14">
      <c r="A408" s="115" t="s">
        <v>2919</v>
      </c>
      <c r="B408" s="115" t="s">
        <v>394</v>
      </c>
      <c r="C408" s="115">
        <v>55</v>
      </c>
      <c r="D408" s="115">
        <v>58</v>
      </c>
      <c r="E408" s="115">
        <v>54.3</v>
      </c>
      <c r="F408" s="115">
        <v>56.8</v>
      </c>
      <c r="G408" s="115">
        <v>57.3</v>
      </c>
      <c r="H408" s="115">
        <v>55.5</v>
      </c>
      <c r="I408" s="115">
        <v>13814</v>
      </c>
      <c r="J408" s="115">
        <v>768743.15</v>
      </c>
      <c r="K408" s="117">
        <v>43257</v>
      </c>
      <c r="L408" s="115">
        <v>219</v>
      </c>
      <c r="M408" s="115" t="s">
        <v>2920</v>
      </c>
      <c r="N408" s="115"/>
    </row>
    <row r="409" spans="1:14">
      <c r="A409" s="115" t="s">
        <v>3525</v>
      </c>
      <c r="B409" s="115" t="s">
        <v>394</v>
      </c>
      <c r="C409" s="115">
        <v>302.8</v>
      </c>
      <c r="D409" s="115">
        <v>302.8</v>
      </c>
      <c r="E409" s="115">
        <v>261</v>
      </c>
      <c r="F409" s="115">
        <v>272.07</v>
      </c>
      <c r="G409" s="115">
        <v>265</v>
      </c>
      <c r="H409" s="115">
        <v>274.99</v>
      </c>
      <c r="I409" s="115">
        <v>3265</v>
      </c>
      <c r="J409" s="115">
        <v>926318.19</v>
      </c>
      <c r="K409" s="117">
        <v>43257</v>
      </c>
      <c r="L409" s="115">
        <v>96</v>
      </c>
      <c r="M409" s="115" t="s">
        <v>3526</v>
      </c>
      <c r="N409" s="115"/>
    </row>
    <row r="410" spans="1:14">
      <c r="A410" s="115" t="s">
        <v>792</v>
      </c>
      <c r="B410" s="115" t="s">
        <v>394</v>
      </c>
      <c r="C410" s="115">
        <v>152.5</v>
      </c>
      <c r="D410" s="115">
        <v>155.4</v>
      </c>
      <c r="E410" s="115">
        <v>150.75</v>
      </c>
      <c r="F410" s="115">
        <v>154.19999999999999</v>
      </c>
      <c r="G410" s="115">
        <v>153.85</v>
      </c>
      <c r="H410" s="115">
        <v>153.6</v>
      </c>
      <c r="I410" s="115">
        <v>1214040</v>
      </c>
      <c r="J410" s="115">
        <v>186085805</v>
      </c>
      <c r="K410" s="117">
        <v>43257</v>
      </c>
      <c r="L410" s="115">
        <v>13172</v>
      </c>
      <c r="M410" s="115" t="s">
        <v>793</v>
      </c>
      <c r="N410" s="115"/>
    </row>
    <row r="411" spans="1:14">
      <c r="A411" s="115" t="s">
        <v>2474</v>
      </c>
      <c r="B411" s="115" t="s">
        <v>394</v>
      </c>
      <c r="C411" s="115">
        <v>781.1</v>
      </c>
      <c r="D411" s="115">
        <v>792.5</v>
      </c>
      <c r="E411" s="115">
        <v>775.15</v>
      </c>
      <c r="F411" s="115">
        <v>781.45</v>
      </c>
      <c r="G411" s="115">
        <v>781</v>
      </c>
      <c r="H411" s="115">
        <v>792.85</v>
      </c>
      <c r="I411" s="115">
        <v>4749</v>
      </c>
      <c r="J411" s="115">
        <v>3707527.9</v>
      </c>
      <c r="K411" s="117">
        <v>43257</v>
      </c>
      <c r="L411" s="115">
        <v>571</v>
      </c>
      <c r="M411" s="115" t="s">
        <v>2475</v>
      </c>
      <c r="N411" s="115"/>
    </row>
    <row r="412" spans="1:14">
      <c r="A412" s="115" t="s">
        <v>794</v>
      </c>
      <c r="B412" s="115" t="s">
        <v>394</v>
      </c>
      <c r="C412" s="115">
        <v>127.3</v>
      </c>
      <c r="D412" s="115">
        <v>134.6</v>
      </c>
      <c r="E412" s="115">
        <v>125.8</v>
      </c>
      <c r="F412" s="115">
        <v>132.25</v>
      </c>
      <c r="G412" s="115">
        <v>131.5</v>
      </c>
      <c r="H412" s="115">
        <v>128.65</v>
      </c>
      <c r="I412" s="115">
        <v>501412</v>
      </c>
      <c r="J412" s="115">
        <v>65763511.75</v>
      </c>
      <c r="K412" s="117">
        <v>43257</v>
      </c>
      <c r="L412" s="115">
        <v>6372</v>
      </c>
      <c r="M412" s="115" t="s">
        <v>795</v>
      </c>
      <c r="N412" s="115"/>
    </row>
    <row r="413" spans="1:14">
      <c r="A413" s="115" t="s">
        <v>796</v>
      </c>
      <c r="B413" s="115" t="s">
        <v>394</v>
      </c>
      <c r="C413" s="115">
        <v>606</v>
      </c>
      <c r="D413" s="115">
        <v>620</v>
      </c>
      <c r="E413" s="115">
        <v>594</v>
      </c>
      <c r="F413" s="115">
        <v>618.85</v>
      </c>
      <c r="G413" s="115">
        <v>620</v>
      </c>
      <c r="H413" s="115">
        <v>603.29999999999995</v>
      </c>
      <c r="I413" s="115">
        <v>1053</v>
      </c>
      <c r="J413" s="115">
        <v>644874.80000000005</v>
      </c>
      <c r="K413" s="117">
        <v>43257</v>
      </c>
      <c r="L413" s="115">
        <v>121</v>
      </c>
      <c r="M413" s="115" t="s">
        <v>797</v>
      </c>
      <c r="N413" s="115"/>
    </row>
    <row r="414" spans="1:14">
      <c r="A414" s="115" t="s">
        <v>798</v>
      </c>
      <c r="B414" s="115" t="s">
        <v>394</v>
      </c>
      <c r="C414" s="115">
        <v>891.5</v>
      </c>
      <c r="D414" s="115">
        <v>905</v>
      </c>
      <c r="E414" s="115">
        <v>884.2</v>
      </c>
      <c r="F414" s="115">
        <v>898.65</v>
      </c>
      <c r="G414" s="115">
        <v>900.05</v>
      </c>
      <c r="H414" s="115">
        <v>891.05</v>
      </c>
      <c r="I414" s="115">
        <v>1118827</v>
      </c>
      <c r="J414" s="115">
        <v>1004292801.75</v>
      </c>
      <c r="K414" s="117">
        <v>43257</v>
      </c>
      <c r="L414" s="115">
        <v>30075</v>
      </c>
      <c r="M414" s="115" t="s">
        <v>799</v>
      </c>
      <c r="N414" s="115"/>
    </row>
    <row r="415" spans="1:14">
      <c r="A415" s="115" t="s">
        <v>3371</v>
      </c>
      <c r="B415" s="115" t="s">
        <v>3297</v>
      </c>
      <c r="C415" s="115">
        <v>1.35</v>
      </c>
      <c r="D415" s="115">
        <v>1.35</v>
      </c>
      <c r="E415" s="115">
        <v>1.25</v>
      </c>
      <c r="F415" s="115">
        <v>1.25</v>
      </c>
      <c r="G415" s="115">
        <v>1.25</v>
      </c>
      <c r="H415" s="115">
        <v>1.3</v>
      </c>
      <c r="I415" s="115">
        <v>15804652</v>
      </c>
      <c r="J415" s="115">
        <v>20226739.100000001</v>
      </c>
      <c r="K415" s="117">
        <v>43257</v>
      </c>
      <c r="L415" s="115">
        <v>1902</v>
      </c>
      <c r="M415" s="115" t="s">
        <v>3372</v>
      </c>
      <c r="N415" s="115"/>
    </row>
    <row r="416" spans="1:14">
      <c r="A416" s="115" t="s">
        <v>800</v>
      </c>
      <c r="B416" s="115" t="s">
        <v>394</v>
      </c>
      <c r="C416" s="115">
        <v>17.5</v>
      </c>
      <c r="D416" s="115">
        <v>19.2</v>
      </c>
      <c r="E416" s="115">
        <v>17.149999999999999</v>
      </c>
      <c r="F416" s="115">
        <v>18.2</v>
      </c>
      <c r="G416" s="115">
        <v>18.399999999999999</v>
      </c>
      <c r="H416" s="115">
        <v>17.149999999999999</v>
      </c>
      <c r="I416" s="115">
        <v>1005758</v>
      </c>
      <c r="J416" s="115">
        <v>18117562.550000001</v>
      </c>
      <c r="K416" s="117">
        <v>43257</v>
      </c>
      <c r="L416" s="115">
        <v>249</v>
      </c>
      <c r="M416" s="115" t="s">
        <v>801</v>
      </c>
      <c r="N416" s="115"/>
    </row>
    <row r="417" spans="1:14">
      <c r="A417" s="115" t="s">
        <v>3373</v>
      </c>
      <c r="B417" s="115" t="s">
        <v>3297</v>
      </c>
      <c r="C417" s="115">
        <v>30.4</v>
      </c>
      <c r="D417" s="115">
        <v>30.4</v>
      </c>
      <c r="E417" s="115">
        <v>28.9</v>
      </c>
      <c r="F417" s="115">
        <v>28.9</v>
      </c>
      <c r="G417" s="115">
        <v>28.9</v>
      </c>
      <c r="H417" s="115">
        <v>30.4</v>
      </c>
      <c r="I417" s="115">
        <v>23118</v>
      </c>
      <c r="J417" s="115">
        <v>671604.3</v>
      </c>
      <c r="K417" s="117">
        <v>43257</v>
      </c>
      <c r="L417" s="115">
        <v>576</v>
      </c>
      <c r="M417" s="115" t="s">
        <v>3374</v>
      </c>
      <c r="N417" s="115"/>
    </row>
    <row r="418" spans="1:14">
      <c r="A418" s="115" t="s">
        <v>802</v>
      </c>
      <c r="B418" s="115" t="s">
        <v>394</v>
      </c>
      <c r="C418" s="115">
        <v>249</v>
      </c>
      <c r="D418" s="115">
        <v>249.1</v>
      </c>
      <c r="E418" s="115">
        <v>243</v>
      </c>
      <c r="F418" s="115">
        <v>245.8</v>
      </c>
      <c r="G418" s="115">
        <v>245.5</v>
      </c>
      <c r="H418" s="115">
        <v>249.15</v>
      </c>
      <c r="I418" s="115">
        <v>16665</v>
      </c>
      <c r="J418" s="115">
        <v>4098457.1</v>
      </c>
      <c r="K418" s="117">
        <v>43257</v>
      </c>
      <c r="L418" s="115">
        <v>1753</v>
      </c>
      <c r="M418" s="115" t="s">
        <v>803</v>
      </c>
      <c r="N418" s="115"/>
    </row>
    <row r="419" spans="1:14">
      <c r="A419" s="115" t="s">
        <v>2356</v>
      </c>
      <c r="B419" s="115" t="s">
        <v>394</v>
      </c>
      <c r="C419" s="115">
        <v>50.9</v>
      </c>
      <c r="D419" s="115">
        <v>53.05</v>
      </c>
      <c r="E419" s="115">
        <v>48.85</v>
      </c>
      <c r="F419" s="115">
        <v>51.65</v>
      </c>
      <c r="G419" s="115">
        <v>51.95</v>
      </c>
      <c r="H419" s="115">
        <v>51.4</v>
      </c>
      <c r="I419" s="115">
        <v>63526</v>
      </c>
      <c r="J419" s="115">
        <v>3237738.1</v>
      </c>
      <c r="K419" s="117">
        <v>43257</v>
      </c>
      <c r="L419" s="115">
        <v>493</v>
      </c>
      <c r="M419" s="115" t="s">
        <v>2357</v>
      </c>
      <c r="N419" s="115"/>
    </row>
    <row r="420" spans="1:14">
      <c r="A420" s="115" t="s">
        <v>2570</v>
      </c>
      <c r="B420" s="115" t="s">
        <v>394</v>
      </c>
      <c r="C420" s="115">
        <v>3.25</v>
      </c>
      <c r="D420" s="115">
        <v>3.9</v>
      </c>
      <c r="E420" s="115">
        <v>3.05</v>
      </c>
      <c r="F420" s="115">
        <v>3.85</v>
      </c>
      <c r="G420" s="115">
        <v>3.85</v>
      </c>
      <c r="H420" s="115">
        <v>3.25</v>
      </c>
      <c r="I420" s="115">
        <v>120318</v>
      </c>
      <c r="J420" s="115">
        <v>448903.3</v>
      </c>
      <c r="K420" s="117">
        <v>43257</v>
      </c>
      <c r="L420" s="115">
        <v>204</v>
      </c>
      <c r="M420" s="115" t="s">
        <v>2571</v>
      </c>
      <c r="N420" s="115"/>
    </row>
    <row r="421" spans="1:14">
      <c r="A421" s="115" t="s">
        <v>3590</v>
      </c>
      <c r="B421" s="115" t="s">
        <v>394</v>
      </c>
      <c r="C421" s="115">
        <v>27</v>
      </c>
      <c r="D421" s="115">
        <v>29.85</v>
      </c>
      <c r="E421" s="115">
        <v>27</v>
      </c>
      <c r="F421" s="115">
        <v>29.15</v>
      </c>
      <c r="G421" s="115">
        <v>28.1</v>
      </c>
      <c r="H421" s="115">
        <v>28</v>
      </c>
      <c r="I421" s="115">
        <v>1239</v>
      </c>
      <c r="J421" s="115">
        <v>35740.35</v>
      </c>
      <c r="K421" s="117">
        <v>43257</v>
      </c>
      <c r="L421" s="115">
        <v>14</v>
      </c>
      <c r="M421" s="115" t="s">
        <v>3591</v>
      </c>
      <c r="N421" s="115"/>
    </row>
    <row r="422" spans="1:14">
      <c r="A422" s="115" t="s">
        <v>804</v>
      </c>
      <c r="B422" s="115" t="s">
        <v>394</v>
      </c>
      <c r="C422" s="115">
        <v>232.65</v>
      </c>
      <c r="D422" s="115">
        <v>247</v>
      </c>
      <c r="E422" s="115">
        <v>232.6</v>
      </c>
      <c r="F422" s="115">
        <v>244.95</v>
      </c>
      <c r="G422" s="115">
        <v>247</v>
      </c>
      <c r="H422" s="115">
        <v>232.85</v>
      </c>
      <c r="I422" s="115">
        <v>75449</v>
      </c>
      <c r="J422" s="115">
        <v>18145536.949999999</v>
      </c>
      <c r="K422" s="117">
        <v>43257</v>
      </c>
      <c r="L422" s="115">
        <v>2505</v>
      </c>
      <c r="M422" s="115" t="s">
        <v>805</v>
      </c>
      <c r="N422" s="115"/>
    </row>
    <row r="423" spans="1:14">
      <c r="A423" s="115" t="s">
        <v>806</v>
      </c>
      <c r="B423" s="115" t="s">
        <v>394</v>
      </c>
      <c r="C423" s="115">
        <v>405.1</v>
      </c>
      <c r="D423" s="115">
        <v>436.95</v>
      </c>
      <c r="E423" s="115">
        <v>401</v>
      </c>
      <c r="F423" s="115">
        <v>428.95</v>
      </c>
      <c r="G423" s="115">
        <v>433</v>
      </c>
      <c r="H423" s="115">
        <v>409.05</v>
      </c>
      <c r="I423" s="115">
        <v>96400</v>
      </c>
      <c r="J423" s="115">
        <v>40607484.75</v>
      </c>
      <c r="K423" s="117">
        <v>43257</v>
      </c>
      <c r="L423" s="115">
        <v>2665</v>
      </c>
      <c r="M423" s="115" t="s">
        <v>807</v>
      </c>
      <c r="N423" s="115"/>
    </row>
    <row r="424" spans="1:14">
      <c r="A424" s="115" t="s">
        <v>2921</v>
      </c>
      <c r="B424" s="115" t="s">
        <v>394</v>
      </c>
      <c r="C424" s="115">
        <v>9.8000000000000007</v>
      </c>
      <c r="D424" s="115">
        <v>10.25</v>
      </c>
      <c r="E424" s="115">
        <v>9.8000000000000007</v>
      </c>
      <c r="F424" s="115">
        <v>9.8000000000000007</v>
      </c>
      <c r="G424" s="115">
        <v>9.8000000000000007</v>
      </c>
      <c r="H424" s="115">
        <v>10.3</v>
      </c>
      <c r="I424" s="115">
        <v>35178</v>
      </c>
      <c r="J424" s="115">
        <v>345703.35</v>
      </c>
      <c r="K424" s="117">
        <v>43257</v>
      </c>
      <c r="L424" s="115">
        <v>111</v>
      </c>
      <c r="M424" s="115" t="s">
        <v>2922</v>
      </c>
      <c r="N424" s="115"/>
    </row>
    <row r="425" spans="1:14">
      <c r="A425" s="115" t="s">
        <v>808</v>
      </c>
      <c r="B425" s="115" t="s">
        <v>394</v>
      </c>
      <c r="C425" s="115">
        <v>2965</v>
      </c>
      <c r="D425" s="115">
        <v>3174</v>
      </c>
      <c r="E425" s="115">
        <v>2956.9</v>
      </c>
      <c r="F425" s="115">
        <v>3122.45</v>
      </c>
      <c r="G425" s="115">
        <v>3129</v>
      </c>
      <c r="H425" s="115">
        <v>3035.8</v>
      </c>
      <c r="I425" s="115">
        <v>4172</v>
      </c>
      <c r="J425" s="115">
        <v>12862093.300000001</v>
      </c>
      <c r="K425" s="117">
        <v>43257</v>
      </c>
      <c r="L425" s="115">
        <v>693</v>
      </c>
      <c r="M425" s="115" t="s">
        <v>809</v>
      </c>
      <c r="N425" s="115"/>
    </row>
    <row r="426" spans="1:14">
      <c r="A426" s="115" t="s">
        <v>810</v>
      </c>
      <c r="B426" s="115" t="s">
        <v>394</v>
      </c>
      <c r="C426" s="115">
        <v>1196.8</v>
      </c>
      <c r="D426" s="115">
        <v>1250</v>
      </c>
      <c r="E426" s="115">
        <v>1196.8</v>
      </c>
      <c r="F426" s="115">
        <v>1242.0999999999999</v>
      </c>
      <c r="G426" s="115">
        <v>1250</v>
      </c>
      <c r="H426" s="115">
        <v>1259.75</v>
      </c>
      <c r="I426" s="115">
        <v>43460</v>
      </c>
      <c r="J426" s="115">
        <v>53170372.149999999</v>
      </c>
      <c r="K426" s="117">
        <v>43257</v>
      </c>
      <c r="L426" s="115">
        <v>2511</v>
      </c>
      <c r="M426" s="115" t="s">
        <v>811</v>
      </c>
      <c r="N426" s="115"/>
    </row>
    <row r="427" spans="1:14">
      <c r="A427" s="115" t="s">
        <v>67</v>
      </c>
      <c r="B427" s="115" t="s">
        <v>394</v>
      </c>
      <c r="C427" s="115">
        <v>253.95</v>
      </c>
      <c r="D427" s="115">
        <v>258.25</v>
      </c>
      <c r="E427" s="115">
        <v>252.25</v>
      </c>
      <c r="F427" s="115">
        <v>257.2</v>
      </c>
      <c r="G427" s="115">
        <v>258</v>
      </c>
      <c r="H427" s="115">
        <v>252.9</v>
      </c>
      <c r="I427" s="115">
        <v>609639</v>
      </c>
      <c r="J427" s="115">
        <v>155386864</v>
      </c>
      <c r="K427" s="117">
        <v>43257</v>
      </c>
      <c r="L427" s="115">
        <v>11593</v>
      </c>
      <c r="M427" s="115" t="s">
        <v>812</v>
      </c>
      <c r="N427" s="115"/>
    </row>
    <row r="428" spans="1:14">
      <c r="A428" s="115" t="s">
        <v>2572</v>
      </c>
      <c r="B428" s="115" t="s">
        <v>394</v>
      </c>
      <c r="C428" s="115">
        <v>43</v>
      </c>
      <c r="D428" s="115">
        <v>47.2</v>
      </c>
      <c r="E428" s="115">
        <v>42.15</v>
      </c>
      <c r="F428" s="115">
        <v>46.65</v>
      </c>
      <c r="G428" s="115">
        <v>46.7</v>
      </c>
      <c r="H428" s="115">
        <v>43.6</v>
      </c>
      <c r="I428" s="115">
        <v>292129</v>
      </c>
      <c r="J428" s="115">
        <v>12959397.300000001</v>
      </c>
      <c r="K428" s="117">
        <v>43257</v>
      </c>
      <c r="L428" s="115">
        <v>1585</v>
      </c>
      <c r="M428" s="115" t="s">
        <v>2573</v>
      </c>
      <c r="N428" s="115"/>
    </row>
    <row r="429" spans="1:14">
      <c r="A429" s="115" t="s">
        <v>2328</v>
      </c>
      <c r="B429" s="115" t="s">
        <v>394</v>
      </c>
      <c r="C429" s="115">
        <v>380</v>
      </c>
      <c r="D429" s="115">
        <v>416</v>
      </c>
      <c r="E429" s="115">
        <v>372.2</v>
      </c>
      <c r="F429" s="115">
        <v>393.4</v>
      </c>
      <c r="G429" s="115">
        <v>398</v>
      </c>
      <c r="H429" s="115">
        <v>387.4</v>
      </c>
      <c r="I429" s="115">
        <v>4977</v>
      </c>
      <c r="J429" s="115">
        <v>1985500.8</v>
      </c>
      <c r="K429" s="117">
        <v>43257</v>
      </c>
      <c r="L429" s="115">
        <v>305</v>
      </c>
      <c r="M429" s="115" t="s">
        <v>426</v>
      </c>
      <c r="N429" s="115"/>
    </row>
    <row r="430" spans="1:14">
      <c r="A430" s="115" t="s">
        <v>815</v>
      </c>
      <c r="B430" s="115" t="s">
        <v>394</v>
      </c>
      <c r="C430" s="115">
        <v>53.25</v>
      </c>
      <c r="D430" s="115">
        <v>55.8</v>
      </c>
      <c r="E430" s="115">
        <v>53.25</v>
      </c>
      <c r="F430" s="115">
        <v>53.25</v>
      </c>
      <c r="G430" s="115">
        <v>53.25</v>
      </c>
      <c r="H430" s="115">
        <v>56.05</v>
      </c>
      <c r="I430" s="115">
        <v>1250650</v>
      </c>
      <c r="J430" s="115">
        <v>67170131.599999994</v>
      </c>
      <c r="K430" s="117">
        <v>43257</v>
      </c>
      <c r="L430" s="115">
        <v>3439</v>
      </c>
      <c r="M430" s="115" t="s">
        <v>816</v>
      </c>
      <c r="N430" s="115"/>
    </row>
    <row r="431" spans="1:14">
      <c r="A431" s="115" t="s">
        <v>2232</v>
      </c>
      <c r="B431" s="115" t="s">
        <v>394</v>
      </c>
      <c r="C431" s="115">
        <v>52.5</v>
      </c>
      <c r="D431" s="115">
        <v>52.7</v>
      </c>
      <c r="E431" s="115">
        <v>50.5</v>
      </c>
      <c r="F431" s="115">
        <v>51.95</v>
      </c>
      <c r="G431" s="115">
        <v>52.25</v>
      </c>
      <c r="H431" s="115">
        <v>51.85</v>
      </c>
      <c r="I431" s="115">
        <v>2646552</v>
      </c>
      <c r="J431" s="115">
        <v>136974515.09999999</v>
      </c>
      <c r="K431" s="117">
        <v>43257</v>
      </c>
      <c r="L431" s="115">
        <v>9038</v>
      </c>
      <c r="M431" s="115" t="s">
        <v>814</v>
      </c>
      <c r="N431" s="115"/>
    </row>
    <row r="432" spans="1:14">
      <c r="A432" s="115" t="s">
        <v>3375</v>
      </c>
      <c r="B432" s="115" t="s">
        <v>3297</v>
      </c>
      <c r="C432" s="115">
        <v>0.25</v>
      </c>
      <c r="D432" s="115">
        <v>0.3</v>
      </c>
      <c r="E432" s="115">
        <v>0.2</v>
      </c>
      <c r="F432" s="115">
        <v>0.25</v>
      </c>
      <c r="G432" s="115">
        <v>0.3</v>
      </c>
      <c r="H432" s="115">
        <v>0.25</v>
      </c>
      <c r="I432" s="115">
        <v>495383</v>
      </c>
      <c r="J432" s="115">
        <v>121703.3</v>
      </c>
      <c r="K432" s="117">
        <v>43257</v>
      </c>
      <c r="L432" s="115">
        <v>106</v>
      </c>
      <c r="M432" s="115" t="s">
        <v>3376</v>
      </c>
      <c r="N432" s="115"/>
    </row>
    <row r="433" spans="1:14">
      <c r="A433" s="115" t="s">
        <v>817</v>
      </c>
      <c r="B433" s="115" t="s">
        <v>394</v>
      </c>
      <c r="C433" s="115">
        <v>220</v>
      </c>
      <c r="D433" s="115">
        <v>224.7</v>
      </c>
      <c r="E433" s="115">
        <v>216.35</v>
      </c>
      <c r="F433" s="115">
        <v>222.8</v>
      </c>
      <c r="G433" s="115">
        <v>223.6</v>
      </c>
      <c r="H433" s="115">
        <v>221.7</v>
      </c>
      <c r="I433" s="115">
        <v>28276</v>
      </c>
      <c r="J433" s="115">
        <v>6262918.2000000002</v>
      </c>
      <c r="K433" s="117">
        <v>43257</v>
      </c>
      <c r="L433" s="115">
        <v>848</v>
      </c>
      <c r="M433" s="115" t="s">
        <v>818</v>
      </c>
      <c r="N433" s="115"/>
    </row>
    <row r="434" spans="1:14">
      <c r="A434" s="115" t="s">
        <v>2467</v>
      </c>
      <c r="B434" s="115" t="s">
        <v>394</v>
      </c>
      <c r="C434" s="115">
        <v>52.45</v>
      </c>
      <c r="D434" s="115">
        <v>53.9</v>
      </c>
      <c r="E434" s="115">
        <v>50</v>
      </c>
      <c r="F434" s="115">
        <v>52.35</v>
      </c>
      <c r="G434" s="115">
        <v>52.05</v>
      </c>
      <c r="H434" s="115">
        <v>52.25</v>
      </c>
      <c r="I434" s="115">
        <v>98650</v>
      </c>
      <c r="J434" s="115">
        <v>5140540.3499999996</v>
      </c>
      <c r="K434" s="117">
        <v>43257</v>
      </c>
      <c r="L434" s="115">
        <v>927</v>
      </c>
      <c r="M434" s="115" t="s">
        <v>819</v>
      </c>
      <c r="N434" s="115"/>
    </row>
    <row r="435" spans="1:14">
      <c r="A435" s="115" t="s">
        <v>68</v>
      </c>
      <c r="B435" s="115" t="s">
        <v>394</v>
      </c>
      <c r="C435" s="115">
        <v>82.2</v>
      </c>
      <c r="D435" s="115">
        <v>83.6</v>
      </c>
      <c r="E435" s="115">
        <v>81.650000000000006</v>
      </c>
      <c r="F435" s="115">
        <v>83.25</v>
      </c>
      <c r="G435" s="115">
        <v>83.45</v>
      </c>
      <c r="H435" s="115">
        <v>82.25</v>
      </c>
      <c r="I435" s="115">
        <v>6007670</v>
      </c>
      <c r="J435" s="115">
        <v>497049437.89999998</v>
      </c>
      <c r="K435" s="117">
        <v>43257</v>
      </c>
      <c r="L435" s="115">
        <v>24403</v>
      </c>
      <c r="M435" s="115" t="s">
        <v>820</v>
      </c>
      <c r="N435" s="115"/>
    </row>
    <row r="436" spans="1:14">
      <c r="A436" s="115" t="s">
        <v>821</v>
      </c>
      <c r="B436" s="115" t="s">
        <v>394</v>
      </c>
      <c r="C436" s="115">
        <v>35.15</v>
      </c>
      <c r="D436" s="115">
        <v>36.4</v>
      </c>
      <c r="E436" s="115">
        <v>34.75</v>
      </c>
      <c r="F436" s="115">
        <v>36.15</v>
      </c>
      <c r="G436" s="115">
        <v>36.15</v>
      </c>
      <c r="H436" s="115">
        <v>35.950000000000003</v>
      </c>
      <c r="I436" s="115">
        <v>691335</v>
      </c>
      <c r="J436" s="115">
        <v>24701957.300000001</v>
      </c>
      <c r="K436" s="117">
        <v>43257</v>
      </c>
      <c r="L436" s="115">
        <v>2194</v>
      </c>
      <c r="M436" s="115" t="s">
        <v>822</v>
      </c>
      <c r="N436" s="115"/>
    </row>
    <row r="437" spans="1:14">
      <c r="A437" s="115" t="s">
        <v>823</v>
      </c>
      <c r="B437" s="115" t="s">
        <v>394</v>
      </c>
      <c r="C437" s="115">
        <v>33.65</v>
      </c>
      <c r="D437" s="115">
        <v>35.75</v>
      </c>
      <c r="E437" s="115">
        <v>33.65</v>
      </c>
      <c r="F437" s="115">
        <v>35.450000000000003</v>
      </c>
      <c r="G437" s="115">
        <v>35.5</v>
      </c>
      <c r="H437" s="115">
        <v>34.450000000000003</v>
      </c>
      <c r="I437" s="115">
        <v>23825</v>
      </c>
      <c r="J437" s="115">
        <v>834289.25</v>
      </c>
      <c r="K437" s="117">
        <v>43257</v>
      </c>
      <c r="L437" s="115">
        <v>162</v>
      </c>
      <c r="M437" s="115" t="s">
        <v>824</v>
      </c>
      <c r="N437" s="115"/>
    </row>
    <row r="438" spans="1:14">
      <c r="A438" s="115" t="s">
        <v>825</v>
      </c>
      <c r="B438" s="115" t="s">
        <v>394</v>
      </c>
      <c r="C438" s="115">
        <v>822.95</v>
      </c>
      <c r="D438" s="115">
        <v>823.05</v>
      </c>
      <c r="E438" s="115">
        <v>810.1</v>
      </c>
      <c r="F438" s="115">
        <v>818.8</v>
      </c>
      <c r="G438" s="115">
        <v>819.75</v>
      </c>
      <c r="H438" s="115">
        <v>824.8</v>
      </c>
      <c r="I438" s="115">
        <v>3292</v>
      </c>
      <c r="J438" s="115">
        <v>2687774.4</v>
      </c>
      <c r="K438" s="117">
        <v>43257</v>
      </c>
      <c r="L438" s="115">
        <v>289</v>
      </c>
      <c r="M438" s="115" t="s">
        <v>826</v>
      </c>
      <c r="N438" s="115"/>
    </row>
    <row r="439" spans="1:14">
      <c r="A439" s="115" t="s">
        <v>827</v>
      </c>
      <c r="B439" s="115" t="s">
        <v>394</v>
      </c>
      <c r="C439" s="115">
        <v>191.45</v>
      </c>
      <c r="D439" s="115">
        <v>210.95</v>
      </c>
      <c r="E439" s="115">
        <v>190.2</v>
      </c>
      <c r="F439" s="115">
        <v>206.75</v>
      </c>
      <c r="G439" s="115">
        <v>207</v>
      </c>
      <c r="H439" s="115">
        <v>190.95</v>
      </c>
      <c r="I439" s="115">
        <v>73338</v>
      </c>
      <c r="J439" s="115">
        <v>14878507.15</v>
      </c>
      <c r="K439" s="117">
        <v>43257</v>
      </c>
      <c r="L439" s="115">
        <v>1353</v>
      </c>
      <c r="M439" s="115" t="s">
        <v>828</v>
      </c>
      <c r="N439" s="115"/>
    </row>
    <row r="440" spans="1:14">
      <c r="A440" s="115" t="s">
        <v>830</v>
      </c>
      <c r="B440" s="115" t="s">
        <v>394</v>
      </c>
      <c r="C440" s="115">
        <v>681.7</v>
      </c>
      <c r="D440" s="115">
        <v>681.7</v>
      </c>
      <c r="E440" s="115">
        <v>661</v>
      </c>
      <c r="F440" s="115">
        <v>675.05</v>
      </c>
      <c r="G440" s="115">
        <v>675</v>
      </c>
      <c r="H440" s="115">
        <v>677.6</v>
      </c>
      <c r="I440" s="115">
        <v>20068</v>
      </c>
      <c r="J440" s="115">
        <v>13459387.050000001</v>
      </c>
      <c r="K440" s="117">
        <v>43257</v>
      </c>
      <c r="L440" s="115">
        <v>2005</v>
      </c>
      <c r="M440" s="115" t="s">
        <v>831</v>
      </c>
      <c r="N440" s="115"/>
    </row>
    <row r="441" spans="1:14">
      <c r="A441" s="115" t="s">
        <v>832</v>
      </c>
      <c r="B441" s="115" t="s">
        <v>394</v>
      </c>
      <c r="C441" s="115">
        <v>604</v>
      </c>
      <c r="D441" s="115">
        <v>611.95000000000005</v>
      </c>
      <c r="E441" s="115">
        <v>594.35</v>
      </c>
      <c r="F441" s="115">
        <v>606.04999999999995</v>
      </c>
      <c r="G441" s="115">
        <v>602.95000000000005</v>
      </c>
      <c r="H441" s="115">
        <v>601.1</v>
      </c>
      <c r="I441" s="115">
        <v>13621</v>
      </c>
      <c r="J441" s="115">
        <v>8187151.0999999996</v>
      </c>
      <c r="K441" s="117">
        <v>43257</v>
      </c>
      <c r="L441" s="115">
        <v>1289</v>
      </c>
      <c r="M441" s="115" t="s">
        <v>833</v>
      </c>
      <c r="N441" s="115"/>
    </row>
    <row r="442" spans="1:14">
      <c r="A442" s="115" t="s">
        <v>2923</v>
      </c>
      <c r="B442" s="115" t="s">
        <v>394</v>
      </c>
      <c r="C442" s="115">
        <v>35.1</v>
      </c>
      <c r="D442" s="115">
        <v>38.6</v>
      </c>
      <c r="E442" s="115">
        <v>35.1</v>
      </c>
      <c r="F442" s="115">
        <v>38.299999999999997</v>
      </c>
      <c r="G442" s="115">
        <v>38.1</v>
      </c>
      <c r="H442" s="115">
        <v>36.799999999999997</v>
      </c>
      <c r="I442" s="115">
        <v>10946</v>
      </c>
      <c r="J442" s="115">
        <v>413425.75</v>
      </c>
      <c r="K442" s="117">
        <v>43257</v>
      </c>
      <c r="L442" s="115">
        <v>111</v>
      </c>
      <c r="M442" s="115" t="s">
        <v>2924</v>
      </c>
      <c r="N442" s="115"/>
    </row>
    <row r="443" spans="1:14">
      <c r="A443" s="115" t="s">
        <v>834</v>
      </c>
      <c r="B443" s="115" t="s">
        <v>394</v>
      </c>
      <c r="C443" s="115">
        <v>435.5</v>
      </c>
      <c r="D443" s="115">
        <v>450.45</v>
      </c>
      <c r="E443" s="115">
        <v>426</v>
      </c>
      <c r="F443" s="115">
        <v>441</v>
      </c>
      <c r="G443" s="115">
        <v>441.9</v>
      </c>
      <c r="H443" s="115">
        <v>438.5</v>
      </c>
      <c r="I443" s="115">
        <v>426307</v>
      </c>
      <c r="J443" s="115">
        <v>188066970.15000001</v>
      </c>
      <c r="K443" s="117">
        <v>43257</v>
      </c>
      <c r="L443" s="115">
        <v>5673</v>
      </c>
      <c r="M443" s="115" t="s">
        <v>835</v>
      </c>
      <c r="N443" s="115"/>
    </row>
    <row r="444" spans="1:14">
      <c r="A444" s="115" t="s">
        <v>836</v>
      </c>
      <c r="B444" s="115" t="s">
        <v>394</v>
      </c>
      <c r="C444" s="115">
        <v>414.15</v>
      </c>
      <c r="D444" s="115">
        <v>420.3</v>
      </c>
      <c r="E444" s="115">
        <v>413</v>
      </c>
      <c r="F444" s="115">
        <v>416.3</v>
      </c>
      <c r="G444" s="115">
        <v>416</v>
      </c>
      <c r="H444" s="115">
        <v>413.5</v>
      </c>
      <c r="I444" s="115">
        <v>1583</v>
      </c>
      <c r="J444" s="115">
        <v>661011.5</v>
      </c>
      <c r="K444" s="117">
        <v>43257</v>
      </c>
      <c r="L444" s="115">
        <v>264</v>
      </c>
      <c r="M444" s="115" t="s">
        <v>837</v>
      </c>
      <c r="N444" s="115"/>
    </row>
    <row r="445" spans="1:14">
      <c r="A445" s="115" t="s">
        <v>838</v>
      </c>
      <c r="B445" s="115" t="s">
        <v>394</v>
      </c>
      <c r="C445" s="115">
        <v>100.3</v>
      </c>
      <c r="D445" s="115">
        <v>107.75</v>
      </c>
      <c r="E445" s="115">
        <v>100.3</v>
      </c>
      <c r="F445" s="115">
        <v>104.75</v>
      </c>
      <c r="G445" s="115">
        <v>104.5</v>
      </c>
      <c r="H445" s="115">
        <v>99.9</v>
      </c>
      <c r="I445" s="115">
        <v>113701</v>
      </c>
      <c r="J445" s="115">
        <v>11896179.85</v>
      </c>
      <c r="K445" s="117">
        <v>43257</v>
      </c>
      <c r="L445" s="115">
        <v>2058</v>
      </c>
      <c r="M445" s="115" t="s">
        <v>839</v>
      </c>
      <c r="N445" s="115"/>
    </row>
    <row r="446" spans="1:14">
      <c r="A446" s="115" t="s">
        <v>840</v>
      </c>
      <c r="B446" s="115" t="s">
        <v>394</v>
      </c>
      <c r="C446" s="115">
        <v>144</v>
      </c>
      <c r="D446" s="115">
        <v>145</v>
      </c>
      <c r="E446" s="115">
        <v>142.6</v>
      </c>
      <c r="F446" s="115">
        <v>144.6</v>
      </c>
      <c r="G446" s="115">
        <v>144.94999999999999</v>
      </c>
      <c r="H446" s="115">
        <v>145</v>
      </c>
      <c r="I446" s="115">
        <v>1438446</v>
      </c>
      <c r="J446" s="115">
        <v>206895045.15000001</v>
      </c>
      <c r="K446" s="117">
        <v>43257</v>
      </c>
      <c r="L446" s="115">
        <v>7258</v>
      </c>
      <c r="M446" s="115" t="s">
        <v>841</v>
      </c>
      <c r="N446" s="115"/>
    </row>
    <row r="447" spans="1:14">
      <c r="A447" s="115" t="s">
        <v>2502</v>
      </c>
      <c r="B447" s="115" t="s">
        <v>394</v>
      </c>
      <c r="C447" s="115">
        <v>228.95</v>
      </c>
      <c r="D447" s="115">
        <v>229</v>
      </c>
      <c r="E447" s="115">
        <v>211</v>
      </c>
      <c r="F447" s="115">
        <v>219.4</v>
      </c>
      <c r="G447" s="115">
        <v>219</v>
      </c>
      <c r="H447" s="115">
        <v>217.05</v>
      </c>
      <c r="I447" s="115">
        <v>2199</v>
      </c>
      <c r="J447" s="115">
        <v>483655.45</v>
      </c>
      <c r="K447" s="117">
        <v>43257</v>
      </c>
      <c r="L447" s="115">
        <v>37</v>
      </c>
      <c r="M447" s="115" t="s">
        <v>2503</v>
      </c>
      <c r="N447" s="115"/>
    </row>
    <row r="448" spans="1:14">
      <c r="A448" s="115" t="s">
        <v>842</v>
      </c>
      <c r="B448" s="115" t="s">
        <v>394</v>
      </c>
      <c r="C448" s="115">
        <v>1336.7</v>
      </c>
      <c r="D448" s="115">
        <v>1386</v>
      </c>
      <c r="E448" s="115">
        <v>1331.4</v>
      </c>
      <c r="F448" s="115">
        <v>1371.45</v>
      </c>
      <c r="G448" s="115">
        <v>1386</v>
      </c>
      <c r="H448" s="115">
        <v>1346.95</v>
      </c>
      <c r="I448" s="115">
        <v>372</v>
      </c>
      <c r="J448" s="115">
        <v>506881.45</v>
      </c>
      <c r="K448" s="117">
        <v>43257</v>
      </c>
      <c r="L448" s="115">
        <v>64</v>
      </c>
      <c r="M448" s="115" t="s">
        <v>843</v>
      </c>
      <c r="N448" s="115"/>
    </row>
    <row r="449" spans="1:14">
      <c r="A449" s="115" t="s">
        <v>2804</v>
      </c>
      <c r="B449" s="115" t="s">
        <v>394</v>
      </c>
      <c r="C449" s="115">
        <v>580</v>
      </c>
      <c r="D449" s="115">
        <v>580</v>
      </c>
      <c r="E449" s="115">
        <v>547</v>
      </c>
      <c r="F449" s="115">
        <v>571.75</v>
      </c>
      <c r="G449" s="115">
        <v>574.1</v>
      </c>
      <c r="H449" s="115">
        <v>576.35</v>
      </c>
      <c r="I449" s="115">
        <v>1947061</v>
      </c>
      <c r="J449" s="115">
        <v>1102804948.6500001</v>
      </c>
      <c r="K449" s="117">
        <v>43257</v>
      </c>
      <c r="L449" s="115">
        <v>42648</v>
      </c>
      <c r="M449" s="115" t="s">
        <v>2805</v>
      </c>
      <c r="N449" s="115"/>
    </row>
    <row r="450" spans="1:14">
      <c r="A450" s="115" t="s">
        <v>2808</v>
      </c>
      <c r="B450" s="115" t="s">
        <v>394</v>
      </c>
      <c r="C450" s="115">
        <v>670.05</v>
      </c>
      <c r="D450" s="115">
        <v>704.05</v>
      </c>
      <c r="E450" s="115">
        <v>664.15</v>
      </c>
      <c r="F450" s="115">
        <v>695.8</v>
      </c>
      <c r="G450" s="115">
        <v>693</v>
      </c>
      <c r="H450" s="115">
        <v>669.95</v>
      </c>
      <c r="I450" s="115">
        <v>26237</v>
      </c>
      <c r="J450" s="115">
        <v>18130664.149999999</v>
      </c>
      <c r="K450" s="117">
        <v>43257</v>
      </c>
      <c r="L450" s="115">
        <v>1421</v>
      </c>
      <c r="M450" s="115" t="s">
        <v>2809</v>
      </c>
      <c r="N450" s="115"/>
    </row>
    <row r="451" spans="1:14">
      <c r="A451" s="115" t="s">
        <v>844</v>
      </c>
      <c r="B451" s="115" t="s">
        <v>394</v>
      </c>
      <c r="C451" s="115">
        <v>73.5</v>
      </c>
      <c r="D451" s="115">
        <v>76.7</v>
      </c>
      <c r="E451" s="115">
        <v>71.400000000000006</v>
      </c>
      <c r="F451" s="115">
        <v>76.05</v>
      </c>
      <c r="G451" s="115">
        <v>76.25</v>
      </c>
      <c r="H451" s="115">
        <v>73.8</v>
      </c>
      <c r="I451" s="115">
        <v>10577724</v>
      </c>
      <c r="J451" s="115">
        <v>787604908.60000002</v>
      </c>
      <c r="K451" s="117">
        <v>43257</v>
      </c>
      <c r="L451" s="115">
        <v>43401</v>
      </c>
      <c r="M451" s="115" t="s">
        <v>845</v>
      </c>
      <c r="N451" s="115"/>
    </row>
    <row r="452" spans="1:14">
      <c r="A452" s="115" t="s">
        <v>846</v>
      </c>
      <c r="B452" s="115" t="s">
        <v>394</v>
      </c>
      <c r="C452" s="115">
        <v>144.55000000000001</v>
      </c>
      <c r="D452" s="115">
        <v>148.25</v>
      </c>
      <c r="E452" s="115">
        <v>144.55000000000001</v>
      </c>
      <c r="F452" s="115">
        <v>147.19999999999999</v>
      </c>
      <c r="G452" s="115">
        <v>147</v>
      </c>
      <c r="H452" s="115">
        <v>147.05000000000001</v>
      </c>
      <c r="I452" s="115">
        <v>77743</v>
      </c>
      <c r="J452" s="115">
        <v>11429245.75</v>
      </c>
      <c r="K452" s="117">
        <v>43257</v>
      </c>
      <c r="L452" s="115">
        <v>3765</v>
      </c>
      <c r="M452" s="115" t="s">
        <v>847</v>
      </c>
      <c r="N452" s="115"/>
    </row>
    <row r="453" spans="1:14">
      <c r="A453" s="115" t="s">
        <v>848</v>
      </c>
      <c r="B453" s="115" t="s">
        <v>394</v>
      </c>
      <c r="C453" s="115">
        <v>190</v>
      </c>
      <c r="D453" s="115">
        <v>210.9</v>
      </c>
      <c r="E453" s="115">
        <v>185.6</v>
      </c>
      <c r="F453" s="115">
        <v>201.45</v>
      </c>
      <c r="G453" s="115">
        <v>200.85</v>
      </c>
      <c r="H453" s="115">
        <v>193.85</v>
      </c>
      <c r="I453" s="115">
        <v>353083</v>
      </c>
      <c r="J453" s="115">
        <v>71011399.150000006</v>
      </c>
      <c r="K453" s="117">
        <v>43257</v>
      </c>
      <c r="L453" s="115">
        <v>5833</v>
      </c>
      <c r="M453" s="115" t="s">
        <v>849</v>
      </c>
      <c r="N453" s="115"/>
    </row>
    <row r="454" spans="1:14">
      <c r="A454" s="115" t="s">
        <v>69</v>
      </c>
      <c r="B454" s="115" t="s">
        <v>394</v>
      </c>
      <c r="C454" s="115">
        <v>334.1</v>
      </c>
      <c r="D454" s="115">
        <v>337.5</v>
      </c>
      <c r="E454" s="115">
        <v>330</v>
      </c>
      <c r="F454" s="115">
        <v>332.95</v>
      </c>
      <c r="G454" s="115">
        <v>333.05</v>
      </c>
      <c r="H454" s="115">
        <v>334.7</v>
      </c>
      <c r="I454" s="115">
        <v>2345553</v>
      </c>
      <c r="J454" s="115">
        <v>780544391.89999998</v>
      </c>
      <c r="K454" s="117">
        <v>43257</v>
      </c>
      <c r="L454" s="115">
        <v>49774</v>
      </c>
      <c r="M454" s="115" t="s">
        <v>850</v>
      </c>
      <c r="N454" s="115"/>
    </row>
    <row r="455" spans="1:14">
      <c r="A455" s="115" t="s">
        <v>3209</v>
      </c>
      <c r="B455" s="115" t="s">
        <v>394</v>
      </c>
      <c r="C455" s="115">
        <v>6.65</v>
      </c>
      <c r="D455" s="115">
        <v>6.8</v>
      </c>
      <c r="E455" s="115">
        <v>6.55</v>
      </c>
      <c r="F455" s="115">
        <v>6.55</v>
      </c>
      <c r="G455" s="115">
        <v>6.65</v>
      </c>
      <c r="H455" s="115">
        <v>6.85</v>
      </c>
      <c r="I455" s="115">
        <v>108933</v>
      </c>
      <c r="J455" s="115">
        <v>732334.8</v>
      </c>
      <c r="K455" s="117">
        <v>43257</v>
      </c>
      <c r="L455" s="115">
        <v>49</v>
      </c>
      <c r="M455" s="115" t="s">
        <v>3210</v>
      </c>
      <c r="N455" s="115"/>
    </row>
    <row r="456" spans="1:14">
      <c r="A456" s="115" t="s">
        <v>3103</v>
      </c>
      <c r="B456" s="115" t="s">
        <v>394</v>
      </c>
      <c r="C456" s="115">
        <v>1340.6</v>
      </c>
      <c r="D456" s="115">
        <v>1340.6</v>
      </c>
      <c r="E456" s="115">
        <v>1292.9000000000001</v>
      </c>
      <c r="F456" s="115">
        <v>1298.3</v>
      </c>
      <c r="G456" s="115">
        <v>1298.8</v>
      </c>
      <c r="H456" s="115">
        <v>1323.7</v>
      </c>
      <c r="I456" s="115">
        <v>9023</v>
      </c>
      <c r="J456" s="115">
        <v>11772400.699999999</v>
      </c>
      <c r="K456" s="117">
        <v>43257</v>
      </c>
      <c r="L456" s="115">
        <v>1744</v>
      </c>
      <c r="M456" s="115" t="s">
        <v>3104</v>
      </c>
      <c r="N456" s="115"/>
    </row>
    <row r="457" spans="1:14">
      <c r="A457" s="115" t="s">
        <v>3211</v>
      </c>
      <c r="B457" s="115" t="s">
        <v>394</v>
      </c>
      <c r="C457" s="115">
        <v>44</v>
      </c>
      <c r="D457" s="115">
        <v>46.8</v>
      </c>
      <c r="E457" s="115">
        <v>44</v>
      </c>
      <c r="F457" s="115">
        <v>45.35</v>
      </c>
      <c r="G457" s="115">
        <v>45.95</v>
      </c>
      <c r="H457" s="115">
        <v>45.15</v>
      </c>
      <c r="I457" s="115">
        <v>19519</v>
      </c>
      <c r="J457" s="115">
        <v>889554.1</v>
      </c>
      <c r="K457" s="117">
        <v>43257</v>
      </c>
      <c r="L457" s="115">
        <v>111</v>
      </c>
      <c r="M457" s="115" t="s">
        <v>3212</v>
      </c>
      <c r="N457" s="115"/>
    </row>
    <row r="458" spans="1:14">
      <c r="A458" s="115" t="s">
        <v>2824</v>
      </c>
      <c r="B458" s="115" t="s">
        <v>394</v>
      </c>
      <c r="C458" s="115">
        <v>227.05</v>
      </c>
      <c r="D458" s="115">
        <v>253.8</v>
      </c>
      <c r="E458" s="115">
        <v>218.35</v>
      </c>
      <c r="F458" s="115">
        <v>243.9</v>
      </c>
      <c r="G458" s="115">
        <v>253.8</v>
      </c>
      <c r="H458" s="115">
        <v>236.8</v>
      </c>
      <c r="I458" s="115">
        <v>3058</v>
      </c>
      <c r="J458" s="115">
        <v>734492.25</v>
      </c>
      <c r="K458" s="117">
        <v>43257</v>
      </c>
      <c r="L458" s="115">
        <v>154</v>
      </c>
      <c r="M458" s="115" t="s">
        <v>2825</v>
      </c>
      <c r="N458" s="115"/>
    </row>
    <row r="459" spans="1:14">
      <c r="A459" s="115" t="s">
        <v>851</v>
      </c>
      <c r="B459" s="115" t="s">
        <v>394</v>
      </c>
      <c r="C459" s="115">
        <v>2.1</v>
      </c>
      <c r="D459" s="115">
        <v>2.2000000000000002</v>
      </c>
      <c r="E459" s="115">
        <v>2.0499999999999998</v>
      </c>
      <c r="F459" s="115">
        <v>2.15</v>
      </c>
      <c r="G459" s="115">
        <v>2.2000000000000002</v>
      </c>
      <c r="H459" s="115">
        <v>2.0499999999999998</v>
      </c>
      <c r="I459" s="115">
        <v>2670631</v>
      </c>
      <c r="J459" s="115">
        <v>5690390.7999999998</v>
      </c>
      <c r="K459" s="117">
        <v>43257</v>
      </c>
      <c r="L459" s="115">
        <v>1062</v>
      </c>
      <c r="M459" s="115" t="s">
        <v>852</v>
      </c>
      <c r="N459" s="115"/>
    </row>
    <row r="460" spans="1:14">
      <c r="A460" s="115" t="s">
        <v>853</v>
      </c>
      <c r="B460" s="115" t="s">
        <v>394</v>
      </c>
      <c r="C460" s="115">
        <v>364.55</v>
      </c>
      <c r="D460" s="115">
        <v>377</v>
      </c>
      <c r="E460" s="115">
        <v>355.5</v>
      </c>
      <c r="F460" s="115">
        <v>372.25</v>
      </c>
      <c r="G460" s="115">
        <v>373</v>
      </c>
      <c r="H460" s="115">
        <v>369.5</v>
      </c>
      <c r="I460" s="115">
        <v>1046</v>
      </c>
      <c r="J460" s="115">
        <v>383993.75</v>
      </c>
      <c r="K460" s="117">
        <v>43257</v>
      </c>
      <c r="L460" s="115">
        <v>73</v>
      </c>
      <c r="M460" s="115" t="s">
        <v>854</v>
      </c>
      <c r="N460" s="115"/>
    </row>
    <row r="461" spans="1:14">
      <c r="A461" s="115" t="s">
        <v>855</v>
      </c>
      <c r="B461" s="115" t="s">
        <v>394</v>
      </c>
      <c r="C461" s="115">
        <v>338.1</v>
      </c>
      <c r="D461" s="115">
        <v>359.9</v>
      </c>
      <c r="E461" s="115">
        <v>332.1</v>
      </c>
      <c r="F461" s="115">
        <v>353.5</v>
      </c>
      <c r="G461" s="115">
        <v>357.9</v>
      </c>
      <c r="H461" s="115">
        <v>341.2</v>
      </c>
      <c r="I461" s="115">
        <v>10203</v>
      </c>
      <c r="J461" s="115">
        <v>3577370.55</v>
      </c>
      <c r="K461" s="117">
        <v>43257</v>
      </c>
      <c r="L461" s="115">
        <v>650</v>
      </c>
      <c r="M461" s="115" t="s">
        <v>856</v>
      </c>
      <c r="N461" s="115"/>
    </row>
    <row r="462" spans="1:14">
      <c r="A462" s="115" t="s">
        <v>857</v>
      </c>
      <c r="B462" s="115" t="s">
        <v>394</v>
      </c>
      <c r="C462" s="115">
        <v>109</v>
      </c>
      <c r="D462" s="115">
        <v>111</v>
      </c>
      <c r="E462" s="115">
        <v>105.95</v>
      </c>
      <c r="F462" s="115">
        <v>110.25</v>
      </c>
      <c r="G462" s="115">
        <v>110.25</v>
      </c>
      <c r="H462" s="115">
        <v>109.15</v>
      </c>
      <c r="I462" s="115">
        <v>56923</v>
      </c>
      <c r="J462" s="115">
        <v>6214373.5</v>
      </c>
      <c r="K462" s="117">
        <v>43257</v>
      </c>
      <c r="L462" s="115">
        <v>830</v>
      </c>
      <c r="M462" s="115" t="s">
        <v>858</v>
      </c>
      <c r="N462" s="115"/>
    </row>
    <row r="463" spans="1:14">
      <c r="A463" s="115" t="s">
        <v>2925</v>
      </c>
      <c r="B463" s="115" t="s">
        <v>394</v>
      </c>
      <c r="C463" s="115">
        <v>56</v>
      </c>
      <c r="D463" s="115">
        <v>61</v>
      </c>
      <c r="E463" s="115">
        <v>53.2</v>
      </c>
      <c r="F463" s="115">
        <v>54.85</v>
      </c>
      <c r="G463" s="115">
        <v>54.9</v>
      </c>
      <c r="H463" s="115">
        <v>56.55</v>
      </c>
      <c r="I463" s="115">
        <v>70486</v>
      </c>
      <c r="J463" s="115">
        <v>3900559.7</v>
      </c>
      <c r="K463" s="117">
        <v>43257</v>
      </c>
      <c r="L463" s="115">
        <v>209</v>
      </c>
      <c r="M463" s="115" t="s">
        <v>2926</v>
      </c>
      <c r="N463" s="115"/>
    </row>
    <row r="464" spans="1:14">
      <c r="A464" s="115" t="s">
        <v>859</v>
      </c>
      <c r="B464" s="115" t="s">
        <v>394</v>
      </c>
      <c r="C464" s="115">
        <v>28.2</v>
      </c>
      <c r="D464" s="115">
        <v>28.7</v>
      </c>
      <c r="E464" s="115">
        <v>27.2</v>
      </c>
      <c r="F464" s="115">
        <v>28.35</v>
      </c>
      <c r="G464" s="115">
        <v>28.2</v>
      </c>
      <c r="H464" s="115">
        <v>28.25</v>
      </c>
      <c r="I464" s="115">
        <v>14820</v>
      </c>
      <c r="J464" s="115">
        <v>415480.1</v>
      </c>
      <c r="K464" s="117">
        <v>43257</v>
      </c>
      <c r="L464" s="115">
        <v>308</v>
      </c>
      <c r="M464" s="115" t="s">
        <v>860</v>
      </c>
      <c r="N464" s="115"/>
    </row>
    <row r="465" spans="1:14">
      <c r="A465" s="115" t="s">
        <v>861</v>
      </c>
      <c r="B465" s="115" t="s">
        <v>394</v>
      </c>
      <c r="C465" s="115">
        <v>948</v>
      </c>
      <c r="D465" s="115">
        <v>979.6</v>
      </c>
      <c r="E465" s="115">
        <v>934</v>
      </c>
      <c r="F465" s="115">
        <v>970.8</v>
      </c>
      <c r="G465" s="115">
        <v>979.6</v>
      </c>
      <c r="H465" s="115">
        <v>942.45</v>
      </c>
      <c r="I465" s="115">
        <v>14846</v>
      </c>
      <c r="J465" s="115">
        <v>14235122.4</v>
      </c>
      <c r="K465" s="117">
        <v>43257</v>
      </c>
      <c r="L465" s="115">
        <v>1249</v>
      </c>
      <c r="M465" s="115" t="s">
        <v>862</v>
      </c>
      <c r="N465" s="115"/>
    </row>
    <row r="466" spans="1:14">
      <c r="A466" s="115" t="s">
        <v>863</v>
      </c>
      <c r="B466" s="115" t="s">
        <v>394</v>
      </c>
      <c r="C466" s="115">
        <v>87.9</v>
      </c>
      <c r="D466" s="115">
        <v>88.7</v>
      </c>
      <c r="E466" s="115">
        <v>85.2</v>
      </c>
      <c r="F466" s="115">
        <v>87.9</v>
      </c>
      <c r="G466" s="115">
        <v>88</v>
      </c>
      <c r="H466" s="115">
        <v>87.35</v>
      </c>
      <c r="I466" s="115">
        <v>623848</v>
      </c>
      <c r="J466" s="115">
        <v>54597300.25</v>
      </c>
      <c r="K466" s="117">
        <v>43257</v>
      </c>
      <c r="L466" s="115">
        <v>6697</v>
      </c>
      <c r="M466" s="115" t="s">
        <v>864</v>
      </c>
      <c r="N466" s="115"/>
    </row>
    <row r="467" spans="1:14">
      <c r="A467" s="115" t="s">
        <v>3105</v>
      </c>
      <c r="B467" s="115" t="s">
        <v>394</v>
      </c>
      <c r="C467" s="115">
        <v>175</v>
      </c>
      <c r="D467" s="115">
        <v>183</v>
      </c>
      <c r="E467" s="115">
        <v>170.3</v>
      </c>
      <c r="F467" s="115">
        <v>179</v>
      </c>
      <c r="G467" s="115">
        <v>176.4</v>
      </c>
      <c r="H467" s="115">
        <v>178.4</v>
      </c>
      <c r="I467" s="115">
        <v>131181</v>
      </c>
      <c r="J467" s="115">
        <v>23454319.449999999</v>
      </c>
      <c r="K467" s="117">
        <v>43257</v>
      </c>
      <c r="L467" s="115">
        <v>2520</v>
      </c>
      <c r="M467" s="115" t="s">
        <v>3106</v>
      </c>
      <c r="N467" s="115"/>
    </row>
    <row r="468" spans="1:14">
      <c r="A468" s="115" t="s">
        <v>387</v>
      </c>
      <c r="B468" s="115" t="s">
        <v>394</v>
      </c>
      <c r="C468" s="115">
        <v>187</v>
      </c>
      <c r="D468" s="115">
        <v>187</v>
      </c>
      <c r="E468" s="115">
        <v>182.55</v>
      </c>
      <c r="F468" s="115">
        <v>183.6</v>
      </c>
      <c r="G468" s="115">
        <v>183.65</v>
      </c>
      <c r="H468" s="115">
        <v>184.9</v>
      </c>
      <c r="I468" s="115">
        <v>444434</v>
      </c>
      <c r="J468" s="115">
        <v>82082197.900000006</v>
      </c>
      <c r="K468" s="117">
        <v>43257</v>
      </c>
      <c r="L468" s="115">
        <v>2198</v>
      </c>
      <c r="M468" s="115" t="s">
        <v>865</v>
      </c>
      <c r="N468" s="115"/>
    </row>
    <row r="469" spans="1:14">
      <c r="A469" s="115" t="s">
        <v>866</v>
      </c>
      <c r="B469" s="115" t="s">
        <v>394</v>
      </c>
      <c r="C469" s="115">
        <v>136.25</v>
      </c>
      <c r="D469" s="115">
        <v>138.5</v>
      </c>
      <c r="E469" s="115">
        <v>134.1</v>
      </c>
      <c r="F469" s="115">
        <v>135.55000000000001</v>
      </c>
      <c r="G469" s="115">
        <v>135.5</v>
      </c>
      <c r="H469" s="115">
        <v>134.80000000000001</v>
      </c>
      <c r="I469" s="115">
        <v>12734</v>
      </c>
      <c r="J469" s="115">
        <v>1734383.25</v>
      </c>
      <c r="K469" s="117">
        <v>43257</v>
      </c>
      <c r="L469" s="115">
        <v>410</v>
      </c>
      <c r="M469" s="115" t="s">
        <v>867</v>
      </c>
      <c r="N469" s="115"/>
    </row>
    <row r="470" spans="1:14">
      <c r="A470" s="115" t="s">
        <v>3377</v>
      </c>
      <c r="B470" s="115" t="s">
        <v>3297</v>
      </c>
      <c r="C470" s="115">
        <v>0.95</v>
      </c>
      <c r="D470" s="115">
        <v>0.95</v>
      </c>
      <c r="E470" s="115">
        <v>0.9</v>
      </c>
      <c r="F470" s="115">
        <v>0.9</v>
      </c>
      <c r="G470" s="115">
        <v>0.9</v>
      </c>
      <c r="H470" s="115">
        <v>0.95</v>
      </c>
      <c r="I470" s="115">
        <v>20161</v>
      </c>
      <c r="J470" s="115">
        <v>18144.95</v>
      </c>
      <c r="K470" s="117">
        <v>43257</v>
      </c>
      <c r="L470" s="115">
        <v>4</v>
      </c>
      <c r="M470" s="115" t="s">
        <v>3378</v>
      </c>
      <c r="N470" s="115"/>
    </row>
    <row r="471" spans="1:14">
      <c r="A471" s="115" t="s">
        <v>868</v>
      </c>
      <c r="B471" s="115" t="s">
        <v>394</v>
      </c>
      <c r="C471" s="115">
        <v>212.25</v>
      </c>
      <c r="D471" s="115">
        <v>220.8</v>
      </c>
      <c r="E471" s="115">
        <v>208.45</v>
      </c>
      <c r="F471" s="115">
        <v>219.35</v>
      </c>
      <c r="G471" s="115">
        <v>218.65</v>
      </c>
      <c r="H471" s="115">
        <v>214.6</v>
      </c>
      <c r="I471" s="115">
        <v>80229</v>
      </c>
      <c r="J471" s="115">
        <v>17291684.199999999</v>
      </c>
      <c r="K471" s="117">
        <v>43257</v>
      </c>
      <c r="L471" s="115">
        <v>1460</v>
      </c>
      <c r="M471" s="115" t="s">
        <v>869</v>
      </c>
      <c r="N471" s="115"/>
    </row>
    <row r="472" spans="1:14">
      <c r="A472" s="115" t="s">
        <v>2927</v>
      </c>
      <c r="B472" s="115" t="s">
        <v>394</v>
      </c>
      <c r="C472" s="115">
        <v>9.4499999999999993</v>
      </c>
      <c r="D472" s="115">
        <v>9.75</v>
      </c>
      <c r="E472" s="115">
        <v>9.1</v>
      </c>
      <c r="F472" s="115">
        <v>9.25</v>
      </c>
      <c r="G472" s="115">
        <v>9.25</v>
      </c>
      <c r="H472" s="115">
        <v>9.65</v>
      </c>
      <c r="I472" s="115">
        <v>319314</v>
      </c>
      <c r="J472" s="115">
        <v>2986958.5</v>
      </c>
      <c r="K472" s="117">
        <v>43257</v>
      </c>
      <c r="L472" s="115">
        <v>417</v>
      </c>
      <c r="M472" s="115" t="s">
        <v>2928</v>
      </c>
      <c r="N472" s="115"/>
    </row>
    <row r="473" spans="1:14">
      <c r="A473" s="115" t="s">
        <v>870</v>
      </c>
      <c r="B473" s="115" t="s">
        <v>394</v>
      </c>
      <c r="C473" s="115">
        <v>39.4</v>
      </c>
      <c r="D473" s="115">
        <v>40.5</v>
      </c>
      <c r="E473" s="115">
        <v>37.6</v>
      </c>
      <c r="F473" s="115">
        <v>38.799999999999997</v>
      </c>
      <c r="G473" s="115">
        <v>38.85</v>
      </c>
      <c r="H473" s="115">
        <v>39.549999999999997</v>
      </c>
      <c r="I473" s="115">
        <v>361495</v>
      </c>
      <c r="J473" s="115">
        <v>14133174.4</v>
      </c>
      <c r="K473" s="117">
        <v>43257</v>
      </c>
      <c r="L473" s="115">
        <v>3787</v>
      </c>
      <c r="M473" s="115" t="s">
        <v>871</v>
      </c>
      <c r="N473" s="115"/>
    </row>
    <row r="474" spans="1:14">
      <c r="A474" s="115" t="s">
        <v>2350</v>
      </c>
      <c r="B474" s="115" t="s">
        <v>394</v>
      </c>
      <c r="C474" s="115">
        <v>89.95</v>
      </c>
      <c r="D474" s="115">
        <v>89.95</v>
      </c>
      <c r="E474" s="115">
        <v>83.65</v>
      </c>
      <c r="F474" s="115">
        <v>88.5</v>
      </c>
      <c r="G474" s="115">
        <v>88.7</v>
      </c>
      <c r="H474" s="115">
        <v>86.75</v>
      </c>
      <c r="I474" s="115">
        <v>117570</v>
      </c>
      <c r="J474" s="115">
        <v>10380380.1</v>
      </c>
      <c r="K474" s="117">
        <v>43257</v>
      </c>
      <c r="L474" s="115">
        <v>2430</v>
      </c>
      <c r="M474" s="115" t="s">
        <v>872</v>
      </c>
      <c r="N474" s="115"/>
    </row>
    <row r="475" spans="1:14">
      <c r="A475" s="115" t="s">
        <v>2202</v>
      </c>
      <c r="B475" s="115" t="s">
        <v>394</v>
      </c>
      <c r="C475" s="115">
        <v>830.85</v>
      </c>
      <c r="D475" s="115">
        <v>850</v>
      </c>
      <c r="E475" s="115">
        <v>802.2</v>
      </c>
      <c r="F475" s="115">
        <v>812.15</v>
      </c>
      <c r="G475" s="115">
        <v>810</v>
      </c>
      <c r="H475" s="115">
        <v>800.35</v>
      </c>
      <c r="I475" s="115">
        <v>94016</v>
      </c>
      <c r="J475" s="115">
        <v>77124988.400000006</v>
      </c>
      <c r="K475" s="117">
        <v>43257</v>
      </c>
      <c r="L475" s="115">
        <v>10069</v>
      </c>
      <c r="M475" s="115" t="s">
        <v>439</v>
      </c>
      <c r="N475" s="115"/>
    </row>
    <row r="476" spans="1:14">
      <c r="A476" s="115" t="s">
        <v>198</v>
      </c>
      <c r="B476" s="115" t="s">
        <v>394</v>
      </c>
      <c r="C476" s="115">
        <v>316</v>
      </c>
      <c r="D476" s="115">
        <v>316.25</v>
      </c>
      <c r="E476" s="115">
        <v>306.10000000000002</v>
      </c>
      <c r="F476" s="115">
        <v>308.10000000000002</v>
      </c>
      <c r="G476" s="115">
        <v>307.2</v>
      </c>
      <c r="H476" s="115">
        <v>316.05</v>
      </c>
      <c r="I476" s="115">
        <v>32636</v>
      </c>
      <c r="J476" s="115">
        <v>10139093.199999999</v>
      </c>
      <c r="K476" s="117">
        <v>43257</v>
      </c>
      <c r="L476" s="115">
        <v>2270</v>
      </c>
      <c r="M476" s="115" t="s">
        <v>873</v>
      </c>
      <c r="N476" s="115"/>
    </row>
    <row r="477" spans="1:14">
      <c r="A477" s="115" t="s">
        <v>2203</v>
      </c>
      <c r="B477" s="115" t="s">
        <v>394</v>
      </c>
      <c r="C477" s="115">
        <v>288.85000000000002</v>
      </c>
      <c r="D477" s="115">
        <v>304.75</v>
      </c>
      <c r="E477" s="115">
        <v>288</v>
      </c>
      <c r="F477" s="115">
        <v>299.85000000000002</v>
      </c>
      <c r="G477" s="115">
        <v>300</v>
      </c>
      <c r="H477" s="115">
        <v>289.39999999999998</v>
      </c>
      <c r="I477" s="115">
        <v>36658</v>
      </c>
      <c r="J477" s="115">
        <v>10821140.300000001</v>
      </c>
      <c r="K477" s="117">
        <v>43257</v>
      </c>
      <c r="L477" s="115">
        <v>1350</v>
      </c>
      <c r="M477" s="115" t="s">
        <v>459</v>
      </c>
      <c r="N477" s="115"/>
    </row>
    <row r="478" spans="1:14">
      <c r="A478" s="115" t="s">
        <v>874</v>
      </c>
      <c r="B478" s="115" t="s">
        <v>394</v>
      </c>
      <c r="C478" s="115">
        <v>263.8</v>
      </c>
      <c r="D478" s="115">
        <v>272.85000000000002</v>
      </c>
      <c r="E478" s="115">
        <v>261.5</v>
      </c>
      <c r="F478" s="115">
        <v>271.35000000000002</v>
      </c>
      <c r="G478" s="115">
        <v>271.35000000000002</v>
      </c>
      <c r="H478" s="115">
        <v>260.2</v>
      </c>
      <c r="I478" s="115">
        <v>105435</v>
      </c>
      <c r="J478" s="115">
        <v>28344210.199999999</v>
      </c>
      <c r="K478" s="117">
        <v>43257</v>
      </c>
      <c r="L478" s="115">
        <v>2469</v>
      </c>
      <c r="M478" s="115" t="s">
        <v>875</v>
      </c>
      <c r="N478" s="115"/>
    </row>
    <row r="479" spans="1:14">
      <c r="A479" s="115" t="s">
        <v>876</v>
      </c>
      <c r="B479" s="115" t="s">
        <v>394</v>
      </c>
      <c r="C479" s="115">
        <v>374.4</v>
      </c>
      <c r="D479" s="115">
        <v>385</v>
      </c>
      <c r="E479" s="115">
        <v>374</v>
      </c>
      <c r="F479" s="115">
        <v>381.9</v>
      </c>
      <c r="G479" s="115">
        <v>383</v>
      </c>
      <c r="H479" s="115">
        <v>374.45</v>
      </c>
      <c r="I479" s="115">
        <v>60893</v>
      </c>
      <c r="J479" s="115">
        <v>23061430.300000001</v>
      </c>
      <c r="K479" s="117">
        <v>43257</v>
      </c>
      <c r="L479" s="115">
        <v>2368</v>
      </c>
      <c r="M479" s="115" t="s">
        <v>877</v>
      </c>
      <c r="N479" s="115"/>
    </row>
    <row r="480" spans="1:14">
      <c r="A480" s="115" t="s">
        <v>2692</v>
      </c>
      <c r="B480" s="115" t="s">
        <v>394</v>
      </c>
      <c r="C480" s="115">
        <v>701.1</v>
      </c>
      <c r="D480" s="115">
        <v>705</v>
      </c>
      <c r="E480" s="115">
        <v>698.75</v>
      </c>
      <c r="F480" s="115">
        <v>702.45</v>
      </c>
      <c r="G480" s="115">
        <v>703.5</v>
      </c>
      <c r="H480" s="115">
        <v>704.9</v>
      </c>
      <c r="I480" s="115">
        <v>77587</v>
      </c>
      <c r="J480" s="115">
        <v>54459140.75</v>
      </c>
      <c r="K480" s="117">
        <v>43257</v>
      </c>
      <c r="L480" s="115">
        <v>4491</v>
      </c>
      <c r="M480" s="115" t="s">
        <v>2693</v>
      </c>
      <c r="N480" s="115"/>
    </row>
    <row r="481" spans="1:14">
      <c r="A481" s="115" t="s">
        <v>2929</v>
      </c>
      <c r="B481" s="115" t="s">
        <v>394</v>
      </c>
      <c r="C481" s="115">
        <v>54.2</v>
      </c>
      <c r="D481" s="115">
        <v>56.45</v>
      </c>
      <c r="E481" s="115">
        <v>54</v>
      </c>
      <c r="F481" s="115">
        <v>56.05</v>
      </c>
      <c r="G481" s="115">
        <v>56.2</v>
      </c>
      <c r="H481" s="115">
        <v>56.5</v>
      </c>
      <c r="I481" s="115">
        <v>3158</v>
      </c>
      <c r="J481" s="115">
        <v>173761.75</v>
      </c>
      <c r="K481" s="117">
        <v>43257</v>
      </c>
      <c r="L481" s="115">
        <v>39</v>
      </c>
      <c r="M481" s="115" t="s">
        <v>2930</v>
      </c>
      <c r="N481" s="115"/>
    </row>
    <row r="482" spans="1:14">
      <c r="A482" s="115" t="s">
        <v>878</v>
      </c>
      <c r="B482" s="115" t="s">
        <v>394</v>
      </c>
      <c r="C482" s="115">
        <v>6530</v>
      </c>
      <c r="D482" s="115">
        <v>6567.95</v>
      </c>
      <c r="E482" s="115">
        <v>6475.15</v>
      </c>
      <c r="F482" s="115">
        <v>6543.75</v>
      </c>
      <c r="G482" s="115">
        <v>6538</v>
      </c>
      <c r="H482" s="115">
        <v>6539</v>
      </c>
      <c r="I482" s="115">
        <v>2887</v>
      </c>
      <c r="J482" s="115">
        <v>18858679.75</v>
      </c>
      <c r="K482" s="117">
        <v>43257</v>
      </c>
      <c r="L482" s="115">
        <v>1031</v>
      </c>
      <c r="M482" s="115" t="s">
        <v>879</v>
      </c>
      <c r="N482" s="115"/>
    </row>
    <row r="483" spans="1:14">
      <c r="A483" s="115" t="s">
        <v>880</v>
      </c>
      <c r="B483" s="115" t="s">
        <v>394</v>
      </c>
      <c r="C483" s="115">
        <v>21</v>
      </c>
      <c r="D483" s="115">
        <v>21</v>
      </c>
      <c r="E483" s="115">
        <v>19.8</v>
      </c>
      <c r="F483" s="115">
        <v>20.65</v>
      </c>
      <c r="G483" s="115">
        <v>20.85</v>
      </c>
      <c r="H483" s="115">
        <v>21</v>
      </c>
      <c r="I483" s="115">
        <v>144354</v>
      </c>
      <c r="J483" s="115">
        <v>2937003.05</v>
      </c>
      <c r="K483" s="117">
        <v>43257</v>
      </c>
      <c r="L483" s="115">
        <v>639</v>
      </c>
      <c r="M483" s="115" t="s">
        <v>881</v>
      </c>
      <c r="N483" s="115"/>
    </row>
    <row r="484" spans="1:14">
      <c r="A484" s="115" t="s">
        <v>882</v>
      </c>
      <c r="B484" s="115" t="s">
        <v>394</v>
      </c>
      <c r="C484" s="115">
        <v>90.05</v>
      </c>
      <c r="D484" s="115">
        <v>91.4</v>
      </c>
      <c r="E484" s="115">
        <v>88.1</v>
      </c>
      <c r="F484" s="115">
        <v>89.45</v>
      </c>
      <c r="G484" s="115">
        <v>89.85</v>
      </c>
      <c r="H484" s="115">
        <v>89.85</v>
      </c>
      <c r="I484" s="115">
        <v>97249</v>
      </c>
      <c r="J484" s="115">
        <v>8734656.3499999996</v>
      </c>
      <c r="K484" s="117">
        <v>43257</v>
      </c>
      <c r="L484" s="115">
        <v>744</v>
      </c>
      <c r="M484" s="115" t="s">
        <v>883</v>
      </c>
      <c r="N484" s="115"/>
    </row>
    <row r="485" spans="1:14">
      <c r="A485" s="115" t="s">
        <v>3288</v>
      </c>
      <c r="B485" s="115" t="s">
        <v>3297</v>
      </c>
      <c r="C485" s="115">
        <v>6.3</v>
      </c>
      <c r="D485" s="115">
        <v>6.3</v>
      </c>
      <c r="E485" s="115">
        <v>6.3</v>
      </c>
      <c r="F485" s="115">
        <v>6.3</v>
      </c>
      <c r="G485" s="115">
        <v>6.3</v>
      </c>
      <c r="H485" s="115">
        <v>6.6</v>
      </c>
      <c r="I485" s="115">
        <v>153771</v>
      </c>
      <c r="J485" s="115">
        <v>968757.3</v>
      </c>
      <c r="K485" s="117">
        <v>43257</v>
      </c>
      <c r="L485" s="115">
        <v>255</v>
      </c>
      <c r="M485" s="115" t="s">
        <v>3379</v>
      </c>
      <c r="N485" s="115"/>
    </row>
    <row r="486" spans="1:14">
      <c r="A486" s="115" t="s">
        <v>3380</v>
      </c>
      <c r="B486" s="115" t="s">
        <v>3297</v>
      </c>
      <c r="C486" s="115">
        <v>657.6</v>
      </c>
      <c r="D486" s="115">
        <v>719.35</v>
      </c>
      <c r="E486" s="115">
        <v>657.6</v>
      </c>
      <c r="F486" s="115">
        <v>715</v>
      </c>
      <c r="G486" s="115">
        <v>715</v>
      </c>
      <c r="H486" s="115">
        <v>685.1</v>
      </c>
      <c r="I486" s="115">
        <v>176</v>
      </c>
      <c r="J486" s="115">
        <v>123142.15</v>
      </c>
      <c r="K486" s="117">
        <v>43257</v>
      </c>
      <c r="L486" s="115">
        <v>12</v>
      </c>
      <c r="M486" s="115" t="s">
        <v>3381</v>
      </c>
      <c r="N486" s="115"/>
    </row>
    <row r="487" spans="1:14">
      <c r="A487" s="115" t="s">
        <v>884</v>
      </c>
      <c r="B487" s="115" t="s">
        <v>394</v>
      </c>
      <c r="C487" s="115">
        <v>2519.8000000000002</v>
      </c>
      <c r="D487" s="115">
        <v>2575</v>
      </c>
      <c r="E487" s="115">
        <v>2510</v>
      </c>
      <c r="F487" s="115">
        <v>2560.6999999999998</v>
      </c>
      <c r="G487" s="115">
        <v>2560</v>
      </c>
      <c r="H487" s="115">
        <v>2526.4499999999998</v>
      </c>
      <c r="I487" s="115">
        <v>7471</v>
      </c>
      <c r="J487" s="115">
        <v>19050250.550000001</v>
      </c>
      <c r="K487" s="117">
        <v>43257</v>
      </c>
      <c r="L487" s="115">
        <v>1453</v>
      </c>
      <c r="M487" s="115" t="s">
        <v>885</v>
      </c>
      <c r="N487" s="115"/>
    </row>
    <row r="488" spans="1:14">
      <c r="A488" s="115" t="s">
        <v>70</v>
      </c>
      <c r="B488" s="115" t="s">
        <v>394</v>
      </c>
      <c r="C488" s="115">
        <v>515.20000000000005</v>
      </c>
      <c r="D488" s="115">
        <v>540</v>
      </c>
      <c r="E488" s="115">
        <v>514.25</v>
      </c>
      <c r="F488" s="115">
        <v>537</v>
      </c>
      <c r="G488" s="115">
        <v>536</v>
      </c>
      <c r="H488" s="115">
        <v>531</v>
      </c>
      <c r="I488" s="115">
        <v>1586757</v>
      </c>
      <c r="J488" s="115">
        <v>837192260.25</v>
      </c>
      <c r="K488" s="117">
        <v>43257</v>
      </c>
      <c r="L488" s="115">
        <v>37362</v>
      </c>
      <c r="M488" s="115" t="s">
        <v>886</v>
      </c>
      <c r="N488" s="115"/>
    </row>
    <row r="489" spans="1:14">
      <c r="A489" s="115" t="s">
        <v>887</v>
      </c>
      <c r="B489" s="115" t="s">
        <v>394</v>
      </c>
      <c r="C489" s="115">
        <v>91</v>
      </c>
      <c r="D489" s="115">
        <v>96.1</v>
      </c>
      <c r="E489" s="115">
        <v>90.5</v>
      </c>
      <c r="F489" s="115">
        <v>94.25</v>
      </c>
      <c r="G489" s="115">
        <v>95</v>
      </c>
      <c r="H489" s="115">
        <v>92.3</v>
      </c>
      <c r="I489" s="115">
        <v>10855</v>
      </c>
      <c r="J489" s="115">
        <v>1020536.4</v>
      </c>
      <c r="K489" s="117">
        <v>43257</v>
      </c>
      <c r="L489" s="115">
        <v>200</v>
      </c>
      <c r="M489" s="115" t="s">
        <v>888</v>
      </c>
      <c r="N489" s="115"/>
    </row>
    <row r="490" spans="1:14">
      <c r="A490" s="115" t="s">
        <v>2931</v>
      </c>
      <c r="B490" s="115" t="s">
        <v>394</v>
      </c>
      <c r="C490" s="115">
        <v>18.649999999999999</v>
      </c>
      <c r="D490" s="115">
        <v>19.7</v>
      </c>
      <c r="E490" s="115">
        <v>18.350000000000001</v>
      </c>
      <c r="F490" s="115">
        <v>19</v>
      </c>
      <c r="G490" s="115">
        <v>19</v>
      </c>
      <c r="H490" s="115">
        <v>19</v>
      </c>
      <c r="I490" s="115">
        <v>10144</v>
      </c>
      <c r="J490" s="115">
        <v>190967.3</v>
      </c>
      <c r="K490" s="117">
        <v>43257</v>
      </c>
      <c r="L490" s="115">
        <v>71</v>
      </c>
      <c r="M490" s="115" t="s">
        <v>2932</v>
      </c>
      <c r="N490" s="115"/>
    </row>
    <row r="491" spans="1:14">
      <c r="A491" s="115" t="s">
        <v>2933</v>
      </c>
      <c r="B491" s="115" t="s">
        <v>394</v>
      </c>
      <c r="C491" s="115">
        <v>118.2</v>
      </c>
      <c r="D491" s="115">
        <v>126.5</v>
      </c>
      <c r="E491" s="115">
        <v>118.2</v>
      </c>
      <c r="F491" s="115">
        <v>123.4</v>
      </c>
      <c r="G491" s="115">
        <v>123.8</v>
      </c>
      <c r="H491" s="115">
        <v>120.55</v>
      </c>
      <c r="I491" s="115">
        <v>70461</v>
      </c>
      <c r="J491" s="115">
        <v>8680621.1500000004</v>
      </c>
      <c r="K491" s="117">
        <v>43257</v>
      </c>
      <c r="L491" s="115">
        <v>1228</v>
      </c>
      <c r="M491" s="115" t="s">
        <v>2934</v>
      </c>
      <c r="N491" s="115"/>
    </row>
    <row r="492" spans="1:14">
      <c r="A492" s="115" t="s">
        <v>889</v>
      </c>
      <c r="B492" s="115" t="s">
        <v>394</v>
      </c>
      <c r="C492" s="115">
        <v>750</v>
      </c>
      <c r="D492" s="115">
        <v>808</v>
      </c>
      <c r="E492" s="115">
        <v>730</v>
      </c>
      <c r="F492" s="115">
        <v>801.4</v>
      </c>
      <c r="G492" s="115">
        <v>802</v>
      </c>
      <c r="H492" s="115">
        <v>767</v>
      </c>
      <c r="I492" s="115">
        <v>48561</v>
      </c>
      <c r="J492" s="115">
        <v>37671323.450000003</v>
      </c>
      <c r="K492" s="117">
        <v>43257</v>
      </c>
      <c r="L492" s="115">
        <v>3306</v>
      </c>
      <c r="M492" s="115" t="s">
        <v>890</v>
      </c>
      <c r="N492" s="115"/>
    </row>
    <row r="493" spans="1:14">
      <c r="A493" s="115" t="s">
        <v>891</v>
      </c>
      <c r="B493" s="115" t="s">
        <v>394</v>
      </c>
      <c r="C493" s="115">
        <v>105</v>
      </c>
      <c r="D493" s="115">
        <v>111.6</v>
      </c>
      <c r="E493" s="115">
        <v>104.9</v>
      </c>
      <c r="F493" s="115">
        <v>110.95</v>
      </c>
      <c r="G493" s="115">
        <v>111.5</v>
      </c>
      <c r="H493" s="115">
        <v>105</v>
      </c>
      <c r="I493" s="115">
        <v>238448</v>
      </c>
      <c r="J493" s="115">
        <v>25990263.800000001</v>
      </c>
      <c r="K493" s="117">
        <v>43257</v>
      </c>
      <c r="L493" s="115">
        <v>3078</v>
      </c>
      <c r="M493" s="115" t="s">
        <v>892</v>
      </c>
      <c r="N493" s="115"/>
    </row>
    <row r="494" spans="1:14">
      <c r="A494" s="115" t="s">
        <v>3124</v>
      </c>
      <c r="B494" s="115" t="s">
        <v>394</v>
      </c>
      <c r="C494" s="115">
        <v>770</v>
      </c>
      <c r="D494" s="115">
        <v>820</v>
      </c>
      <c r="E494" s="115">
        <v>753</v>
      </c>
      <c r="F494" s="115">
        <v>817.1</v>
      </c>
      <c r="G494" s="115">
        <v>818.5</v>
      </c>
      <c r="H494" s="115">
        <v>769.65</v>
      </c>
      <c r="I494" s="115">
        <v>4817</v>
      </c>
      <c r="J494" s="115">
        <v>3895926.95</v>
      </c>
      <c r="K494" s="117">
        <v>43257</v>
      </c>
      <c r="L494" s="115">
        <v>466</v>
      </c>
      <c r="M494" s="115" t="s">
        <v>3125</v>
      </c>
      <c r="N494" s="115"/>
    </row>
    <row r="495" spans="1:14">
      <c r="A495" s="115" t="s">
        <v>71</v>
      </c>
      <c r="B495" s="115" t="s">
        <v>394</v>
      </c>
      <c r="C495" s="115">
        <v>16</v>
      </c>
      <c r="D495" s="115">
        <v>16.5</v>
      </c>
      <c r="E495" s="115">
        <v>15.7</v>
      </c>
      <c r="F495" s="115">
        <v>16.25</v>
      </c>
      <c r="G495" s="115">
        <v>16.2</v>
      </c>
      <c r="H495" s="115">
        <v>15.9</v>
      </c>
      <c r="I495" s="115">
        <v>28252887</v>
      </c>
      <c r="J495" s="115">
        <v>454806490.19999999</v>
      </c>
      <c r="K495" s="117">
        <v>43257</v>
      </c>
      <c r="L495" s="115">
        <v>13502</v>
      </c>
      <c r="M495" s="115" t="s">
        <v>893</v>
      </c>
      <c r="N495" s="115"/>
    </row>
    <row r="496" spans="1:14">
      <c r="A496" s="115" t="s">
        <v>2226</v>
      </c>
      <c r="B496" s="115" t="s">
        <v>394</v>
      </c>
      <c r="C496" s="115">
        <v>480</v>
      </c>
      <c r="D496" s="115">
        <v>497.3</v>
      </c>
      <c r="E496" s="115">
        <v>476.2</v>
      </c>
      <c r="F496" s="115">
        <v>492.25</v>
      </c>
      <c r="G496" s="115">
        <v>491</v>
      </c>
      <c r="H496" s="115">
        <v>479.55</v>
      </c>
      <c r="I496" s="115">
        <v>73135</v>
      </c>
      <c r="J496" s="115">
        <v>35766199.649999999</v>
      </c>
      <c r="K496" s="117">
        <v>43257</v>
      </c>
      <c r="L496" s="115">
        <v>2259</v>
      </c>
      <c r="M496" s="115" t="s">
        <v>2227</v>
      </c>
      <c r="N496" s="115"/>
    </row>
    <row r="497" spans="1:14">
      <c r="A497" s="115" t="s">
        <v>894</v>
      </c>
      <c r="B497" s="115" t="s">
        <v>394</v>
      </c>
      <c r="C497" s="115">
        <v>445</v>
      </c>
      <c r="D497" s="115">
        <v>469</v>
      </c>
      <c r="E497" s="115">
        <v>436.9</v>
      </c>
      <c r="F497" s="115">
        <v>464.6</v>
      </c>
      <c r="G497" s="115">
        <v>467.7</v>
      </c>
      <c r="H497" s="115">
        <v>448</v>
      </c>
      <c r="I497" s="115">
        <v>1160192</v>
      </c>
      <c r="J497" s="115">
        <v>527686446.25</v>
      </c>
      <c r="K497" s="117">
        <v>43257</v>
      </c>
      <c r="L497" s="115">
        <v>27190</v>
      </c>
      <c r="M497" s="115" t="s">
        <v>895</v>
      </c>
      <c r="N497" s="115"/>
    </row>
    <row r="498" spans="1:14">
      <c r="A498" s="115" t="s">
        <v>2574</v>
      </c>
      <c r="B498" s="115" t="s">
        <v>394</v>
      </c>
      <c r="C498" s="115">
        <v>620.45000000000005</v>
      </c>
      <c r="D498" s="115">
        <v>685.75</v>
      </c>
      <c r="E498" s="115">
        <v>620.45000000000005</v>
      </c>
      <c r="F498" s="115">
        <v>685.75</v>
      </c>
      <c r="G498" s="115">
        <v>685.75</v>
      </c>
      <c r="H498" s="115">
        <v>653.1</v>
      </c>
      <c r="I498" s="115">
        <v>406572</v>
      </c>
      <c r="J498" s="115">
        <v>268044951.05000001</v>
      </c>
      <c r="K498" s="117">
        <v>43257</v>
      </c>
      <c r="L498" s="115">
        <v>11421</v>
      </c>
      <c r="M498" s="115" t="s">
        <v>2575</v>
      </c>
      <c r="N498" s="115"/>
    </row>
    <row r="499" spans="1:14">
      <c r="A499" s="115" t="s">
        <v>896</v>
      </c>
      <c r="B499" s="115" t="s">
        <v>394</v>
      </c>
      <c r="C499" s="115">
        <v>403.5</v>
      </c>
      <c r="D499" s="115">
        <v>403.5</v>
      </c>
      <c r="E499" s="115">
        <v>391</v>
      </c>
      <c r="F499" s="115">
        <v>394.95</v>
      </c>
      <c r="G499" s="115">
        <v>395</v>
      </c>
      <c r="H499" s="115">
        <v>406.6</v>
      </c>
      <c r="I499" s="115">
        <v>14032</v>
      </c>
      <c r="J499" s="115">
        <v>5533799.1500000004</v>
      </c>
      <c r="K499" s="117">
        <v>43257</v>
      </c>
      <c r="L499" s="115">
        <v>289</v>
      </c>
      <c r="M499" s="115" t="s">
        <v>897</v>
      </c>
      <c r="N499" s="115"/>
    </row>
    <row r="500" spans="1:14">
      <c r="A500" s="115" t="s">
        <v>898</v>
      </c>
      <c r="B500" s="115" t="s">
        <v>394</v>
      </c>
      <c r="C500" s="115">
        <v>703.05</v>
      </c>
      <c r="D500" s="115">
        <v>735</v>
      </c>
      <c r="E500" s="115">
        <v>703.05</v>
      </c>
      <c r="F500" s="115">
        <v>730.15</v>
      </c>
      <c r="G500" s="115">
        <v>732.3</v>
      </c>
      <c r="H500" s="115">
        <v>711.75</v>
      </c>
      <c r="I500" s="115">
        <v>65185</v>
      </c>
      <c r="J500" s="115">
        <v>47242343.5</v>
      </c>
      <c r="K500" s="117">
        <v>43257</v>
      </c>
      <c r="L500" s="115">
        <v>4747</v>
      </c>
      <c r="M500" s="115" t="s">
        <v>899</v>
      </c>
      <c r="N500" s="115"/>
    </row>
    <row r="501" spans="1:14">
      <c r="A501" s="115" t="s">
        <v>2662</v>
      </c>
      <c r="B501" s="115" t="s">
        <v>394</v>
      </c>
      <c r="C501" s="115">
        <v>626.20000000000005</v>
      </c>
      <c r="D501" s="115">
        <v>648</v>
      </c>
      <c r="E501" s="115">
        <v>615.20000000000005</v>
      </c>
      <c r="F501" s="115">
        <v>645.25</v>
      </c>
      <c r="G501" s="115">
        <v>646</v>
      </c>
      <c r="H501" s="115">
        <v>620.6</v>
      </c>
      <c r="I501" s="115">
        <v>152473</v>
      </c>
      <c r="J501" s="115">
        <v>96630352.400000006</v>
      </c>
      <c r="K501" s="117">
        <v>43257</v>
      </c>
      <c r="L501" s="115">
        <v>8348</v>
      </c>
      <c r="M501" s="115" t="s">
        <v>2663</v>
      </c>
      <c r="N501" s="115"/>
    </row>
    <row r="502" spans="1:14">
      <c r="A502" s="115" t="s">
        <v>349</v>
      </c>
      <c r="B502" s="115" t="s">
        <v>394</v>
      </c>
      <c r="C502" s="115">
        <v>1134.55</v>
      </c>
      <c r="D502" s="115">
        <v>1157.2</v>
      </c>
      <c r="E502" s="115">
        <v>1133.3499999999999</v>
      </c>
      <c r="F502" s="115">
        <v>1145.8</v>
      </c>
      <c r="G502" s="115">
        <v>1150.05</v>
      </c>
      <c r="H502" s="115">
        <v>1136.4000000000001</v>
      </c>
      <c r="I502" s="115">
        <v>386058</v>
      </c>
      <c r="J502" s="115">
        <v>442285376.10000002</v>
      </c>
      <c r="K502" s="117">
        <v>43257</v>
      </c>
      <c r="L502" s="115">
        <v>24848</v>
      </c>
      <c r="M502" s="115" t="s">
        <v>900</v>
      </c>
      <c r="N502" s="115"/>
    </row>
    <row r="503" spans="1:14">
      <c r="A503" s="115" t="s">
        <v>72</v>
      </c>
      <c r="B503" s="115" t="s">
        <v>394</v>
      </c>
      <c r="C503" s="115">
        <v>608</v>
      </c>
      <c r="D503" s="115">
        <v>608</v>
      </c>
      <c r="E503" s="115">
        <v>597.35</v>
      </c>
      <c r="F503" s="115">
        <v>599.75</v>
      </c>
      <c r="G503" s="115">
        <v>600.5</v>
      </c>
      <c r="H503" s="115">
        <v>603.85</v>
      </c>
      <c r="I503" s="115">
        <v>649834</v>
      </c>
      <c r="J503" s="115">
        <v>390696052.5</v>
      </c>
      <c r="K503" s="117">
        <v>43257</v>
      </c>
      <c r="L503" s="115">
        <v>10568</v>
      </c>
      <c r="M503" s="115" t="s">
        <v>901</v>
      </c>
      <c r="N503" s="115"/>
    </row>
    <row r="504" spans="1:14">
      <c r="A504" s="115" t="s">
        <v>902</v>
      </c>
      <c r="B504" s="115" t="s">
        <v>394</v>
      </c>
      <c r="C504" s="115">
        <v>701.9</v>
      </c>
      <c r="D504" s="115">
        <v>735</v>
      </c>
      <c r="E504" s="115">
        <v>701.9</v>
      </c>
      <c r="F504" s="115">
        <v>726.2</v>
      </c>
      <c r="G504" s="115">
        <v>725</v>
      </c>
      <c r="H504" s="115">
        <v>706.35</v>
      </c>
      <c r="I504" s="115">
        <v>111498</v>
      </c>
      <c r="J504" s="115">
        <v>80677926</v>
      </c>
      <c r="K504" s="117">
        <v>43257</v>
      </c>
      <c r="L504" s="115">
        <v>4694</v>
      </c>
      <c r="M504" s="115" t="s">
        <v>903</v>
      </c>
      <c r="N504" s="115"/>
    </row>
    <row r="505" spans="1:14">
      <c r="A505" s="115" t="s">
        <v>2431</v>
      </c>
      <c r="B505" s="115" t="s">
        <v>394</v>
      </c>
      <c r="C505" s="115">
        <v>84</v>
      </c>
      <c r="D505" s="115">
        <v>87.85</v>
      </c>
      <c r="E505" s="115">
        <v>84</v>
      </c>
      <c r="F505" s="115">
        <v>87.3</v>
      </c>
      <c r="G505" s="115">
        <v>87.05</v>
      </c>
      <c r="H505" s="115">
        <v>83.6</v>
      </c>
      <c r="I505" s="115">
        <v>112165</v>
      </c>
      <c r="J505" s="115">
        <v>9586841.8499999996</v>
      </c>
      <c r="K505" s="117">
        <v>43257</v>
      </c>
      <c r="L505" s="115">
        <v>1775</v>
      </c>
      <c r="M505" s="115" t="s">
        <v>2432</v>
      </c>
      <c r="N505" s="115"/>
    </row>
    <row r="506" spans="1:14">
      <c r="A506" s="115" t="s">
        <v>2935</v>
      </c>
      <c r="B506" s="115" t="s">
        <v>394</v>
      </c>
      <c r="C506" s="115">
        <v>13.5</v>
      </c>
      <c r="D506" s="115">
        <v>13.5</v>
      </c>
      <c r="E506" s="115">
        <v>12.3</v>
      </c>
      <c r="F506" s="115">
        <v>12.6</v>
      </c>
      <c r="G506" s="115">
        <v>12.75</v>
      </c>
      <c r="H506" s="115">
        <v>12.7</v>
      </c>
      <c r="I506" s="115">
        <v>80392</v>
      </c>
      <c r="J506" s="115">
        <v>1027764.55</v>
      </c>
      <c r="K506" s="117">
        <v>43257</v>
      </c>
      <c r="L506" s="115">
        <v>124</v>
      </c>
      <c r="M506" s="115" t="s">
        <v>2936</v>
      </c>
      <c r="N506" s="115"/>
    </row>
    <row r="507" spans="1:14">
      <c r="A507" s="115" t="s">
        <v>2937</v>
      </c>
      <c r="B507" s="115" t="s">
        <v>394</v>
      </c>
      <c r="C507" s="115">
        <v>16.600000000000001</v>
      </c>
      <c r="D507" s="115">
        <v>16.600000000000001</v>
      </c>
      <c r="E507" s="115">
        <v>15.5</v>
      </c>
      <c r="F507" s="115">
        <v>15.7</v>
      </c>
      <c r="G507" s="115">
        <v>15.5</v>
      </c>
      <c r="H507" s="115">
        <v>15.65</v>
      </c>
      <c r="I507" s="115">
        <v>81396</v>
      </c>
      <c r="J507" s="115">
        <v>1284833.8</v>
      </c>
      <c r="K507" s="117">
        <v>43257</v>
      </c>
      <c r="L507" s="115">
        <v>143</v>
      </c>
      <c r="M507" s="115" t="s">
        <v>2938</v>
      </c>
      <c r="N507" s="115"/>
    </row>
    <row r="508" spans="1:14">
      <c r="A508" s="115" t="s">
        <v>2670</v>
      </c>
      <c r="B508" s="115" t="s">
        <v>394</v>
      </c>
      <c r="C508" s="115">
        <v>2750</v>
      </c>
      <c r="D508" s="115">
        <v>2754.9</v>
      </c>
      <c r="E508" s="115">
        <v>2742</v>
      </c>
      <c r="F508" s="115">
        <v>2743.7</v>
      </c>
      <c r="G508" s="115">
        <v>2748</v>
      </c>
      <c r="H508" s="115">
        <v>2742.85</v>
      </c>
      <c r="I508" s="115">
        <v>8605</v>
      </c>
      <c r="J508" s="115">
        <v>23643592.100000001</v>
      </c>
      <c r="K508" s="117">
        <v>43257</v>
      </c>
      <c r="L508" s="115">
        <v>937</v>
      </c>
      <c r="M508" s="115" t="s">
        <v>2671</v>
      </c>
      <c r="N508" s="115"/>
    </row>
    <row r="509" spans="1:14">
      <c r="A509" s="115" t="s">
        <v>3542</v>
      </c>
      <c r="B509" s="115" t="s">
        <v>3297</v>
      </c>
      <c r="C509" s="115">
        <v>47.2</v>
      </c>
      <c r="D509" s="115">
        <v>52</v>
      </c>
      <c r="E509" s="115">
        <v>47.2</v>
      </c>
      <c r="F509" s="115">
        <v>48.65</v>
      </c>
      <c r="G509" s="115">
        <v>52</v>
      </c>
      <c r="H509" s="115">
        <v>49.65</v>
      </c>
      <c r="I509" s="115">
        <v>956</v>
      </c>
      <c r="J509" s="115">
        <v>46083.199999999997</v>
      </c>
      <c r="K509" s="117">
        <v>43257</v>
      </c>
      <c r="L509" s="115">
        <v>6</v>
      </c>
      <c r="M509" s="115" t="s">
        <v>3543</v>
      </c>
      <c r="N509" s="115"/>
    </row>
    <row r="510" spans="1:14">
      <c r="A510" s="115" t="s">
        <v>904</v>
      </c>
      <c r="B510" s="115" t="s">
        <v>394</v>
      </c>
      <c r="C510" s="115">
        <v>65</v>
      </c>
      <c r="D510" s="115">
        <v>67.2</v>
      </c>
      <c r="E510" s="115">
        <v>63.5</v>
      </c>
      <c r="F510" s="115">
        <v>66.900000000000006</v>
      </c>
      <c r="G510" s="115">
        <v>66.95</v>
      </c>
      <c r="H510" s="115">
        <v>65.099999999999994</v>
      </c>
      <c r="I510" s="115">
        <v>7038</v>
      </c>
      <c r="J510" s="115">
        <v>460586.1</v>
      </c>
      <c r="K510" s="117">
        <v>43257</v>
      </c>
      <c r="L510" s="115">
        <v>177</v>
      </c>
      <c r="M510" s="115" t="s">
        <v>905</v>
      </c>
      <c r="N510" s="115"/>
    </row>
    <row r="511" spans="1:14">
      <c r="A511" s="115" t="s">
        <v>2745</v>
      </c>
      <c r="B511" s="115" t="s">
        <v>394</v>
      </c>
      <c r="C511" s="115">
        <v>134</v>
      </c>
      <c r="D511" s="115">
        <v>146.6</v>
      </c>
      <c r="E511" s="115">
        <v>132.69999999999999</v>
      </c>
      <c r="F511" s="115">
        <v>145.30000000000001</v>
      </c>
      <c r="G511" s="115">
        <v>146.6</v>
      </c>
      <c r="H511" s="115">
        <v>139.65</v>
      </c>
      <c r="I511" s="115">
        <v>116548</v>
      </c>
      <c r="J511" s="115">
        <v>16176799.4</v>
      </c>
      <c r="K511" s="117">
        <v>43257</v>
      </c>
      <c r="L511" s="115">
        <v>1859</v>
      </c>
      <c r="M511" s="115" t="s">
        <v>2746</v>
      </c>
      <c r="N511" s="115"/>
    </row>
    <row r="512" spans="1:14">
      <c r="A512" s="115" t="s">
        <v>2673</v>
      </c>
      <c r="B512" s="115" t="s">
        <v>394</v>
      </c>
      <c r="C512" s="115">
        <v>2774</v>
      </c>
      <c r="D512" s="115">
        <v>2790</v>
      </c>
      <c r="E512" s="115">
        <v>2765.05</v>
      </c>
      <c r="F512" s="115">
        <v>2773</v>
      </c>
      <c r="G512" s="115">
        <v>2773</v>
      </c>
      <c r="H512" s="115">
        <v>2773.2</v>
      </c>
      <c r="I512" s="115">
        <v>231</v>
      </c>
      <c r="J512" s="115">
        <v>641300.15</v>
      </c>
      <c r="K512" s="117">
        <v>43257</v>
      </c>
      <c r="L512" s="115">
        <v>57</v>
      </c>
      <c r="M512" s="115" t="s">
        <v>2674</v>
      </c>
      <c r="N512" s="115"/>
    </row>
    <row r="513" spans="1:14">
      <c r="A513" s="115" t="s">
        <v>2939</v>
      </c>
      <c r="B513" s="115" t="s">
        <v>394</v>
      </c>
      <c r="C513" s="115">
        <v>16.3</v>
      </c>
      <c r="D513" s="115">
        <v>16.3</v>
      </c>
      <c r="E513" s="115">
        <v>15.15</v>
      </c>
      <c r="F513" s="115">
        <v>15.4</v>
      </c>
      <c r="G513" s="115">
        <v>15.3</v>
      </c>
      <c r="H513" s="115">
        <v>15.8</v>
      </c>
      <c r="I513" s="115">
        <v>38843</v>
      </c>
      <c r="J513" s="115">
        <v>600221.35</v>
      </c>
      <c r="K513" s="117">
        <v>43257</v>
      </c>
      <c r="L513" s="115">
        <v>108</v>
      </c>
      <c r="M513" s="115" t="s">
        <v>2940</v>
      </c>
      <c r="N513" s="115"/>
    </row>
    <row r="514" spans="1:14">
      <c r="A514" s="115" t="s">
        <v>3213</v>
      </c>
      <c r="B514" s="115" t="s">
        <v>394</v>
      </c>
      <c r="C514" s="115">
        <v>66</v>
      </c>
      <c r="D514" s="115">
        <v>69.3</v>
      </c>
      <c r="E514" s="115">
        <v>64</v>
      </c>
      <c r="F514" s="115">
        <v>68.8</v>
      </c>
      <c r="G514" s="115">
        <v>69.3</v>
      </c>
      <c r="H514" s="115">
        <v>66</v>
      </c>
      <c r="I514" s="115">
        <v>83215</v>
      </c>
      <c r="J514" s="115">
        <v>5563638.5499999998</v>
      </c>
      <c r="K514" s="117">
        <v>43257</v>
      </c>
      <c r="L514" s="115">
        <v>378</v>
      </c>
      <c r="M514" s="115" t="s">
        <v>3214</v>
      </c>
      <c r="N514" s="115"/>
    </row>
    <row r="515" spans="1:14">
      <c r="A515" s="115" t="s">
        <v>2747</v>
      </c>
      <c r="B515" s="115" t="s">
        <v>394</v>
      </c>
      <c r="C515" s="115">
        <v>336.55</v>
      </c>
      <c r="D515" s="115">
        <v>371.95</v>
      </c>
      <c r="E515" s="115">
        <v>336.55</v>
      </c>
      <c r="F515" s="115">
        <v>371.95</v>
      </c>
      <c r="G515" s="115">
        <v>371.95</v>
      </c>
      <c r="H515" s="115">
        <v>354.25</v>
      </c>
      <c r="I515" s="115">
        <v>275873</v>
      </c>
      <c r="J515" s="115">
        <v>98301053.900000006</v>
      </c>
      <c r="K515" s="117">
        <v>43257</v>
      </c>
      <c r="L515" s="115">
        <v>4088</v>
      </c>
      <c r="M515" s="115" t="s">
        <v>2748</v>
      </c>
      <c r="N515" s="115"/>
    </row>
    <row r="516" spans="1:14">
      <c r="A516" s="115" t="s">
        <v>318</v>
      </c>
      <c r="B516" s="115" t="s">
        <v>394</v>
      </c>
      <c r="C516" s="115">
        <v>112</v>
      </c>
      <c r="D516" s="115">
        <v>116.25</v>
      </c>
      <c r="E516" s="115">
        <v>110.25</v>
      </c>
      <c r="F516" s="115">
        <v>115.25</v>
      </c>
      <c r="G516" s="115">
        <v>115</v>
      </c>
      <c r="H516" s="115">
        <v>111.6</v>
      </c>
      <c r="I516" s="115">
        <v>1011799</v>
      </c>
      <c r="J516" s="115">
        <v>116315520.8</v>
      </c>
      <c r="K516" s="117">
        <v>43257</v>
      </c>
      <c r="L516" s="115">
        <v>2083</v>
      </c>
      <c r="M516" s="115" t="s">
        <v>906</v>
      </c>
      <c r="N516" s="115"/>
    </row>
    <row r="517" spans="1:14">
      <c r="A517" s="115" t="s">
        <v>2154</v>
      </c>
      <c r="B517" s="115" t="s">
        <v>394</v>
      </c>
      <c r="C517" s="115">
        <v>161.25</v>
      </c>
      <c r="D517" s="115">
        <v>165</v>
      </c>
      <c r="E517" s="115">
        <v>159.25</v>
      </c>
      <c r="F517" s="115">
        <v>162.75</v>
      </c>
      <c r="G517" s="115">
        <v>165</v>
      </c>
      <c r="H517" s="115">
        <v>162</v>
      </c>
      <c r="I517" s="115">
        <v>13494</v>
      </c>
      <c r="J517" s="115">
        <v>2182469.5499999998</v>
      </c>
      <c r="K517" s="117">
        <v>43257</v>
      </c>
      <c r="L517" s="115">
        <v>198</v>
      </c>
      <c r="M517" s="115" t="s">
        <v>2155</v>
      </c>
      <c r="N517" s="115"/>
    </row>
    <row r="518" spans="1:14">
      <c r="A518" s="115" t="s">
        <v>354</v>
      </c>
      <c r="B518" s="115" t="s">
        <v>394</v>
      </c>
      <c r="C518" s="115">
        <v>73</v>
      </c>
      <c r="D518" s="115">
        <v>74.5</v>
      </c>
      <c r="E518" s="115">
        <v>71.849999999999994</v>
      </c>
      <c r="F518" s="115">
        <v>73.75</v>
      </c>
      <c r="G518" s="115">
        <v>74.349999999999994</v>
      </c>
      <c r="H518" s="115">
        <v>72.8</v>
      </c>
      <c r="I518" s="115">
        <v>1956522</v>
      </c>
      <c r="J518" s="115">
        <v>143011261.44999999</v>
      </c>
      <c r="K518" s="117">
        <v>43257</v>
      </c>
      <c r="L518" s="115">
        <v>7504</v>
      </c>
      <c r="M518" s="115" t="s">
        <v>907</v>
      </c>
      <c r="N518" s="115"/>
    </row>
    <row r="519" spans="1:14">
      <c r="A519" s="115" t="s">
        <v>908</v>
      </c>
      <c r="B519" s="115" t="s">
        <v>394</v>
      </c>
      <c r="C519" s="115">
        <v>723.75</v>
      </c>
      <c r="D519" s="115">
        <v>799.85</v>
      </c>
      <c r="E519" s="115">
        <v>723.75</v>
      </c>
      <c r="F519" s="115">
        <v>799.85</v>
      </c>
      <c r="G519" s="115">
        <v>799.85</v>
      </c>
      <c r="H519" s="115">
        <v>761.8</v>
      </c>
      <c r="I519" s="115">
        <v>2892350</v>
      </c>
      <c r="J519" s="115">
        <v>2244388327.9000001</v>
      </c>
      <c r="K519" s="117">
        <v>43257</v>
      </c>
      <c r="L519" s="115">
        <v>56113</v>
      </c>
      <c r="M519" s="115" t="s">
        <v>909</v>
      </c>
      <c r="N519" s="115"/>
    </row>
    <row r="520" spans="1:14">
      <c r="A520" s="115" t="s">
        <v>73</v>
      </c>
      <c r="B520" s="115" t="s">
        <v>394</v>
      </c>
      <c r="C520" s="115">
        <v>1023</v>
      </c>
      <c r="D520" s="115">
        <v>1042.6500000000001</v>
      </c>
      <c r="E520" s="115">
        <v>1012.45</v>
      </c>
      <c r="F520" s="115">
        <v>1034.0999999999999</v>
      </c>
      <c r="G520" s="115">
        <v>1035</v>
      </c>
      <c r="H520" s="115">
        <v>1024.25</v>
      </c>
      <c r="I520" s="115">
        <v>595318</v>
      </c>
      <c r="J520" s="115">
        <v>614657302.64999998</v>
      </c>
      <c r="K520" s="117">
        <v>43257</v>
      </c>
      <c r="L520" s="115">
        <v>27161</v>
      </c>
      <c r="M520" s="115" t="s">
        <v>2225</v>
      </c>
      <c r="N520" s="115"/>
    </row>
    <row r="521" spans="1:14">
      <c r="A521" s="115" t="s">
        <v>389</v>
      </c>
      <c r="B521" s="115" t="s">
        <v>394</v>
      </c>
      <c r="C521" s="115">
        <v>145</v>
      </c>
      <c r="D521" s="115">
        <v>152</v>
      </c>
      <c r="E521" s="115">
        <v>138.1</v>
      </c>
      <c r="F521" s="115">
        <v>149.1</v>
      </c>
      <c r="G521" s="115">
        <v>148.75</v>
      </c>
      <c r="H521" s="115">
        <v>148.19999999999999</v>
      </c>
      <c r="I521" s="115">
        <v>252348</v>
      </c>
      <c r="J521" s="115">
        <v>36879552.200000003</v>
      </c>
      <c r="K521" s="117">
        <v>43257</v>
      </c>
      <c r="L521" s="115">
        <v>4559</v>
      </c>
      <c r="M521" s="115" t="s">
        <v>910</v>
      </c>
      <c r="N521" s="115"/>
    </row>
    <row r="522" spans="1:14">
      <c r="A522" s="115" t="s">
        <v>911</v>
      </c>
      <c r="B522" s="115" t="s">
        <v>394</v>
      </c>
      <c r="C522" s="115">
        <v>122</v>
      </c>
      <c r="D522" s="115">
        <v>125.9</v>
      </c>
      <c r="E522" s="115">
        <v>120.2</v>
      </c>
      <c r="F522" s="115">
        <v>125.35</v>
      </c>
      <c r="G522" s="115">
        <v>125.35</v>
      </c>
      <c r="H522" s="115">
        <v>122.05</v>
      </c>
      <c r="I522" s="115">
        <v>456820</v>
      </c>
      <c r="J522" s="115">
        <v>56508059.799999997</v>
      </c>
      <c r="K522" s="117">
        <v>43257</v>
      </c>
      <c r="L522" s="115">
        <v>13944</v>
      </c>
      <c r="M522" s="115" t="s">
        <v>912</v>
      </c>
      <c r="N522" s="115"/>
    </row>
    <row r="523" spans="1:14">
      <c r="A523" s="115" t="s">
        <v>3382</v>
      </c>
      <c r="B523" s="115" t="s">
        <v>3297</v>
      </c>
      <c r="C523" s="115">
        <v>0.75</v>
      </c>
      <c r="D523" s="115">
        <v>0.75</v>
      </c>
      <c r="E523" s="115">
        <v>0.65</v>
      </c>
      <c r="F523" s="115">
        <v>0.75</v>
      </c>
      <c r="G523" s="115">
        <v>0.75</v>
      </c>
      <c r="H523" s="115">
        <v>0.7</v>
      </c>
      <c r="I523" s="115">
        <v>95138</v>
      </c>
      <c r="J523" s="115">
        <v>69609.399999999994</v>
      </c>
      <c r="K523" s="117">
        <v>43257</v>
      </c>
      <c r="L523" s="115">
        <v>105</v>
      </c>
      <c r="M523" s="115" t="s">
        <v>3383</v>
      </c>
      <c r="N523" s="115"/>
    </row>
    <row r="524" spans="1:14">
      <c r="A524" s="115" t="s">
        <v>913</v>
      </c>
      <c r="B524" s="115" t="s">
        <v>394</v>
      </c>
      <c r="C524" s="115">
        <v>1100</v>
      </c>
      <c r="D524" s="115">
        <v>1115</v>
      </c>
      <c r="E524" s="115">
        <v>1042.05</v>
      </c>
      <c r="F524" s="115">
        <v>1099.4000000000001</v>
      </c>
      <c r="G524" s="115">
        <v>1100</v>
      </c>
      <c r="H524" s="115">
        <v>1107.7</v>
      </c>
      <c r="I524" s="115">
        <v>1864</v>
      </c>
      <c r="J524" s="115">
        <v>2036891.55</v>
      </c>
      <c r="K524" s="117">
        <v>43257</v>
      </c>
      <c r="L524" s="115">
        <v>200</v>
      </c>
      <c r="M524" s="115" t="s">
        <v>914</v>
      </c>
      <c r="N524" s="115"/>
    </row>
    <row r="525" spans="1:14">
      <c r="A525" s="115" t="s">
        <v>915</v>
      </c>
      <c r="B525" s="115" t="s">
        <v>394</v>
      </c>
      <c r="C525" s="115">
        <v>241.9</v>
      </c>
      <c r="D525" s="115">
        <v>248.95</v>
      </c>
      <c r="E525" s="115">
        <v>233.75</v>
      </c>
      <c r="F525" s="115">
        <v>241.8</v>
      </c>
      <c r="G525" s="115">
        <v>240.1</v>
      </c>
      <c r="H525" s="115">
        <v>240.65</v>
      </c>
      <c r="I525" s="115">
        <v>163323</v>
      </c>
      <c r="J525" s="115">
        <v>38864033.200000003</v>
      </c>
      <c r="K525" s="117">
        <v>43257</v>
      </c>
      <c r="L525" s="115">
        <v>4221</v>
      </c>
      <c r="M525" s="115" t="s">
        <v>916</v>
      </c>
      <c r="N525" s="115"/>
    </row>
    <row r="526" spans="1:14">
      <c r="A526" s="115" t="s">
        <v>917</v>
      </c>
      <c r="B526" s="115" t="s">
        <v>394</v>
      </c>
      <c r="C526" s="115">
        <v>6.9</v>
      </c>
      <c r="D526" s="115">
        <v>7.25</v>
      </c>
      <c r="E526" s="115">
        <v>6.5</v>
      </c>
      <c r="F526" s="115">
        <v>7.1</v>
      </c>
      <c r="G526" s="115">
        <v>7.1</v>
      </c>
      <c r="H526" s="115">
        <v>6.85</v>
      </c>
      <c r="I526" s="115">
        <v>276549</v>
      </c>
      <c r="J526" s="115">
        <v>1927124.45</v>
      </c>
      <c r="K526" s="117">
        <v>43257</v>
      </c>
      <c r="L526" s="115">
        <v>382</v>
      </c>
      <c r="M526" s="115" t="s">
        <v>918</v>
      </c>
      <c r="N526" s="115"/>
    </row>
    <row r="527" spans="1:14">
      <c r="A527" s="115" t="s">
        <v>919</v>
      </c>
      <c r="B527" s="115" t="s">
        <v>394</v>
      </c>
      <c r="C527" s="115">
        <v>491.45</v>
      </c>
      <c r="D527" s="115">
        <v>499.1</v>
      </c>
      <c r="E527" s="115">
        <v>491.05</v>
      </c>
      <c r="F527" s="115">
        <v>495.3</v>
      </c>
      <c r="G527" s="115">
        <v>493.1</v>
      </c>
      <c r="H527" s="115">
        <v>493.25</v>
      </c>
      <c r="I527" s="115">
        <v>16923</v>
      </c>
      <c r="J527" s="115">
        <v>8393521.1999999993</v>
      </c>
      <c r="K527" s="117">
        <v>43257</v>
      </c>
      <c r="L527" s="115">
        <v>481</v>
      </c>
      <c r="M527" s="115" t="s">
        <v>920</v>
      </c>
      <c r="N527" s="115"/>
    </row>
    <row r="528" spans="1:14">
      <c r="A528" s="115" t="s">
        <v>3384</v>
      </c>
      <c r="B528" s="115" t="s">
        <v>3297</v>
      </c>
      <c r="C528" s="115">
        <v>728.5</v>
      </c>
      <c r="D528" s="115">
        <v>766.8</v>
      </c>
      <c r="E528" s="115">
        <v>728.5</v>
      </c>
      <c r="F528" s="115">
        <v>752.05</v>
      </c>
      <c r="G528" s="115">
        <v>766.8</v>
      </c>
      <c r="H528" s="115">
        <v>766.8</v>
      </c>
      <c r="I528" s="115">
        <v>200</v>
      </c>
      <c r="J528" s="115">
        <v>147042.5</v>
      </c>
      <c r="K528" s="117">
        <v>43257</v>
      </c>
      <c r="L528" s="115">
        <v>37</v>
      </c>
      <c r="M528" s="115" t="s">
        <v>3385</v>
      </c>
      <c r="N528" s="115"/>
    </row>
    <row r="529" spans="1:14">
      <c r="A529" s="115" t="s">
        <v>2308</v>
      </c>
      <c r="B529" s="115" t="s">
        <v>394</v>
      </c>
      <c r="C529" s="115">
        <v>1190</v>
      </c>
      <c r="D529" s="115">
        <v>1200.05</v>
      </c>
      <c r="E529" s="115">
        <v>1176.0999999999999</v>
      </c>
      <c r="F529" s="115">
        <v>1189.8</v>
      </c>
      <c r="G529" s="115">
        <v>1176.0999999999999</v>
      </c>
      <c r="H529" s="115">
        <v>1190</v>
      </c>
      <c r="I529" s="115">
        <v>391</v>
      </c>
      <c r="J529" s="115">
        <v>466701.95</v>
      </c>
      <c r="K529" s="117">
        <v>43257</v>
      </c>
      <c r="L529" s="115">
        <v>19</v>
      </c>
      <c r="M529" s="115" t="s">
        <v>2309</v>
      </c>
      <c r="N529" s="115"/>
    </row>
    <row r="530" spans="1:14">
      <c r="A530" s="115" t="s">
        <v>921</v>
      </c>
      <c r="B530" s="115" t="s">
        <v>394</v>
      </c>
      <c r="C530" s="115">
        <v>332</v>
      </c>
      <c r="D530" s="115">
        <v>366</v>
      </c>
      <c r="E530" s="115">
        <v>326.25</v>
      </c>
      <c r="F530" s="115">
        <v>356.85</v>
      </c>
      <c r="G530" s="115">
        <v>360.25</v>
      </c>
      <c r="H530" s="115">
        <v>681.8</v>
      </c>
      <c r="I530" s="115">
        <v>490296</v>
      </c>
      <c r="J530" s="115">
        <v>170579443.25</v>
      </c>
      <c r="K530" s="117">
        <v>43257</v>
      </c>
      <c r="L530" s="115">
        <v>14260</v>
      </c>
      <c r="M530" s="115" t="s">
        <v>922</v>
      </c>
      <c r="N530" s="115"/>
    </row>
    <row r="531" spans="1:14">
      <c r="A531" s="115" t="s">
        <v>2749</v>
      </c>
      <c r="B531" s="115" t="s">
        <v>394</v>
      </c>
      <c r="C531" s="115">
        <v>30.1</v>
      </c>
      <c r="D531" s="115">
        <v>31.45</v>
      </c>
      <c r="E531" s="115">
        <v>29.55</v>
      </c>
      <c r="F531" s="115">
        <v>30.95</v>
      </c>
      <c r="G531" s="115">
        <v>30.95</v>
      </c>
      <c r="H531" s="115">
        <v>30</v>
      </c>
      <c r="I531" s="115">
        <v>43722</v>
      </c>
      <c r="J531" s="115">
        <v>1330169</v>
      </c>
      <c r="K531" s="117">
        <v>43257</v>
      </c>
      <c r="L531" s="115">
        <v>254</v>
      </c>
      <c r="M531" s="115" t="s">
        <v>2750</v>
      </c>
      <c r="N531" s="115"/>
    </row>
    <row r="532" spans="1:14">
      <c r="A532" s="115" t="s">
        <v>316</v>
      </c>
      <c r="B532" s="115" t="s">
        <v>394</v>
      </c>
      <c r="C532" s="115">
        <v>105.2</v>
      </c>
      <c r="D532" s="115">
        <v>112</v>
      </c>
      <c r="E532" s="115">
        <v>104.1</v>
      </c>
      <c r="F532" s="115">
        <v>111.3</v>
      </c>
      <c r="G532" s="115">
        <v>111.85</v>
      </c>
      <c r="H532" s="115">
        <v>107.3</v>
      </c>
      <c r="I532" s="115">
        <v>2183901</v>
      </c>
      <c r="J532" s="115">
        <v>237216672.69999999</v>
      </c>
      <c r="K532" s="117">
        <v>43257</v>
      </c>
      <c r="L532" s="115">
        <v>14647</v>
      </c>
      <c r="M532" s="115" t="s">
        <v>923</v>
      </c>
      <c r="N532" s="115"/>
    </row>
    <row r="533" spans="1:14">
      <c r="A533" s="115" t="s">
        <v>182</v>
      </c>
      <c r="B533" s="115" t="s">
        <v>394</v>
      </c>
      <c r="C533" s="115">
        <v>6527.5</v>
      </c>
      <c r="D533" s="115">
        <v>6589.45</v>
      </c>
      <c r="E533" s="115">
        <v>6416</v>
      </c>
      <c r="F533" s="115">
        <v>6482.15</v>
      </c>
      <c r="G533" s="115">
        <v>6470</v>
      </c>
      <c r="H533" s="115">
        <v>6488.65</v>
      </c>
      <c r="I533" s="115">
        <v>13401</v>
      </c>
      <c r="J533" s="115">
        <v>86953580.900000006</v>
      </c>
      <c r="K533" s="117">
        <v>43257</v>
      </c>
      <c r="L533" s="115">
        <v>2388</v>
      </c>
      <c r="M533" s="115" t="s">
        <v>924</v>
      </c>
      <c r="N533" s="115"/>
    </row>
    <row r="534" spans="1:14">
      <c r="A534" s="115" t="s">
        <v>199</v>
      </c>
      <c r="B534" s="115" t="s">
        <v>394</v>
      </c>
      <c r="C534" s="115">
        <v>178.5</v>
      </c>
      <c r="D534" s="115">
        <v>183.1</v>
      </c>
      <c r="E534" s="115">
        <v>177.7</v>
      </c>
      <c r="F534" s="115">
        <v>180</v>
      </c>
      <c r="G534" s="115">
        <v>179</v>
      </c>
      <c r="H534" s="115">
        <v>178.8</v>
      </c>
      <c r="I534" s="115">
        <v>312225</v>
      </c>
      <c r="J534" s="115">
        <v>56320866</v>
      </c>
      <c r="K534" s="117">
        <v>43257</v>
      </c>
      <c r="L534" s="115">
        <v>4176</v>
      </c>
      <c r="M534" s="115" t="s">
        <v>925</v>
      </c>
      <c r="N534" s="115"/>
    </row>
    <row r="535" spans="1:14">
      <c r="A535" s="115" t="s">
        <v>2576</v>
      </c>
      <c r="B535" s="115" t="s">
        <v>394</v>
      </c>
      <c r="C535" s="115">
        <v>76.45</v>
      </c>
      <c r="D535" s="115">
        <v>84.45</v>
      </c>
      <c r="E535" s="115">
        <v>76.45</v>
      </c>
      <c r="F535" s="115">
        <v>80.55</v>
      </c>
      <c r="G535" s="115">
        <v>80.5</v>
      </c>
      <c r="H535" s="115">
        <v>80.45</v>
      </c>
      <c r="I535" s="115">
        <v>345821</v>
      </c>
      <c r="J535" s="115">
        <v>28126270.449999999</v>
      </c>
      <c r="K535" s="117">
        <v>43257</v>
      </c>
      <c r="L535" s="115">
        <v>3592</v>
      </c>
      <c r="M535" s="115" t="s">
        <v>2577</v>
      </c>
      <c r="N535" s="115"/>
    </row>
    <row r="536" spans="1:14">
      <c r="A536" s="115" t="s">
        <v>926</v>
      </c>
      <c r="B536" s="115" t="s">
        <v>394</v>
      </c>
      <c r="C536" s="115">
        <v>8.0500000000000007</v>
      </c>
      <c r="D536" s="115">
        <v>8.9</v>
      </c>
      <c r="E536" s="115">
        <v>8.0500000000000007</v>
      </c>
      <c r="F536" s="115">
        <v>8.6999999999999993</v>
      </c>
      <c r="G536" s="115">
        <v>8.6999999999999993</v>
      </c>
      <c r="H536" s="115">
        <v>8.1</v>
      </c>
      <c r="I536" s="115">
        <v>111053</v>
      </c>
      <c r="J536" s="115">
        <v>944023.95</v>
      </c>
      <c r="K536" s="117">
        <v>43257</v>
      </c>
      <c r="L536" s="115">
        <v>483</v>
      </c>
      <c r="M536" s="115" t="s">
        <v>927</v>
      </c>
      <c r="N536" s="115"/>
    </row>
    <row r="537" spans="1:14">
      <c r="A537" s="115" t="s">
        <v>3386</v>
      </c>
      <c r="B537" s="115" t="s">
        <v>3297</v>
      </c>
      <c r="C537" s="115">
        <v>1.55</v>
      </c>
      <c r="D537" s="115">
        <v>1.65</v>
      </c>
      <c r="E537" s="115">
        <v>1.55</v>
      </c>
      <c r="F537" s="115">
        <v>1.55</v>
      </c>
      <c r="G537" s="115">
        <v>1.55</v>
      </c>
      <c r="H537" s="115">
        <v>1.6</v>
      </c>
      <c r="I537" s="115">
        <v>945077</v>
      </c>
      <c r="J537" s="115">
        <v>1483254.55</v>
      </c>
      <c r="K537" s="117">
        <v>43257</v>
      </c>
      <c r="L537" s="115">
        <v>450</v>
      </c>
      <c r="M537" s="115" t="s">
        <v>3387</v>
      </c>
      <c r="N537" s="115"/>
    </row>
    <row r="538" spans="1:14">
      <c r="A538" s="115" t="s">
        <v>2243</v>
      </c>
      <c r="B538" s="115" t="s">
        <v>394</v>
      </c>
      <c r="C538" s="115">
        <v>12.3</v>
      </c>
      <c r="D538" s="115">
        <v>12.3</v>
      </c>
      <c r="E538" s="115">
        <v>11</v>
      </c>
      <c r="F538" s="115">
        <v>11.3</v>
      </c>
      <c r="G538" s="115">
        <v>11.3</v>
      </c>
      <c r="H538" s="115">
        <v>11.7</v>
      </c>
      <c r="I538" s="115">
        <v>6332</v>
      </c>
      <c r="J538" s="115">
        <v>72877.5</v>
      </c>
      <c r="K538" s="117">
        <v>43257</v>
      </c>
      <c r="L538" s="115">
        <v>47</v>
      </c>
      <c r="M538" s="115" t="s">
        <v>2244</v>
      </c>
      <c r="N538" s="115"/>
    </row>
    <row r="539" spans="1:14">
      <c r="A539" s="115" t="s">
        <v>2941</v>
      </c>
      <c r="B539" s="115" t="s">
        <v>394</v>
      </c>
      <c r="C539" s="115">
        <v>12.5</v>
      </c>
      <c r="D539" s="115">
        <v>12.7</v>
      </c>
      <c r="E539" s="115">
        <v>12</v>
      </c>
      <c r="F539" s="115">
        <v>12</v>
      </c>
      <c r="G539" s="115">
        <v>12</v>
      </c>
      <c r="H539" s="115">
        <v>11.8</v>
      </c>
      <c r="I539" s="115">
        <v>746</v>
      </c>
      <c r="J539" s="115">
        <v>9126.1</v>
      </c>
      <c r="K539" s="117">
        <v>43257</v>
      </c>
      <c r="L539" s="115">
        <v>13</v>
      </c>
      <c r="M539" s="115" t="s">
        <v>2942</v>
      </c>
      <c r="N539" s="115"/>
    </row>
    <row r="540" spans="1:14">
      <c r="A540" s="115" t="s">
        <v>2482</v>
      </c>
      <c r="B540" s="115" t="s">
        <v>394</v>
      </c>
      <c r="C540" s="115">
        <v>123</v>
      </c>
      <c r="D540" s="115">
        <v>124</v>
      </c>
      <c r="E540" s="115">
        <v>116.3</v>
      </c>
      <c r="F540" s="115">
        <v>119.95</v>
      </c>
      <c r="G540" s="115">
        <v>122</v>
      </c>
      <c r="H540" s="115">
        <v>116.2</v>
      </c>
      <c r="I540" s="115">
        <v>514653</v>
      </c>
      <c r="J540" s="115">
        <v>61519003.950000003</v>
      </c>
      <c r="K540" s="117">
        <v>43257</v>
      </c>
      <c r="L540" s="115">
        <v>3280</v>
      </c>
      <c r="M540" s="115" t="s">
        <v>2483</v>
      </c>
      <c r="N540" s="115"/>
    </row>
    <row r="541" spans="1:14">
      <c r="A541" s="115" t="s">
        <v>928</v>
      </c>
      <c r="B541" s="115" t="s">
        <v>394</v>
      </c>
      <c r="C541" s="115">
        <v>115</v>
      </c>
      <c r="D541" s="115">
        <v>123.4</v>
      </c>
      <c r="E541" s="115">
        <v>111</v>
      </c>
      <c r="F541" s="115">
        <v>122.9</v>
      </c>
      <c r="G541" s="115">
        <v>123</v>
      </c>
      <c r="H541" s="115">
        <v>117</v>
      </c>
      <c r="I541" s="115">
        <v>236050</v>
      </c>
      <c r="J541" s="115">
        <v>28025782.25</v>
      </c>
      <c r="K541" s="117">
        <v>43257</v>
      </c>
      <c r="L541" s="115">
        <v>3706</v>
      </c>
      <c r="M541" s="115" t="s">
        <v>929</v>
      </c>
      <c r="N541" s="115"/>
    </row>
    <row r="542" spans="1:14">
      <c r="A542" s="115" t="s">
        <v>930</v>
      </c>
      <c r="B542" s="115" t="s">
        <v>394</v>
      </c>
      <c r="C542" s="115">
        <v>570</v>
      </c>
      <c r="D542" s="115">
        <v>611.29999999999995</v>
      </c>
      <c r="E542" s="115">
        <v>564.95000000000005</v>
      </c>
      <c r="F542" s="115">
        <v>605.6</v>
      </c>
      <c r="G542" s="115">
        <v>609.75</v>
      </c>
      <c r="H542" s="115">
        <v>587.54999999999995</v>
      </c>
      <c r="I542" s="115">
        <v>70034</v>
      </c>
      <c r="J542" s="115">
        <v>41968700.700000003</v>
      </c>
      <c r="K542" s="117">
        <v>43257</v>
      </c>
      <c r="L542" s="115">
        <v>3842</v>
      </c>
      <c r="M542" s="115" t="s">
        <v>931</v>
      </c>
      <c r="N542" s="115"/>
    </row>
    <row r="543" spans="1:14">
      <c r="A543" s="115" t="s">
        <v>2159</v>
      </c>
      <c r="B543" s="115" t="s">
        <v>394</v>
      </c>
      <c r="C543" s="115">
        <v>187.05</v>
      </c>
      <c r="D543" s="115">
        <v>197.9</v>
      </c>
      <c r="E543" s="115">
        <v>186.5</v>
      </c>
      <c r="F543" s="115">
        <v>195.05</v>
      </c>
      <c r="G543" s="115">
        <v>195</v>
      </c>
      <c r="H543" s="115">
        <v>188.5</v>
      </c>
      <c r="I543" s="115">
        <v>3117</v>
      </c>
      <c r="J543" s="115">
        <v>603543.25</v>
      </c>
      <c r="K543" s="117">
        <v>43257</v>
      </c>
      <c r="L543" s="115">
        <v>106</v>
      </c>
      <c r="M543" s="115" t="s">
        <v>2160</v>
      </c>
      <c r="N543" s="115"/>
    </row>
    <row r="544" spans="1:14">
      <c r="A544" s="115" t="s">
        <v>932</v>
      </c>
      <c r="B544" s="115" t="s">
        <v>394</v>
      </c>
      <c r="C544" s="115">
        <v>748</v>
      </c>
      <c r="D544" s="115">
        <v>760.45</v>
      </c>
      <c r="E544" s="115">
        <v>734.9</v>
      </c>
      <c r="F544" s="115">
        <v>748.65</v>
      </c>
      <c r="G544" s="115">
        <v>746.5</v>
      </c>
      <c r="H544" s="115">
        <v>748.3</v>
      </c>
      <c r="I544" s="115">
        <v>17307</v>
      </c>
      <c r="J544" s="115">
        <v>12953642.9</v>
      </c>
      <c r="K544" s="117">
        <v>43257</v>
      </c>
      <c r="L544" s="115">
        <v>875</v>
      </c>
      <c r="M544" s="115" t="s">
        <v>933</v>
      </c>
      <c r="N544" s="115"/>
    </row>
    <row r="545" spans="1:14">
      <c r="A545" s="115" t="s">
        <v>934</v>
      </c>
      <c r="B545" s="115" t="s">
        <v>394</v>
      </c>
      <c r="C545" s="115">
        <v>835.05</v>
      </c>
      <c r="D545" s="115">
        <v>837.95</v>
      </c>
      <c r="E545" s="115">
        <v>825</v>
      </c>
      <c r="F545" s="115">
        <v>829.3</v>
      </c>
      <c r="G545" s="115">
        <v>830</v>
      </c>
      <c r="H545" s="115">
        <v>833.5</v>
      </c>
      <c r="I545" s="115">
        <v>6150</v>
      </c>
      <c r="J545" s="115">
        <v>5124989.9000000004</v>
      </c>
      <c r="K545" s="117">
        <v>43257</v>
      </c>
      <c r="L545" s="115">
        <v>573</v>
      </c>
      <c r="M545" s="115" t="s">
        <v>935</v>
      </c>
      <c r="N545" s="115"/>
    </row>
    <row r="546" spans="1:14">
      <c r="A546" s="115" t="s">
        <v>936</v>
      </c>
      <c r="B546" s="115" t="s">
        <v>394</v>
      </c>
      <c r="C546" s="115">
        <v>820.7</v>
      </c>
      <c r="D546" s="115">
        <v>843.95</v>
      </c>
      <c r="E546" s="115">
        <v>811.6</v>
      </c>
      <c r="F546" s="115">
        <v>827.05</v>
      </c>
      <c r="G546" s="115">
        <v>821</v>
      </c>
      <c r="H546" s="115">
        <v>820.7</v>
      </c>
      <c r="I546" s="115">
        <v>7344</v>
      </c>
      <c r="J546" s="115">
        <v>6085199.4500000002</v>
      </c>
      <c r="K546" s="117">
        <v>43257</v>
      </c>
      <c r="L546" s="115">
        <v>495</v>
      </c>
      <c r="M546" s="115" t="s">
        <v>937</v>
      </c>
      <c r="N546" s="115"/>
    </row>
    <row r="547" spans="1:14">
      <c r="A547" s="115" t="s">
        <v>938</v>
      </c>
      <c r="B547" s="115" t="s">
        <v>394</v>
      </c>
      <c r="C547" s="115">
        <v>71.2</v>
      </c>
      <c r="D547" s="115">
        <v>72.3</v>
      </c>
      <c r="E547" s="115">
        <v>70.7</v>
      </c>
      <c r="F547" s="115">
        <v>71.650000000000006</v>
      </c>
      <c r="G547" s="115">
        <v>71.349999999999994</v>
      </c>
      <c r="H547" s="115">
        <v>70.2</v>
      </c>
      <c r="I547" s="115">
        <v>14386</v>
      </c>
      <c r="J547" s="115">
        <v>1025287.45</v>
      </c>
      <c r="K547" s="117">
        <v>43257</v>
      </c>
      <c r="L547" s="115">
        <v>199</v>
      </c>
      <c r="M547" s="115" t="s">
        <v>939</v>
      </c>
      <c r="N547" s="115"/>
    </row>
    <row r="548" spans="1:14">
      <c r="A548" s="115" t="s">
        <v>940</v>
      </c>
      <c r="B548" s="115" t="s">
        <v>394</v>
      </c>
      <c r="C548" s="115">
        <v>57.05</v>
      </c>
      <c r="D548" s="115">
        <v>59.6</v>
      </c>
      <c r="E548" s="115">
        <v>55.55</v>
      </c>
      <c r="F548" s="115">
        <v>57.5</v>
      </c>
      <c r="G548" s="115">
        <v>57.45</v>
      </c>
      <c r="H548" s="115">
        <v>57.65</v>
      </c>
      <c r="I548" s="115">
        <v>48595</v>
      </c>
      <c r="J548" s="115">
        <v>2784086.05</v>
      </c>
      <c r="K548" s="117">
        <v>43257</v>
      </c>
      <c r="L548" s="115">
        <v>688</v>
      </c>
      <c r="M548" s="115" t="s">
        <v>2310</v>
      </c>
      <c r="N548" s="115"/>
    </row>
    <row r="549" spans="1:14">
      <c r="A549" s="115" t="s">
        <v>2943</v>
      </c>
      <c r="B549" s="115" t="s">
        <v>394</v>
      </c>
      <c r="C549" s="115">
        <v>10.65</v>
      </c>
      <c r="D549" s="115">
        <v>11.6</v>
      </c>
      <c r="E549" s="115">
        <v>10.65</v>
      </c>
      <c r="F549" s="115">
        <v>11.35</v>
      </c>
      <c r="G549" s="115">
        <v>11.45</v>
      </c>
      <c r="H549" s="115">
        <v>11.2</v>
      </c>
      <c r="I549" s="115">
        <v>5979839</v>
      </c>
      <c r="J549" s="115">
        <v>65803975.5</v>
      </c>
      <c r="K549" s="117">
        <v>43257</v>
      </c>
      <c r="L549" s="115">
        <v>6276</v>
      </c>
      <c r="M549" s="115" t="s">
        <v>2944</v>
      </c>
      <c r="N549" s="115"/>
    </row>
    <row r="550" spans="1:14">
      <c r="A550" s="115" t="s">
        <v>3143</v>
      </c>
      <c r="B550" s="115" t="s">
        <v>394</v>
      </c>
      <c r="C550" s="115">
        <v>990</v>
      </c>
      <c r="D550" s="115">
        <v>1004.35</v>
      </c>
      <c r="E550" s="115">
        <v>989</v>
      </c>
      <c r="F550" s="115">
        <v>996.9</v>
      </c>
      <c r="G550" s="115">
        <v>995</v>
      </c>
      <c r="H550" s="115">
        <v>993.75</v>
      </c>
      <c r="I550" s="115">
        <v>9344</v>
      </c>
      <c r="J550" s="115">
        <v>9311030.1999999993</v>
      </c>
      <c r="K550" s="117">
        <v>43257</v>
      </c>
      <c r="L550" s="115">
        <v>1087</v>
      </c>
      <c r="M550" s="115" t="s">
        <v>3144</v>
      </c>
      <c r="N550" s="115"/>
    </row>
    <row r="551" spans="1:14">
      <c r="A551" s="115" t="s">
        <v>3388</v>
      </c>
      <c r="B551" s="115" t="s">
        <v>3297</v>
      </c>
      <c r="C551" s="115">
        <v>2.15</v>
      </c>
      <c r="D551" s="115">
        <v>2.25</v>
      </c>
      <c r="E551" s="115">
        <v>2.15</v>
      </c>
      <c r="F551" s="115">
        <v>2.2000000000000002</v>
      </c>
      <c r="G551" s="115">
        <v>2.2000000000000002</v>
      </c>
      <c r="H551" s="115">
        <v>2.25</v>
      </c>
      <c r="I551" s="115">
        <v>3783</v>
      </c>
      <c r="J551" s="115">
        <v>8274.4500000000007</v>
      </c>
      <c r="K551" s="117">
        <v>43257</v>
      </c>
      <c r="L551" s="115">
        <v>20</v>
      </c>
      <c r="M551" s="115" t="s">
        <v>3389</v>
      </c>
      <c r="N551" s="115"/>
    </row>
    <row r="552" spans="1:14">
      <c r="A552" s="115" t="s">
        <v>941</v>
      </c>
      <c r="B552" s="115" t="s">
        <v>394</v>
      </c>
      <c r="C552" s="115">
        <v>950</v>
      </c>
      <c r="D552" s="115">
        <v>956</v>
      </c>
      <c r="E552" s="115">
        <v>949.65</v>
      </c>
      <c r="F552" s="115">
        <v>953.2</v>
      </c>
      <c r="G552" s="115">
        <v>956</v>
      </c>
      <c r="H552" s="115">
        <v>946.3</v>
      </c>
      <c r="I552" s="115">
        <v>2962</v>
      </c>
      <c r="J552" s="115">
        <v>2816321.45</v>
      </c>
      <c r="K552" s="117">
        <v>43257</v>
      </c>
      <c r="L552" s="115">
        <v>1799</v>
      </c>
      <c r="M552" s="115" t="s">
        <v>942</v>
      </c>
      <c r="N552" s="115"/>
    </row>
    <row r="553" spans="1:14">
      <c r="A553" s="115" t="s">
        <v>2945</v>
      </c>
      <c r="B553" s="115" t="s">
        <v>394</v>
      </c>
      <c r="C553" s="115">
        <v>82.05</v>
      </c>
      <c r="D553" s="115">
        <v>88</v>
      </c>
      <c r="E553" s="115">
        <v>79.7</v>
      </c>
      <c r="F553" s="115">
        <v>84.1</v>
      </c>
      <c r="G553" s="115">
        <v>84.5</v>
      </c>
      <c r="H553" s="115">
        <v>81</v>
      </c>
      <c r="I553" s="115">
        <v>71903</v>
      </c>
      <c r="J553" s="115">
        <v>6030209.0499999998</v>
      </c>
      <c r="K553" s="117">
        <v>43257</v>
      </c>
      <c r="L553" s="115">
        <v>1552</v>
      </c>
      <c r="M553" s="115" t="s">
        <v>2946</v>
      </c>
      <c r="N553" s="115"/>
    </row>
    <row r="554" spans="1:14">
      <c r="A554" s="115" t="s">
        <v>943</v>
      </c>
      <c r="B554" s="115" t="s">
        <v>394</v>
      </c>
      <c r="C554" s="115">
        <v>26.65</v>
      </c>
      <c r="D554" s="115">
        <v>28.2</v>
      </c>
      <c r="E554" s="115">
        <v>26.5</v>
      </c>
      <c r="F554" s="115">
        <v>27.9</v>
      </c>
      <c r="G554" s="115">
        <v>27.95</v>
      </c>
      <c r="H554" s="115">
        <v>26.9</v>
      </c>
      <c r="I554" s="115">
        <v>721926</v>
      </c>
      <c r="J554" s="115">
        <v>20042191.899999999</v>
      </c>
      <c r="K554" s="117">
        <v>43257</v>
      </c>
      <c r="L554" s="115">
        <v>1761</v>
      </c>
      <c r="M554" s="115" t="s">
        <v>944</v>
      </c>
      <c r="N554" s="115"/>
    </row>
    <row r="555" spans="1:14">
      <c r="A555" s="115" t="s">
        <v>945</v>
      </c>
      <c r="B555" s="115" t="s">
        <v>394</v>
      </c>
      <c r="C555" s="115">
        <v>698.1</v>
      </c>
      <c r="D555" s="115">
        <v>714.7</v>
      </c>
      <c r="E555" s="115">
        <v>695</v>
      </c>
      <c r="F555" s="115">
        <v>712.05</v>
      </c>
      <c r="G555" s="115">
        <v>714</v>
      </c>
      <c r="H555" s="115">
        <v>695.3</v>
      </c>
      <c r="I555" s="115">
        <v>13509</v>
      </c>
      <c r="J555" s="115">
        <v>9507938.5999999996</v>
      </c>
      <c r="K555" s="117">
        <v>43257</v>
      </c>
      <c r="L555" s="115">
        <v>1552</v>
      </c>
      <c r="M555" s="115" t="s">
        <v>946</v>
      </c>
      <c r="N555" s="115"/>
    </row>
    <row r="556" spans="1:14">
      <c r="A556" s="115" t="s">
        <v>74</v>
      </c>
      <c r="B556" s="115" t="s">
        <v>394</v>
      </c>
      <c r="C556" s="115">
        <v>527.70000000000005</v>
      </c>
      <c r="D556" s="115">
        <v>534.79999999999995</v>
      </c>
      <c r="E556" s="115">
        <v>522.1</v>
      </c>
      <c r="F556" s="115">
        <v>533.20000000000005</v>
      </c>
      <c r="G556" s="115">
        <v>534.5</v>
      </c>
      <c r="H556" s="115">
        <v>528.54999999999995</v>
      </c>
      <c r="I556" s="115">
        <v>981439</v>
      </c>
      <c r="J556" s="115">
        <v>519968781.10000002</v>
      </c>
      <c r="K556" s="117">
        <v>43257</v>
      </c>
      <c r="L556" s="115">
        <v>27250</v>
      </c>
      <c r="M556" s="115" t="s">
        <v>947</v>
      </c>
      <c r="N556" s="115"/>
    </row>
    <row r="557" spans="1:14">
      <c r="A557" s="115" t="s">
        <v>3642</v>
      </c>
      <c r="B557" s="115" t="s">
        <v>3297</v>
      </c>
      <c r="C557" s="115">
        <v>0.7</v>
      </c>
      <c r="D557" s="115">
        <v>0.7</v>
      </c>
      <c r="E557" s="115">
        <v>0.7</v>
      </c>
      <c r="F557" s="115">
        <v>0.7</v>
      </c>
      <c r="G557" s="115">
        <v>0.7</v>
      </c>
      <c r="H557" s="115">
        <v>0.75</v>
      </c>
      <c r="I557" s="115">
        <v>2100</v>
      </c>
      <c r="J557" s="115">
        <v>1470</v>
      </c>
      <c r="K557" s="117">
        <v>43257</v>
      </c>
      <c r="L557" s="115">
        <v>4</v>
      </c>
      <c r="M557" s="115" t="s">
        <v>3643</v>
      </c>
      <c r="N557" s="115"/>
    </row>
    <row r="558" spans="1:14">
      <c r="A558" s="115" t="s">
        <v>948</v>
      </c>
      <c r="B558" s="115" t="s">
        <v>394</v>
      </c>
      <c r="C558" s="115">
        <v>35.450000000000003</v>
      </c>
      <c r="D558" s="115">
        <v>35.450000000000003</v>
      </c>
      <c r="E558" s="115">
        <v>33.450000000000003</v>
      </c>
      <c r="F558" s="115">
        <v>34</v>
      </c>
      <c r="G558" s="115">
        <v>33.85</v>
      </c>
      <c r="H558" s="115">
        <v>35.35</v>
      </c>
      <c r="I558" s="115">
        <v>410282</v>
      </c>
      <c r="J558" s="115">
        <v>13970476.300000001</v>
      </c>
      <c r="K558" s="117">
        <v>43257</v>
      </c>
      <c r="L558" s="115">
        <v>2914</v>
      </c>
      <c r="M558" s="115" t="s">
        <v>949</v>
      </c>
      <c r="N558" s="115"/>
    </row>
    <row r="559" spans="1:14">
      <c r="A559" s="115" t="s">
        <v>950</v>
      </c>
      <c r="B559" s="115" t="s">
        <v>394</v>
      </c>
      <c r="C559" s="115">
        <v>14.15</v>
      </c>
      <c r="D559" s="115">
        <v>15.05</v>
      </c>
      <c r="E559" s="115">
        <v>14.05</v>
      </c>
      <c r="F559" s="115">
        <v>14.2</v>
      </c>
      <c r="G559" s="115">
        <v>14.25</v>
      </c>
      <c r="H559" s="115">
        <v>14.15</v>
      </c>
      <c r="I559" s="115">
        <v>11111138</v>
      </c>
      <c r="J559" s="115">
        <v>161320727.19999999</v>
      </c>
      <c r="K559" s="117">
        <v>43257</v>
      </c>
      <c r="L559" s="115">
        <v>13061</v>
      </c>
      <c r="M559" s="115" t="s">
        <v>951</v>
      </c>
      <c r="N559" s="115"/>
    </row>
    <row r="560" spans="1:14">
      <c r="A560" s="115" t="s">
        <v>952</v>
      </c>
      <c r="B560" s="115" t="s">
        <v>394</v>
      </c>
      <c r="C560" s="115">
        <v>279.95</v>
      </c>
      <c r="D560" s="115">
        <v>298.89999999999998</v>
      </c>
      <c r="E560" s="115">
        <v>270.64999999999998</v>
      </c>
      <c r="F560" s="115">
        <v>289.64999999999998</v>
      </c>
      <c r="G560" s="115">
        <v>291.7</v>
      </c>
      <c r="H560" s="115">
        <v>273.8</v>
      </c>
      <c r="I560" s="115">
        <v>17971</v>
      </c>
      <c r="J560" s="115">
        <v>5119400.4000000004</v>
      </c>
      <c r="K560" s="117">
        <v>43257</v>
      </c>
      <c r="L560" s="115">
        <v>1082</v>
      </c>
      <c r="M560" s="115" t="s">
        <v>953</v>
      </c>
      <c r="N560" s="115"/>
    </row>
    <row r="561" spans="1:14">
      <c r="A561" s="115" t="s">
        <v>955</v>
      </c>
      <c r="B561" s="115" t="s">
        <v>394</v>
      </c>
      <c r="C561" s="115">
        <v>34</v>
      </c>
      <c r="D561" s="115">
        <v>36.200000000000003</v>
      </c>
      <c r="E561" s="115">
        <v>33.65</v>
      </c>
      <c r="F561" s="115">
        <v>35.799999999999997</v>
      </c>
      <c r="G561" s="115">
        <v>35.700000000000003</v>
      </c>
      <c r="H561" s="115">
        <v>34.299999999999997</v>
      </c>
      <c r="I561" s="115">
        <v>1808955</v>
      </c>
      <c r="J561" s="115">
        <v>63242546.100000001</v>
      </c>
      <c r="K561" s="117">
        <v>43257</v>
      </c>
      <c r="L561" s="115">
        <v>6861</v>
      </c>
      <c r="M561" s="115" t="s">
        <v>956</v>
      </c>
      <c r="N561" s="115"/>
    </row>
    <row r="562" spans="1:14">
      <c r="A562" s="115" t="s">
        <v>75</v>
      </c>
      <c r="B562" s="115" t="s">
        <v>394</v>
      </c>
      <c r="C562" s="115">
        <v>891.95</v>
      </c>
      <c r="D562" s="115">
        <v>917.8</v>
      </c>
      <c r="E562" s="115">
        <v>890</v>
      </c>
      <c r="F562" s="115">
        <v>908.95</v>
      </c>
      <c r="G562" s="115">
        <v>905</v>
      </c>
      <c r="H562" s="115">
        <v>885.05</v>
      </c>
      <c r="I562" s="115">
        <v>1168856</v>
      </c>
      <c r="J562" s="115">
        <v>1057095265.65</v>
      </c>
      <c r="K562" s="117">
        <v>43257</v>
      </c>
      <c r="L562" s="115">
        <v>60375</v>
      </c>
      <c r="M562" s="115" t="s">
        <v>957</v>
      </c>
      <c r="N562" s="115"/>
    </row>
    <row r="563" spans="1:14">
      <c r="A563" s="115" t="s">
        <v>76</v>
      </c>
      <c r="B563" s="115" t="s">
        <v>394</v>
      </c>
      <c r="C563" s="115">
        <v>1848</v>
      </c>
      <c r="D563" s="115">
        <v>1861.5</v>
      </c>
      <c r="E563" s="115">
        <v>1838.15</v>
      </c>
      <c r="F563" s="115">
        <v>1858.45</v>
      </c>
      <c r="G563" s="115">
        <v>1858</v>
      </c>
      <c r="H563" s="115">
        <v>1848.4</v>
      </c>
      <c r="I563" s="115">
        <v>1222829</v>
      </c>
      <c r="J563" s="115">
        <v>2263214686.9000001</v>
      </c>
      <c r="K563" s="117">
        <v>43257</v>
      </c>
      <c r="L563" s="115">
        <v>62047</v>
      </c>
      <c r="M563" s="115" t="s">
        <v>958</v>
      </c>
      <c r="N563" s="115"/>
    </row>
    <row r="564" spans="1:14">
      <c r="A564" s="115" t="s">
        <v>77</v>
      </c>
      <c r="B564" s="115" t="s">
        <v>394</v>
      </c>
      <c r="C564" s="115">
        <v>2060.1999999999998</v>
      </c>
      <c r="D564" s="115">
        <v>2064.8000000000002</v>
      </c>
      <c r="E564" s="115">
        <v>2045</v>
      </c>
      <c r="F564" s="115">
        <v>2057.35</v>
      </c>
      <c r="G564" s="115">
        <v>2057.4</v>
      </c>
      <c r="H564" s="115">
        <v>2063.6</v>
      </c>
      <c r="I564" s="115">
        <v>2445500</v>
      </c>
      <c r="J564" s="115">
        <v>5031101788</v>
      </c>
      <c r="K564" s="117">
        <v>43257</v>
      </c>
      <c r="L564" s="115">
        <v>95270</v>
      </c>
      <c r="M564" s="115" t="s">
        <v>959</v>
      </c>
      <c r="N564" s="115"/>
    </row>
    <row r="565" spans="1:14">
      <c r="A565" s="115" t="s">
        <v>2781</v>
      </c>
      <c r="B565" s="115" t="s">
        <v>394</v>
      </c>
      <c r="C565" s="115">
        <v>465.5</v>
      </c>
      <c r="D565" s="115">
        <v>471.55</v>
      </c>
      <c r="E565" s="115">
        <v>461</v>
      </c>
      <c r="F565" s="115">
        <v>467.2</v>
      </c>
      <c r="G565" s="115">
        <v>468.4</v>
      </c>
      <c r="H565" s="115">
        <v>464.35</v>
      </c>
      <c r="I565" s="115">
        <v>1023144</v>
      </c>
      <c r="J565" s="115">
        <v>477638377.10000002</v>
      </c>
      <c r="K565" s="117">
        <v>43257</v>
      </c>
      <c r="L565" s="115">
        <v>31548</v>
      </c>
      <c r="M565" s="115" t="s">
        <v>2782</v>
      </c>
      <c r="N565" s="115"/>
    </row>
    <row r="566" spans="1:14">
      <c r="A566" s="115" t="s">
        <v>2675</v>
      </c>
      <c r="B566" s="115" t="s">
        <v>394</v>
      </c>
      <c r="C566" s="115">
        <v>2858.9</v>
      </c>
      <c r="D566" s="115">
        <v>2858.9</v>
      </c>
      <c r="E566" s="115">
        <v>2811.5</v>
      </c>
      <c r="F566" s="115">
        <v>2816.7</v>
      </c>
      <c r="G566" s="115">
        <v>2811.5</v>
      </c>
      <c r="H566" s="115">
        <v>2830</v>
      </c>
      <c r="I566" s="115">
        <v>371</v>
      </c>
      <c r="J566" s="115">
        <v>1051232.2</v>
      </c>
      <c r="K566" s="117">
        <v>43257</v>
      </c>
      <c r="L566" s="115">
        <v>121</v>
      </c>
      <c r="M566" s="115" t="s">
        <v>2676</v>
      </c>
      <c r="N566" s="115"/>
    </row>
    <row r="567" spans="1:14">
      <c r="A567" s="115" t="s">
        <v>960</v>
      </c>
      <c r="B567" s="115" t="s">
        <v>394</v>
      </c>
      <c r="C567" s="115">
        <v>1089.7</v>
      </c>
      <c r="D567" s="115">
        <v>1095.73</v>
      </c>
      <c r="E567" s="115">
        <v>1089.7</v>
      </c>
      <c r="F567" s="115">
        <v>1095.69</v>
      </c>
      <c r="G567" s="115">
        <v>1095.73</v>
      </c>
      <c r="H567" s="115">
        <v>1087</v>
      </c>
      <c r="I567" s="115">
        <v>52</v>
      </c>
      <c r="J567" s="115">
        <v>56865.34</v>
      </c>
      <c r="K567" s="117">
        <v>43257</v>
      </c>
      <c r="L567" s="115">
        <v>13</v>
      </c>
      <c r="M567" s="115" t="s">
        <v>961</v>
      </c>
      <c r="N567" s="115"/>
    </row>
    <row r="568" spans="1:14">
      <c r="A568" s="115" t="s">
        <v>3744</v>
      </c>
      <c r="B568" s="115" t="s">
        <v>394</v>
      </c>
      <c r="C568" s="115">
        <v>3650</v>
      </c>
      <c r="D568" s="115">
        <v>3650</v>
      </c>
      <c r="E568" s="115">
        <v>3606.29</v>
      </c>
      <c r="F568" s="115">
        <v>3606.29</v>
      </c>
      <c r="G568" s="115">
        <v>3606.29</v>
      </c>
      <c r="H568" s="115">
        <v>3663.97</v>
      </c>
      <c r="I568" s="115">
        <v>103</v>
      </c>
      <c r="J568" s="115">
        <v>374695.15</v>
      </c>
      <c r="K568" s="117">
        <v>43257</v>
      </c>
      <c r="L568" s="115">
        <v>5</v>
      </c>
      <c r="M568" s="115" t="s">
        <v>3745</v>
      </c>
      <c r="N568" s="115"/>
    </row>
    <row r="569" spans="1:14">
      <c r="A569" s="115" t="s">
        <v>78</v>
      </c>
      <c r="B569" s="115" t="s">
        <v>394</v>
      </c>
      <c r="C569" s="115">
        <v>21.55</v>
      </c>
      <c r="D569" s="115">
        <v>22.2</v>
      </c>
      <c r="E569" s="115">
        <v>20.350000000000001</v>
      </c>
      <c r="F569" s="115">
        <v>20.7</v>
      </c>
      <c r="G569" s="115">
        <v>20.6</v>
      </c>
      <c r="H569" s="115">
        <v>21.6</v>
      </c>
      <c r="I569" s="115">
        <v>13642240</v>
      </c>
      <c r="J569" s="115">
        <v>286455813.60000002</v>
      </c>
      <c r="K569" s="117">
        <v>43257</v>
      </c>
      <c r="L569" s="115">
        <v>26525</v>
      </c>
      <c r="M569" s="115" t="s">
        <v>962</v>
      </c>
      <c r="N569" s="115"/>
    </row>
    <row r="570" spans="1:14">
      <c r="A570" s="115" t="s">
        <v>963</v>
      </c>
      <c r="B570" s="115" t="s">
        <v>394</v>
      </c>
      <c r="C570" s="115">
        <v>2884.4</v>
      </c>
      <c r="D570" s="115">
        <v>3188</v>
      </c>
      <c r="E570" s="115">
        <v>2884.4</v>
      </c>
      <c r="F570" s="115">
        <v>3188</v>
      </c>
      <c r="G570" s="115">
        <v>3188</v>
      </c>
      <c r="H570" s="115">
        <v>3036.2</v>
      </c>
      <c r="I570" s="115">
        <v>676074</v>
      </c>
      <c r="J570" s="115">
        <v>2061190086.6500001</v>
      </c>
      <c r="K570" s="117">
        <v>43257</v>
      </c>
      <c r="L570" s="115">
        <v>41051</v>
      </c>
      <c r="M570" s="115" t="s">
        <v>964</v>
      </c>
      <c r="N570" s="115"/>
    </row>
    <row r="571" spans="1:14">
      <c r="A571" s="115" t="s">
        <v>965</v>
      </c>
      <c r="B571" s="115" t="s">
        <v>394</v>
      </c>
      <c r="C571" s="115">
        <v>139.80000000000001</v>
      </c>
      <c r="D571" s="115">
        <v>145</v>
      </c>
      <c r="E571" s="115">
        <v>139.80000000000001</v>
      </c>
      <c r="F571" s="115">
        <v>143.9</v>
      </c>
      <c r="G571" s="115">
        <v>143.94999999999999</v>
      </c>
      <c r="H571" s="115">
        <v>140.35</v>
      </c>
      <c r="I571" s="115">
        <v>126209</v>
      </c>
      <c r="J571" s="115">
        <v>18201606.850000001</v>
      </c>
      <c r="K571" s="117">
        <v>43257</v>
      </c>
      <c r="L571" s="115">
        <v>2967</v>
      </c>
      <c r="M571" s="115" t="s">
        <v>966</v>
      </c>
      <c r="N571" s="115"/>
    </row>
    <row r="572" spans="1:14">
      <c r="A572" s="115" t="s">
        <v>967</v>
      </c>
      <c r="B572" s="115" t="s">
        <v>394</v>
      </c>
      <c r="C572" s="115">
        <v>117</v>
      </c>
      <c r="D572" s="115">
        <v>121.95</v>
      </c>
      <c r="E572" s="115">
        <v>116.5</v>
      </c>
      <c r="F572" s="115">
        <v>120.1</v>
      </c>
      <c r="G572" s="115">
        <v>121.85</v>
      </c>
      <c r="H572" s="115">
        <v>115.85</v>
      </c>
      <c r="I572" s="115">
        <v>9405</v>
      </c>
      <c r="J572" s="115">
        <v>1122786.6000000001</v>
      </c>
      <c r="K572" s="117">
        <v>43257</v>
      </c>
      <c r="L572" s="115">
        <v>351</v>
      </c>
      <c r="M572" s="115" t="s">
        <v>968</v>
      </c>
      <c r="N572" s="115"/>
    </row>
    <row r="573" spans="1:14">
      <c r="A573" s="115" t="s">
        <v>969</v>
      </c>
      <c r="B573" s="115" t="s">
        <v>394</v>
      </c>
      <c r="C573" s="115">
        <v>677</v>
      </c>
      <c r="D573" s="115">
        <v>682.7</v>
      </c>
      <c r="E573" s="115">
        <v>660</v>
      </c>
      <c r="F573" s="115">
        <v>676.15</v>
      </c>
      <c r="G573" s="115">
        <v>680</v>
      </c>
      <c r="H573" s="115">
        <v>687.15</v>
      </c>
      <c r="I573" s="115">
        <v>69057</v>
      </c>
      <c r="J573" s="115">
        <v>46441426.350000001</v>
      </c>
      <c r="K573" s="117">
        <v>43257</v>
      </c>
      <c r="L573" s="115">
        <v>1459</v>
      </c>
      <c r="M573" s="115" t="s">
        <v>2655</v>
      </c>
      <c r="N573" s="115"/>
    </row>
    <row r="574" spans="1:14">
      <c r="A574" s="115" t="s">
        <v>79</v>
      </c>
      <c r="B574" s="115" t="s">
        <v>394</v>
      </c>
      <c r="C574" s="115">
        <v>3624.95</v>
      </c>
      <c r="D574" s="115">
        <v>3640</v>
      </c>
      <c r="E574" s="115">
        <v>3598</v>
      </c>
      <c r="F574" s="115">
        <v>3635.2</v>
      </c>
      <c r="G574" s="115">
        <v>3639</v>
      </c>
      <c r="H574" s="115">
        <v>3610.4</v>
      </c>
      <c r="I574" s="115">
        <v>211568</v>
      </c>
      <c r="J574" s="115">
        <v>767573443.75</v>
      </c>
      <c r="K574" s="117">
        <v>43257</v>
      </c>
      <c r="L574" s="115">
        <v>17957</v>
      </c>
      <c r="M574" s="115" t="s">
        <v>970</v>
      </c>
      <c r="N574" s="115"/>
    </row>
    <row r="575" spans="1:14">
      <c r="A575" s="115" t="s">
        <v>971</v>
      </c>
      <c r="B575" s="115" t="s">
        <v>394</v>
      </c>
      <c r="C575" s="115">
        <v>1252</v>
      </c>
      <c r="D575" s="115">
        <v>1289.55</v>
      </c>
      <c r="E575" s="115">
        <v>1240</v>
      </c>
      <c r="F575" s="115">
        <v>1255.3499999999999</v>
      </c>
      <c r="G575" s="115">
        <v>1242.5</v>
      </c>
      <c r="H575" s="115">
        <v>1236.55</v>
      </c>
      <c r="I575" s="115">
        <v>3090</v>
      </c>
      <c r="J575" s="115">
        <v>3897155.1</v>
      </c>
      <c r="K575" s="117">
        <v>43257</v>
      </c>
      <c r="L575" s="115">
        <v>466</v>
      </c>
      <c r="M575" s="115" t="s">
        <v>972</v>
      </c>
      <c r="N575" s="115"/>
    </row>
    <row r="576" spans="1:14">
      <c r="A576" s="115" t="s">
        <v>3390</v>
      </c>
      <c r="B576" s="115" t="s">
        <v>3297</v>
      </c>
      <c r="C576" s="115">
        <v>37</v>
      </c>
      <c r="D576" s="115">
        <v>38.4</v>
      </c>
      <c r="E576" s="115">
        <v>36</v>
      </c>
      <c r="F576" s="115">
        <v>37</v>
      </c>
      <c r="G576" s="115">
        <v>37</v>
      </c>
      <c r="H576" s="115">
        <v>37.799999999999997</v>
      </c>
      <c r="I576" s="115">
        <v>1762</v>
      </c>
      <c r="J576" s="115">
        <v>64603.35</v>
      </c>
      <c r="K576" s="117">
        <v>43257</v>
      </c>
      <c r="L576" s="115">
        <v>35</v>
      </c>
      <c r="M576" s="115" t="s">
        <v>3391</v>
      </c>
      <c r="N576" s="115"/>
    </row>
    <row r="577" spans="1:14">
      <c r="A577" s="115" t="s">
        <v>80</v>
      </c>
      <c r="B577" s="115" t="s">
        <v>394</v>
      </c>
      <c r="C577" s="115">
        <v>412.95</v>
      </c>
      <c r="D577" s="115">
        <v>428.85</v>
      </c>
      <c r="E577" s="115">
        <v>400.55</v>
      </c>
      <c r="F577" s="115">
        <v>426.4</v>
      </c>
      <c r="G577" s="115">
        <v>427</v>
      </c>
      <c r="H577" s="115">
        <v>414.45</v>
      </c>
      <c r="I577" s="115">
        <v>2505890</v>
      </c>
      <c r="J577" s="115">
        <v>1043199122.95</v>
      </c>
      <c r="K577" s="117">
        <v>43257</v>
      </c>
      <c r="L577" s="115">
        <v>34084</v>
      </c>
      <c r="M577" s="115" t="s">
        <v>973</v>
      </c>
      <c r="N577" s="115"/>
    </row>
    <row r="578" spans="1:14">
      <c r="A578" s="115" t="s">
        <v>974</v>
      </c>
      <c r="B578" s="115" t="s">
        <v>394</v>
      </c>
      <c r="C578" s="115">
        <v>25.35</v>
      </c>
      <c r="D578" s="115">
        <v>27.75</v>
      </c>
      <c r="E578" s="115">
        <v>25.05</v>
      </c>
      <c r="F578" s="115">
        <v>27.5</v>
      </c>
      <c r="G578" s="115">
        <v>27.65</v>
      </c>
      <c r="H578" s="115">
        <v>25.35</v>
      </c>
      <c r="I578" s="115">
        <v>10969984</v>
      </c>
      <c r="J578" s="115">
        <v>292080452.05000001</v>
      </c>
      <c r="K578" s="117">
        <v>43257</v>
      </c>
      <c r="L578" s="115">
        <v>11890</v>
      </c>
      <c r="M578" s="115" t="s">
        <v>975</v>
      </c>
      <c r="N578" s="115"/>
    </row>
    <row r="579" spans="1:14">
      <c r="A579" s="115" t="s">
        <v>3126</v>
      </c>
      <c r="B579" s="115" t="s">
        <v>394</v>
      </c>
      <c r="C579" s="115">
        <v>295.05</v>
      </c>
      <c r="D579" s="115">
        <v>296.64999999999998</v>
      </c>
      <c r="E579" s="115">
        <v>287.05</v>
      </c>
      <c r="F579" s="115">
        <v>292.55</v>
      </c>
      <c r="G579" s="115">
        <v>292</v>
      </c>
      <c r="H579" s="115">
        <v>295.2</v>
      </c>
      <c r="I579" s="115">
        <v>72698</v>
      </c>
      <c r="J579" s="115">
        <v>21305671.600000001</v>
      </c>
      <c r="K579" s="117">
        <v>43257</v>
      </c>
      <c r="L579" s="115">
        <v>3765</v>
      </c>
      <c r="M579" s="115" t="s">
        <v>3127</v>
      </c>
      <c r="N579" s="115"/>
    </row>
    <row r="580" spans="1:14">
      <c r="A580" s="115" t="s">
        <v>976</v>
      </c>
      <c r="B580" s="115" t="s">
        <v>394</v>
      </c>
      <c r="C580" s="115">
        <v>824.75</v>
      </c>
      <c r="D580" s="115">
        <v>824.75</v>
      </c>
      <c r="E580" s="115">
        <v>784.2</v>
      </c>
      <c r="F580" s="115">
        <v>799.45</v>
      </c>
      <c r="G580" s="115">
        <v>797.55</v>
      </c>
      <c r="H580" s="115">
        <v>802.4</v>
      </c>
      <c r="I580" s="115">
        <v>13872</v>
      </c>
      <c r="J580" s="115">
        <v>11084469.199999999</v>
      </c>
      <c r="K580" s="117">
        <v>43257</v>
      </c>
      <c r="L580" s="115">
        <v>1841</v>
      </c>
      <c r="M580" s="115" t="s">
        <v>977</v>
      </c>
      <c r="N580" s="115"/>
    </row>
    <row r="581" spans="1:14">
      <c r="A581" s="115" t="s">
        <v>2252</v>
      </c>
      <c r="B581" s="115" t="s">
        <v>394</v>
      </c>
      <c r="C581" s="115">
        <v>12.25</v>
      </c>
      <c r="D581" s="115">
        <v>12.65</v>
      </c>
      <c r="E581" s="115">
        <v>11.85</v>
      </c>
      <c r="F581" s="115">
        <v>12.25</v>
      </c>
      <c r="G581" s="115">
        <v>12.4</v>
      </c>
      <c r="H581" s="115">
        <v>12.25</v>
      </c>
      <c r="I581" s="115">
        <v>225728</v>
      </c>
      <c r="J581" s="115">
        <v>2764320.5</v>
      </c>
      <c r="K581" s="117">
        <v>43257</v>
      </c>
      <c r="L581" s="115">
        <v>133</v>
      </c>
      <c r="M581" s="115" t="s">
        <v>2253</v>
      </c>
      <c r="N581" s="115"/>
    </row>
    <row r="582" spans="1:14">
      <c r="A582" s="115" t="s">
        <v>978</v>
      </c>
      <c r="B582" s="115" t="s">
        <v>394</v>
      </c>
      <c r="C582" s="115">
        <v>224.6</v>
      </c>
      <c r="D582" s="115">
        <v>227.75</v>
      </c>
      <c r="E582" s="115">
        <v>219.75</v>
      </c>
      <c r="F582" s="115">
        <v>224.85</v>
      </c>
      <c r="G582" s="115">
        <v>223.4</v>
      </c>
      <c r="H582" s="115">
        <v>223.75</v>
      </c>
      <c r="I582" s="115">
        <v>47624</v>
      </c>
      <c r="J582" s="115">
        <v>10657554.300000001</v>
      </c>
      <c r="K582" s="117">
        <v>43257</v>
      </c>
      <c r="L582" s="115">
        <v>1543</v>
      </c>
      <c r="M582" s="115" t="s">
        <v>979</v>
      </c>
      <c r="N582" s="115"/>
    </row>
    <row r="583" spans="1:14">
      <c r="A583" s="115" t="s">
        <v>980</v>
      </c>
      <c r="B583" s="115" t="s">
        <v>394</v>
      </c>
      <c r="C583" s="115">
        <v>1840.05</v>
      </c>
      <c r="D583" s="115">
        <v>2015</v>
      </c>
      <c r="E583" s="115">
        <v>1839.75</v>
      </c>
      <c r="F583" s="115">
        <v>1997.75</v>
      </c>
      <c r="G583" s="115">
        <v>1990.05</v>
      </c>
      <c r="H583" s="115">
        <v>1936.55</v>
      </c>
      <c r="I583" s="115">
        <v>33564</v>
      </c>
      <c r="J583" s="115">
        <v>64292839</v>
      </c>
      <c r="K583" s="117">
        <v>43257</v>
      </c>
      <c r="L583" s="115">
        <v>2581</v>
      </c>
      <c r="M583" s="115" t="s">
        <v>981</v>
      </c>
      <c r="N583" s="115"/>
    </row>
    <row r="584" spans="1:14">
      <c r="A584" s="115" t="s">
        <v>3392</v>
      </c>
      <c r="B584" s="115" t="s">
        <v>3297</v>
      </c>
      <c r="C584" s="115">
        <v>25.15</v>
      </c>
      <c r="D584" s="115">
        <v>27.75</v>
      </c>
      <c r="E584" s="115">
        <v>25.15</v>
      </c>
      <c r="F584" s="115">
        <v>25.85</v>
      </c>
      <c r="G584" s="115">
        <v>26.3</v>
      </c>
      <c r="H584" s="115">
        <v>26.45</v>
      </c>
      <c r="I584" s="115">
        <v>33877</v>
      </c>
      <c r="J584" s="115">
        <v>872029.9</v>
      </c>
      <c r="K584" s="117">
        <v>43257</v>
      </c>
      <c r="L584" s="115">
        <v>125</v>
      </c>
      <c r="M584" s="115" t="s">
        <v>3393</v>
      </c>
      <c r="N584" s="115"/>
    </row>
    <row r="585" spans="1:14">
      <c r="A585" s="115" t="s">
        <v>982</v>
      </c>
      <c r="B585" s="115" t="s">
        <v>394</v>
      </c>
      <c r="C585" s="115">
        <v>344.25</v>
      </c>
      <c r="D585" s="115">
        <v>348</v>
      </c>
      <c r="E585" s="115">
        <v>336.05</v>
      </c>
      <c r="F585" s="115">
        <v>346.35</v>
      </c>
      <c r="G585" s="115">
        <v>347.5</v>
      </c>
      <c r="H585" s="115">
        <v>340.05</v>
      </c>
      <c r="I585" s="115">
        <v>17803</v>
      </c>
      <c r="J585" s="115">
        <v>6084085.4500000002</v>
      </c>
      <c r="K585" s="117">
        <v>43257</v>
      </c>
      <c r="L585" s="115">
        <v>1149</v>
      </c>
      <c r="M585" s="115" t="s">
        <v>983</v>
      </c>
      <c r="N585" s="115"/>
    </row>
    <row r="586" spans="1:14">
      <c r="A586" s="115" t="s">
        <v>81</v>
      </c>
      <c r="B586" s="115" t="s">
        <v>394</v>
      </c>
      <c r="C586" s="115">
        <v>242.5</v>
      </c>
      <c r="D586" s="115">
        <v>249.55</v>
      </c>
      <c r="E586" s="115">
        <v>241.5</v>
      </c>
      <c r="F586" s="115">
        <v>248.1</v>
      </c>
      <c r="G586" s="115">
        <v>249.25</v>
      </c>
      <c r="H586" s="115">
        <v>242.05</v>
      </c>
      <c r="I586" s="115">
        <v>6455908</v>
      </c>
      <c r="J586" s="115">
        <v>1582012564.45</v>
      </c>
      <c r="K586" s="117">
        <v>43257</v>
      </c>
      <c r="L586" s="115">
        <v>72792</v>
      </c>
      <c r="M586" s="115" t="s">
        <v>984</v>
      </c>
      <c r="N586" s="115"/>
    </row>
    <row r="587" spans="1:14">
      <c r="A587" s="115" t="s">
        <v>985</v>
      </c>
      <c r="B587" s="115" t="s">
        <v>394</v>
      </c>
      <c r="C587" s="115">
        <v>391.7</v>
      </c>
      <c r="D587" s="115">
        <v>404.75</v>
      </c>
      <c r="E587" s="115">
        <v>381.5</v>
      </c>
      <c r="F587" s="115">
        <v>399.65</v>
      </c>
      <c r="G587" s="115">
        <v>400</v>
      </c>
      <c r="H587" s="115">
        <v>388.25</v>
      </c>
      <c r="I587" s="115">
        <v>2457</v>
      </c>
      <c r="J587" s="115">
        <v>971068.15</v>
      </c>
      <c r="K587" s="117">
        <v>43257</v>
      </c>
      <c r="L587" s="115">
        <v>226</v>
      </c>
      <c r="M587" s="115" t="s">
        <v>2417</v>
      </c>
      <c r="N587" s="115"/>
    </row>
    <row r="588" spans="1:14">
      <c r="A588" s="115" t="s">
        <v>986</v>
      </c>
      <c r="B588" s="115" t="s">
        <v>394</v>
      </c>
      <c r="C588" s="115">
        <v>65.7</v>
      </c>
      <c r="D588" s="115">
        <v>67.650000000000006</v>
      </c>
      <c r="E588" s="115">
        <v>64.25</v>
      </c>
      <c r="F588" s="115">
        <v>67.3</v>
      </c>
      <c r="G588" s="115">
        <v>67.349999999999994</v>
      </c>
      <c r="H588" s="115">
        <v>64.599999999999994</v>
      </c>
      <c r="I588" s="115">
        <v>2312598</v>
      </c>
      <c r="J588" s="115">
        <v>152651883.19999999</v>
      </c>
      <c r="K588" s="117">
        <v>43257</v>
      </c>
      <c r="L588" s="115">
        <v>11265</v>
      </c>
      <c r="M588" s="115" t="s">
        <v>987</v>
      </c>
      <c r="N588" s="115"/>
    </row>
    <row r="589" spans="1:14">
      <c r="A589" s="115" t="s">
        <v>3215</v>
      </c>
      <c r="B589" s="115" t="s">
        <v>3297</v>
      </c>
      <c r="C589" s="115">
        <v>2.1</v>
      </c>
      <c r="D589" s="115">
        <v>2.1</v>
      </c>
      <c r="E589" s="115">
        <v>1.95</v>
      </c>
      <c r="F589" s="115">
        <v>2</v>
      </c>
      <c r="G589" s="115">
        <v>2</v>
      </c>
      <c r="H589" s="115">
        <v>2</v>
      </c>
      <c r="I589" s="115">
        <v>20942</v>
      </c>
      <c r="J589" s="115">
        <v>42278.35</v>
      </c>
      <c r="K589" s="117">
        <v>43257</v>
      </c>
      <c r="L589" s="115">
        <v>27</v>
      </c>
      <c r="M589" s="115" t="s">
        <v>3216</v>
      </c>
      <c r="N589" s="115"/>
    </row>
    <row r="590" spans="1:14">
      <c r="A590" s="115" t="s">
        <v>3217</v>
      </c>
      <c r="B590" s="115" t="s">
        <v>394</v>
      </c>
      <c r="C590" s="115">
        <v>6.85</v>
      </c>
      <c r="D590" s="115">
        <v>6.85</v>
      </c>
      <c r="E590" s="115">
        <v>6.35</v>
      </c>
      <c r="F590" s="115">
        <v>6.4</v>
      </c>
      <c r="G590" s="115">
        <v>6.5</v>
      </c>
      <c r="H590" s="115">
        <v>6.65</v>
      </c>
      <c r="I590" s="115">
        <v>282409</v>
      </c>
      <c r="J590" s="115">
        <v>1809316.4</v>
      </c>
      <c r="K590" s="117">
        <v>43257</v>
      </c>
      <c r="L590" s="115">
        <v>343</v>
      </c>
      <c r="M590" s="115" t="s">
        <v>3218</v>
      </c>
      <c r="N590" s="115"/>
    </row>
    <row r="591" spans="1:14">
      <c r="A591" s="115" t="s">
        <v>2845</v>
      </c>
      <c r="B591" s="115" t="s">
        <v>394</v>
      </c>
      <c r="C591" s="115">
        <v>81.8</v>
      </c>
      <c r="D591" s="115">
        <v>84</v>
      </c>
      <c r="E591" s="115">
        <v>78</v>
      </c>
      <c r="F591" s="115">
        <v>81.900000000000006</v>
      </c>
      <c r="G591" s="115">
        <v>83</v>
      </c>
      <c r="H591" s="115">
        <v>76.099999999999994</v>
      </c>
      <c r="I591" s="115">
        <v>1197</v>
      </c>
      <c r="J591" s="115">
        <v>98028.2</v>
      </c>
      <c r="K591" s="117">
        <v>43257</v>
      </c>
      <c r="L591" s="115">
        <v>41</v>
      </c>
      <c r="M591" s="115" t="s">
        <v>2846</v>
      </c>
      <c r="N591" s="115"/>
    </row>
    <row r="592" spans="1:14">
      <c r="A592" s="115" t="s">
        <v>988</v>
      </c>
      <c r="B592" s="115" t="s">
        <v>394</v>
      </c>
      <c r="C592" s="115">
        <v>105.3</v>
      </c>
      <c r="D592" s="115">
        <v>112</v>
      </c>
      <c r="E592" s="115">
        <v>104.05</v>
      </c>
      <c r="F592" s="115">
        <v>111.3</v>
      </c>
      <c r="G592" s="115">
        <v>111.8</v>
      </c>
      <c r="H592" s="115">
        <v>107.45</v>
      </c>
      <c r="I592" s="115">
        <v>513472</v>
      </c>
      <c r="J592" s="115">
        <v>56215507.149999999</v>
      </c>
      <c r="K592" s="117">
        <v>43257</v>
      </c>
      <c r="L592" s="115">
        <v>4896</v>
      </c>
      <c r="M592" s="115" t="s">
        <v>989</v>
      </c>
      <c r="N592" s="115"/>
    </row>
    <row r="593" spans="1:14">
      <c r="A593" s="115" t="s">
        <v>82</v>
      </c>
      <c r="B593" s="115" t="s">
        <v>394</v>
      </c>
      <c r="C593" s="115">
        <v>316</v>
      </c>
      <c r="D593" s="115">
        <v>316.8</v>
      </c>
      <c r="E593" s="115">
        <v>309</v>
      </c>
      <c r="F593" s="115">
        <v>310.8</v>
      </c>
      <c r="G593" s="115">
        <v>311</v>
      </c>
      <c r="H593" s="115">
        <v>314.75</v>
      </c>
      <c r="I593" s="115">
        <v>6151927</v>
      </c>
      <c r="J593" s="115">
        <v>1914078662.0999999</v>
      </c>
      <c r="K593" s="117">
        <v>43257</v>
      </c>
      <c r="L593" s="115">
        <v>104261</v>
      </c>
      <c r="M593" s="115" t="s">
        <v>990</v>
      </c>
      <c r="N593" s="115"/>
    </row>
    <row r="594" spans="1:14">
      <c r="A594" s="115" t="s">
        <v>3219</v>
      </c>
      <c r="B594" s="115" t="s">
        <v>394</v>
      </c>
      <c r="C594" s="115">
        <v>5.7</v>
      </c>
      <c r="D594" s="115">
        <v>5.85</v>
      </c>
      <c r="E594" s="115">
        <v>5.65</v>
      </c>
      <c r="F594" s="115">
        <v>5.85</v>
      </c>
      <c r="G594" s="115">
        <v>5.85</v>
      </c>
      <c r="H594" s="115">
        <v>5.7</v>
      </c>
      <c r="I594" s="115">
        <v>259</v>
      </c>
      <c r="J594" s="115">
        <v>1483.35</v>
      </c>
      <c r="K594" s="117">
        <v>43257</v>
      </c>
      <c r="L594" s="115">
        <v>14</v>
      </c>
      <c r="M594" s="115" t="s">
        <v>3220</v>
      </c>
      <c r="N594" s="115"/>
    </row>
    <row r="595" spans="1:14">
      <c r="A595" s="115" t="s">
        <v>991</v>
      </c>
      <c r="B595" s="115" t="s">
        <v>394</v>
      </c>
      <c r="C595" s="115">
        <v>649.6</v>
      </c>
      <c r="D595" s="115">
        <v>669.7</v>
      </c>
      <c r="E595" s="115">
        <v>641.70000000000005</v>
      </c>
      <c r="F595" s="115">
        <v>659.85</v>
      </c>
      <c r="G595" s="115">
        <v>657</v>
      </c>
      <c r="H595" s="115">
        <v>645.85</v>
      </c>
      <c r="I595" s="115">
        <v>3403</v>
      </c>
      <c r="J595" s="115">
        <v>2229161.9500000002</v>
      </c>
      <c r="K595" s="117">
        <v>43257</v>
      </c>
      <c r="L595" s="115">
        <v>333</v>
      </c>
      <c r="M595" s="115" t="s">
        <v>992</v>
      </c>
      <c r="N595" s="115"/>
    </row>
    <row r="596" spans="1:14">
      <c r="A596" s="115" t="s">
        <v>83</v>
      </c>
      <c r="B596" s="115" t="s">
        <v>394</v>
      </c>
      <c r="C596" s="115">
        <v>1561.1</v>
      </c>
      <c r="D596" s="115">
        <v>1579</v>
      </c>
      <c r="E596" s="115">
        <v>1557.45</v>
      </c>
      <c r="F596" s="115">
        <v>1571.15</v>
      </c>
      <c r="G596" s="115">
        <v>1569.5</v>
      </c>
      <c r="H596" s="115">
        <v>1562.8</v>
      </c>
      <c r="I596" s="115">
        <v>1085135</v>
      </c>
      <c r="J596" s="115">
        <v>1702432126</v>
      </c>
      <c r="K596" s="117">
        <v>43257</v>
      </c>
      <c r="L596" s="115">
        <v>70304</v>
      </c>
      <c r="M596" s="115" t="s">
        <v>993</v>
      </c>
      <c r="N596" s="115"/>
    </row>
    <row r="597" spans="1:14">
      <c r="A597" s="115" t="s">
        <v>84</v>
      </c>
      <c r="B597" s="115" t="s">
        <v>394</v>
      </c>
      <c r="C597" s="115">
        <v>285</v>
      </c>
      <c r="D597" s="115">
        <v>299.3</v>
      </c>
      <c r="E597" s="115">
        <v>285</v>
      </c>
      <c r="F597" s="115">
        <v>297.45</v>
      </c>
      <c r="G597" s="115">
        <v>296.7</v>
      </c>
      <c r="H597" s="115">
        <v>284.64999999999998</v>
      </c>
      <c r="I597" s="115">
        <v>2982065</v>
      </c>
      <c r="J597" s="115">
        <v>880454780.25</v>
      </c>
      <c r="K597" s="117">
        <v>43257</v>
      </c>
      <c r="L597" s="115">
        <v>21893</v>
      </c>
      <c r="M597" s="115" t="s">
        <v>994</v>
      </c>
      <c r="N597" s="115"/>
    </row>
    <row r="598" spans="1:14">
      <c r="A598" s="115" t="s">
        <v>2751</v>
      </c>
      <c r="B598" s="115" t="s">
        <v>394</v>
      </c>
      <c r="C598" s="115">
        <v>123.5</v>
      </c>
      <c r="D598" s="115">
        <v>126</v>
      </c>
      <c r="E598" s="115">
        <v>117</v>
      </c>
      <c r="F598" s="115">
        <v>119.9</v>
      </c>
      <c r="G598" s="115">
        <v>119</v>
      </c>
      <c r="H598" s="115">
        <v>121.85</v>
      </c>
      <c r="I598" s="115">
        <v>6586</v>
      </c>
      <c r="J598" s="115">
        <v>801490</v>
      </c>
      <c r="K598" s="117">
        <v>43257</v>
      </c>
      <c r="L598" s="115">
        <v>175</v>
      </c>
      <c r="M598" s="115" t="s">
        <v>2752</v>
      </c>
      <c r="N598" s="115"/>
    </row>
    <row r="599" spans="1:14">
      <c r="A599" s="115" t="s">
        <v>2947</v>
      </c>
      <c r="B599" s="115" t="s">
        <v>394</v>
      </c>
      <c r="C599" s="115">
        <v>60.05</v>
      </c>
      <c r="D599" s="115">
        <v>64.900000000000006</v>
      </c>
      <c r="E599" s="115">
        <v>60.05</v>
      </c>
      <c r="F599" s="115">
        <v>62</v>
      </c>
      <c r="G599" s="115">
        <v>62</v>
      </c>
      <c r="H599" s="115">
        <v>62.9</v>
      </c>
      <c r="I599" s="115">
        <v>644</v>
      </c>
      <c r="J599" s="115">
        <v>40489.4</v>
      </c>
      <c r="K599" s="117">
        <v>43257</v>
      </c>
      <c r="L599" s="115">
        <v>19</v>
      </c>
      <c r="M599" s="115" t="s">
        <v>2948</v>
      </c>
      <c r="N599" s="115"/>
    </row>
    <row r="600" spans="1:14">
      <c r="A600" s="115" t="s">
        <v>3285</v>
      </c>
      <c r="B600" s="115" t="s">
        <v>394</v>
      </c>
      <c r="C600" s="115">
        <v>337.9</v>
      </c>
      <c r="D600" s="115">
        <v>358</v>
      </c>
      <c r="E600" s="115">
        <v>329.8</v>
      </c>
      <c r="F600" s="115">
        <v>338.5</v>
      </c>
      <c r="G600" s="115">
        <v>337.4</v>
      </c>
      <c r="H600" s="115">
        <v>322.85000000000002</v>
      </c>
      <c r="I600" s="115">
        <v>26277</v>
      </c>
      <c r="J600" s="115">
        <v>9038341.5999999996</v>
      </c>
      <c r="K600" s="117">
        <v>43257</v>
      </c>
      <c r="L600" s="115">
        <v>592</v>
      </c>
      <c r="M600" s="115" t="s">
        <v>3286</v>
      </c>
      <c r="N600" s="115"/>
    </row>
    <row r="601" spans="1:14">
      <c r="A601" s="115" t="s">
        <v>2413</v>
      </c>
      <c r="B601" s="115" t="s">
        <v>394</v>
      </c>
      <c r="C601" s="115">
        <v>148.05000000000001</v>
      </c>
      <c r="D601" s="115">
        <v>150.9</v>
      </c>
      <c r="E601" s="115">
        <v>146.05000000000001</v>
      </c>
      <c r="F601" s="115">
        <v>150.85</v>
      </c>
      <c r="G601" s="115">
        <v>150</v>
      </c>
      <c r="H601" s="115">
        <v>150</v>
      </c>
      <c r="I601" s="115">
        <v>4786</v>
      </c>
      <c r="J601" s="115">
        <v>716569.3</v>
      </c>
      <c r="K601" s="117">
        <v>43257</v>
      </c>
      <c r="L601" s="115">
        <v>36</v>
      </c>
      <c r="M601" s="115" t="s">
        <v>998</v>
      </c>
      <c r="N601" s="115"/>
    </row>
    <row r="602" spans="1:14">
      <c r="A602" s="115" t="s">
        <v>996</v>
      </c>
      <c r="B602" s="115" t="s">
        <v>394</v>
      </c>
      <c r="C602" s="115">
        <v>437.05</v>
      </c>
      <c r="D602" s="115">
        <v>459.4</v>
      </c>
      <c r="E602" s="115">
        <v>436</v>
      </c>
      <c r="F602" s="115">
        <v>441.35</v>
      </c>
      <c r="G602" s="115">
        <v>442</v>
      </c>
      <c r="H602" s="115">
        <v>437</v>
      </c>
      <c r="I602" s="115">
        <v>7277</v>
      </c>
      <c r="J602" s="115">
        <v>3245076.6</v>
      </c>
      <c r="K602" s="117">
        <v>43257</v>
      </c>
      <c r="L602" s="115">
        <v>403</v>
      </c>
      <c r="M602" s="115" t="s">
        <v>997</v>
      </c>
      <c r="N602" s="115"/>
    </row>
    <row r="603" spans="1:14">
      <c r="A603" s="115" t="s">
        <v>999</v>
      </c>
      <c r="B603" s="115" t="s">
        <v>394</v>
      </c>
      <c r="C603" s="115">
        <v>214.55</v>
      </c>
      <c r="D603" s="115">
        <v>216.85</v>
      </c>
      <c r="E603" s="115">
        <v>204.35</v>
      </c>
      <c r="F603" s="115">
        <v>205</v>
      </c>
      <c r="G603" s="115">
        <v>204.35</v>
      </c>
      <c r="H603" s="115">
        <v>206.45</v>
      </c>
      <c r="I603" s="115">
        <v>4713</v>
      </c>
      <c r="J603" s="115">
        <v>975563.8</v>
      </c>
      <c r="K603" s="117">
        <v>43257</v>
      </c>
      <c r="L603" s="115">
        <v>235</v>
      </c>
      <c r="M603" s="115" t="s">
        <v>1000</v>
      </c>
      <c r="N603" s="115"/>
    </row>
    <row r="604" spans="1:14">
      <c r="A604" s="115" t="s">
        <v>3506</v>
      </c>
      <c r="B604" s="115" t="s">
        <v>394</v>
      </c>
      <c r="C604" s="115">
        <v>3800</v>
      </c>
      <c r="D604" s="115">
        <v>3852.18</v>
      </c>
      <c r="E604" s="115">
        <v>3600.01</v>
      </c>
      <c r="F604" s="115">
        <v>3852.18</v>
      </c>
      <c r="G604" s="115">
        <v>3852.18</v>
      </c>
      <c r="H604" s="115">
        <v>3787</v>
      </c>
      <c r="I604" s="115">
        <v>91</v>
      </c>
      <c r="J604" s="115">
        <v>346841.47</v>
      </c>
      <c r="K604" s="117">
        <v>43257</v>
      </c>
      <c r="L604" s="115">
        <v>38</v>
      </c>
      <c r="M604" s="115" t="s">
        <v>3507</v>
      </c>
      <c r="N604" s="115"/>
    </row>
    <row r="605" spans="1:14">
      <c r="A605" s="115" t="s">
        <v>1001</v>
      </c>
      <c r="B605" s="115" t="s">
        <v>394</v>
      </c>
      <c r="C605" s="115">
        <v>18255.2</v>
      </c>
      <c r="D605" s="115">
        <v>18500</v>
      </c>
      <c r="E605" s="115">
        <v>18151</v>
      </c>
      <c r="F605" s="115">
        <v>18484.849999999999</v>
      </c>
      <c r="G605" s="115">
        <v>18490</v>
      </c>
      <c r="H605" s="115">
        <v>18368.3</v>
      </c>
      <c r="I605" s="115">
        <v>935</v>
      </c>
      <c r="J605" s="115">
        <v>17214429.399999999</v>
      </c>
      <c r="K605" s="117">
        <v>43257</v>
      </c>
      <c r="L605" s="115">
        <v>608</v>
      </c>
      <c r="M605" s="115" t="s">
        <v>1002</v>
      </c>
      <c r="N605" s="115"/>
    </row>
    <row r="606" spans="1:14">
      <c r="A606" s="115" t="s">
        <v>1003</v>
      </c>
      <c r="B606" s="115" t="s">
        <v>394</v>
      </c>
      <c r="C606" s="115">
        <v>1295</v>
      </c>
      <c r="D606" s="115">
        <v>1331</v>
      </c>
      <c r="E606" s="115">
        <v>1288.55</v>
      </c>
      <c r="F606" s="115">
        <v>1305.25</v>
      </c>
      <c r="G606" s="115">
        <v>1318</v>
      </c>
      <c r="H606" s="115">
        <v>1293.8499999999999</v>
      </c>
      <c r="I606" s="115">
        <v>1823</v>
      </c>
      <c r="J606" s="115">
        <v>2388258.25</v>
      </c>
      <c r="K606" s="117">
        <v>43257</v>
      </c>
      <c r="L606" s="115">
        <v>377</v>
      </c>
      <c r="M606" s="115" t="s">
        <v>1004</v>
      </c>
      <c r="N606" s="115"/>
    </row>
    <row r="607" spans="1:14">
      <c r="A607" s="115" t="s">
        <v>1005</v>
      </c>
      <c r="B607" s="115" t="s">
        <v>394</v>
      </c>
      <c r="C607" s="115">
        <v>16.7</v>
      </c>
      <c r="D607" s="115">
        <v>16.95</v>
      </c>
      <c r="E607" s="115">
        <v>16.600000000000001</v>
      </c>
      <c r="F607" s="115">
        <v>16.600000000000001</v>
      </c>
      <c r="G607" s="115">
        <v>16.600000000000001</v>
      </c>
      <c r="H607" s="115">
        <v>16.649999999999999</v>
      </c>
      <c r="I607" s="115">
        <v>115940</v>
      </c>
      <c r="J607" s="115">
        <v>1939848.3</v>
      </c>
      <c r="K607" s="117">
        <v>43257</v>
      </c>
      <c r="L607" s="115">
        <v>421</v>
      </c>
      <c r="M607" s="115" t="s">
        <v>1006</v>
      </c>
      <c r="N607" s="115"/>
    </row>
    <row r="608" spans="1:14">
      <c r="A608" s="115" t="s">
        <v>2949</v>
      </c>
      <c r="B608" s="115" t="s">
        <v>394</v>
      </c>
      <c r="C608" s="115">
        <v>185</v>
      </c>
      <c r="D608" s="115">
        <v>200</v>
      </c>
      <c r="E608" s="115">
        <v>184.1</v>
      </c>
      <c r="F608" s="115">
        <v>199.05</v>
      </c>
      <c r="G608" s="115">
        <v>200</v>
      </c>
      <c r="H608" s="115">
        <v>186.05</v>
      </c>
      <c r="I608" s="115">
        <v>6143</v>
      </c>
      <c r="J608" s="115">
        <v>1200694.25</v>
      </c>
      <c r="K608" s="117">
        <v>43257</v>
      </c>
      <c r="L608" s="115">
        <v>164</v>
      </c>
      <c r="M608" s="115" t="s">
        <v>2950</v>
      </c>
      <c r="N608" s="115"/>
    </row>
    <row r="609" spans="1:14">
      <c r="A609" s="115" t="s">
        <v>2222</v>
      </c>
      <c r="B609" s="115" t="s">
        <v>394</v>
      </c>
      <c r="C609" s="115">
        <v>97</v>
      </c>
      <c r="D609" s="115">
        <v>97</v>
      </c>
      <c r="E609" s="115">
        <v>92.25</v>
      </c>
      <c r="F609" s="115">
        <v>94.65</v>
      </c>
      <c r="G609" s="115">
        <v>94.9</v>
      </c>
      <c r="H609" s="115">
        <v>92.95</v>
      </c>
      <c r="I609" s="115">
        <v>27663</v>
      </c>
      <c r="J609" s="115">
        <v>2611572.7999999998</v>
      </c>
      <c r="K609" s="117">
        <v>43257</v>
      </c>
      <c r="L609" s="115">
        <v>859</v>
      </c>
      <c r="M609" s="115" t="s">
        <v>2223</v>
      </c>
      <c r="N609" s="115"/>
    </row>
    <row r="610" spans="1:14">
      <c r="A610" s="115" t="s">
        <v>2177</v>
      </c>
      <c r="B610" s="115" t="s">
        <v>394</v>
      </c>
      <c r="C610" s="115">
        <v>109.55</v>
      </c>
      <c r="D610" s="115">
        <v>121.05</v>
      </c>
      <c r="E610" s="115">
        <v>109.55</v>
      </c>
      <c r="F610" s="115">
        <v>118.15</v>
      </c>
      <c r="G610" s="115">
        <v>119.3</v>
      </c>
      <c r="H610" s="115">
        <v>115.3</v>
      </c>
      <c r="I610" s="115">
        <v>2748110</v>
      </c>
      <c r="J610" s="115">
        <v>314844731.25</v>
      </c>
      <c r="K610" s="117">
        <v>43257</v>
      </c>
      <c r="L610" s="115">
        <v>17808</v>
      </c>
      <c r="M610" s="115" t="s">
        <v>954</v>
      </c>
      <c r="N610" s="115"/>
    </row>
    <row r="611" spans="1:14">
      <c r="A611" s="115" t="s">
        <v>303</v>
      </c>
      <c r="B611" s="115" t="s">
        <v>394</v>
      </c>
      <c r="C611" s="115">
        <v>320.05</v>
      </c>
      <c r="D611" s="115">
        <v>331.55</v>
      </c>
      <c r="E611" s="115">
        <v>319.8</v>
      </c>
      <c r="F611" s="115">
        <v>328.95</v>
      </c>
      <c r="G611" s="115">
        <v>328</v>
      </c>
      <c r="H611" s="115">
        <v>320.7</v>
      </c>
      <c r="I611" s="115">
        <v>27374</v>
      </c>
      <c r="J611" s="115">
        <v>8939038.9000000004</v>
      </c>
      <c r="K611" s="117">
        <v>43257</v>
      </c>
      <c r="L611" s="115">
        <v>930</v>
      </c>
      <c r="M611" s="115" t="s">
        <v>1007</v>
      </c>
      <c r="N611" s="115"/>
    </row>
    <row r="612" spans="1:14">
      <c r="A612" s="115" t="s">
        <v>1008</v>
      </c>
      <c r="B612" s="115" t="s">
        <v>394</v>
      </c>
      <c r="C612" s="115">
        <v>76</v>
      </c>
      <c r="D612" s="115">
        <v>78.349999999999994</v>
      </c>
      <c r="E612" s="115">
        <v>75.45</v>
      </c>
      <c r="F612" s="115">
        <v>77.900000000000006</v>
      </c>
      <c r="G612" s="115">
        <v>78.349999999999994</v>
      </c>
      <c r="H612" s="115">
        <v>75.8</v>
      </c>
      <c r="I612" s="115">
        <v>119499</v>
      </c>
      <c r="J612" s="115">
        <v>9276722.0500000007</v>
      </c>
      <c r="K612" s="117">
        <v>43257</v>
      </c>
      <c r="L612" s="115">
        <v>1232</v>
      </c>
      <c r="M612" s="115" t="s">
        <v>1009</v>
      </c>
      <c r="N612" s="115"/>
    </row>
    <row r="613" spans="1:14">
      <c r="A613" s="115" t="s">
        <v>1010</v>
      </c>
      <c r="B613" s="115" t="s">
        <v>394</v>
      </c>
      <c r="C613" s="115">
        <v>60.65</v>
      </c>
      <c r="D613" s="115">
        <v>61.8</v>
      </c>
      <c r="E613" s="115">
        <v>58.5</v>
      </c>
      <c r="F613" s="115">
        <v>60.85</v>
      </c>
      <c r="G613" s="115">
        <v>60.05</v>
      </c>
      <c r="H613" s="115">
        <v>60</v>
      </c>
      <c r="I613" s="115">
        <v>268948</v>
      </c>
      <c r="J613" s="115">
        <v>16260884.35</v>
      </c>
      <c r="K613" s="117">
        <v>43257</v>
      </c>
      <c r="L613" s="115">
        <v>1985</v>
      </c>
      <c r="M613" s="115" t="s">
        <v>1011</v>
      </c>
      <c r="N613" s="115"/>
    </row>
    <row r="614" spans="1:14">
      <c r="A614" s="115" t="s">
        <v>2408</v>
      </c>
      <c r="B614" s="115" t="s">
        <v>394</v>
      </c>
      <c r="C614" s="115">
        <v>55.7</v>
      </c>
      <c r="D614" s="115">
        <v>56.75</v>
      </c>
      <c r="E614" s="115">
        <v>54.9</v>
      </c>
      <c r="F614" s="115">
        <v>56.3</v>
      </c>
      <c r="G614" s="115">
        <v>56.2</v>
      </c>
      <c r="H614" s="115">
        <v>55.55</v>
      </c>
      <c r="I614" s="115">
        <v>905416</v>
      </c>
      <c r="J614" s="115">
        <v>50556381</v>
      </c>
      <c r="K614" s="117">
        <v>43257</v>
      </c>
      <c r="L614" s="115">
        <v>5118</v>
      </c>
      <c r="M614" s="115" t="s">
        <v>2409</v>
      </c>
      <c r="N614" s="115"/>
    </row>
    <row r="615" spans="1:14">
      <c r="A615" s="115" t="s">
        <v>85</v>
      </c>
      <c r="B615" s="115" t="s">
        <v>394</v>
      </c>
      <c r="C615" s="115">
        <v>172.5</v>
      </c>
      <c r="D615" s="115">
        <v>181.8</v>
      </c>
      <c r="E615" s="115">
        <v>172.3</v>
      </c>
      <c r="F615" s="115">
        <v>177.95</v>
      </c>
      <c r="G615" s="115">
        <v>177.7</v>
      </c>
      <c r="H615" s="115">
        <v>172.15</v>
      </c>
      <c r="I615" s="115">
        <v>8621145</v>
      </c>
      <c r="J615" s="115">
        <v>1525101107.8</v>
      </c>
      <c r="K615" s="117">
        <v>43257</v>
      </c>
      <c r="L615" s="115">
        <v>57154</v>
      </c>
      <c r="M615" s="115" t="s">
        <v>1012</v>
      </c>
      <c r="N615" s="115"/>
    </row>
    <row r="616" spans="1:14">
      <c r="A616" s="115" t="s">
        <v>86</v>
      </c>
      <c r="B616" s="115" t="s">
        <v>394</v>
      </c>
      <c r="C616" s="115">
        <v>1154.9000000000001</v>
      </c>
      <c r="D616" s="115">
        <v>1194</v>
      </c>
      <c r="E616" s="115">
        <v>1150.2</v>
      </c>
      <c r="F616" s="115">
        <v>1180.0999999999999</v>
      </c>
      <c r="G616" s="115">
        <v>1169</v>
      </c>
      <c r="H616" s="115">
        <v>1145</v>
      </c>
      <c r="I616" s="115">
        <v>1608444</v>
      </c>
      <c r="J616" s="115">
        <v>1886290022.05</v>
      </c>
      <c r="K616" s="117">
        <v>43257</v>
      </c>
      <c r="L616" s="115">
        <v>75007</v>
      </c>
      <c r="M616" s="115" t="s">
        <v>1013</v>
      </c>
      <c r="N616" s="115"/>
    </row>
    <row r="617" spans="1:14">
      <c r="A617" s="115" t="s">
        <v>1014</v>
      </c>
      <c r="B617" s="115" t="s">
        <v>394</v>
      </c>
      <c r="C617" s="115">
        <v>398.3</v>
      </c>
      <c r="D617" s="115">
        <v>414.4</v>
      </c>
      <c r="E617" s="115">
        <v>398.3</v>
      </c>
      <c r="F617" s="115">
        <v>408.9</v>
      </c>
      <c r="G617" s="115">
        <v>410.3</v>
      </c>
      <c r="H617" s="115">
        <v>419.25</v>
      </c>
      <c r="I617" s="115">
        <v>1873595</v>
      </c>
      <c r="J617" s="115">
        <v>756514043.14999998</v>
      </c>
      <c r="K617" s="117">
        <v>43257</v>
      </c>
      <c r="L617" s="115">
        <v>16993</v>
      </c>
      <c r="M617" s="115" t="s">
        <v>1015</v>
      </c>
      <c r="N617" s="115"/>
    </row>
    <row r="618" spans="1:14">
      <c r="A618" s="115" t="s">
        <v>3510</v>
      </c>
      <c r="B618" s="115" t="s">
        <v>394</v>
      </c>
      <c r="C618" s="115">
        <v>145.63</v>
      </c>
      <c r="D618" s="115">
        <v>146.08000000000001</v>
      </c>
      <c r="E618" s="115">
        <v>145.63</v>
      </c>
      <c r="F618" s="115">
        <v>146.08000000000001</v>
      </c>
      <c r="G618" s="115">
        <v>146.08000000000001</v>
      </c>
      <c r="H618" s="115">
        <v>145.32</v>
      </c>
      <c r="I618" s="115">
        <v>310</v>
      </c>
      <c r="J618" s="115">
        <v>45247.95</v>
      </c>
      <c r="K618" s="117">
        <v>43257</v>
      </c>
      <c r="L618" s="115">
        <v>4</v>
      </c>
      <c r="M618" s="115" t="s">
        <v>3511</v>
      </c>
      <c r="N618" s="115"/>
    </row>
    <row r="619" spans="1:14">
      <c r="A619" s="115" t="s">
        <v>3180</v>
      </c>
      <c r="B619" s="115" t="s">
        <v>394</v>
      </c>
      <c r="C619" s="115">
        <v>35.19</v>
      </c>
      <c r="D619" s="115">
        <v>35.69</v>
      </c>
      <c r="E619" s="115">
        <v>35.1</v>
      </c>
      <c r="F619" s="115">
        <v>35.64</v>
      </c>
      <c r="G619" s="115">
        <v>35.65</v>
      </c>
      <c r="H619" s="115">
        <v>35.22</v>
      </c>
      <c r="I619" s="115">
        <v>256944</v>
      </c>
      <c r="J619" s="115">
        <v>9116071.3200000003</v>
      </c>
      <c r="K619" s="117">
        <v>43257</v>
      </c>
      <c r="L619" s="115">
        <v>810</v>
      </c>
      <c r="M619" s="115" t="s">
        <v>2798</v>
      </c>
      <c r="N619" s="115"/>
    </row>
    <row r="620" spans="1:14">
      <c r="A620" s="115" t="s">
        <v>87</v>
      </c>
      <c r="B620" s="115" t="s">
        <v>394</v>
      </c>
      <c r="C620" s="115">
        <v>285.7</v>
      </c>
      <c r="D620" s="115">
        <v>286.89999999999998</v>
      </c>
      <c r="E620" s="115">
        <v>281.10000000000002</v>
      </c>
      <c r="F620" s="115">
        <v>283.89999999999998</v>
      </c>
      <c r="G620" s="115">
        <v>284.10000000000002</v>
      </c>
      <c r="H620" s="115">
        <v>284.10000000000002</v>
      </c>
      <c r="I620" s="115">
        <v>16873633</v>
      </c>
      <c r="J620" s="115">
        <v>4785379063.0500002</v>
      </c>
      <c r="K620" s="117">
        <v>43257</v>
      </c>
      <c r="L620" s="115">
        <v>112315</v>
      </c>
      <c r="M620" s="115" t="s">
        <v>1016</v>
      </c>
      <c r="N620" s="115"/>
    </row>
    <row r="621" spans="1:14">
      <c r="A621" s="115" t="s">
        <v>2629</v>
      </c>
      <c r="B621" s="115" t="s">
        <v>394</v>
      </c>
      <c r="C621" s="115">
        <v>730.45</v>
      </c>
      <c r="D621" s="115">
        <v>737</v>
      </c>
      <c r="E621" s="115">
        <v>723.15</v>
      </c>
      <c r="F621" s="115">
        <v>727.15</v>
      </c>
      <c r="G621" s="115">
        <v>725.1</v>
      </c>
      <c r="H621" s="115">
        <v>736.3</v>
      </c>
      <c r="I621" s="115">
        <v>29429</v>
      </c>
      <c r="J621" s="115">
        <v>21397828.5</v>
      </c>
      <c r="K621" s="117">
        <v>43257</v>
      </c>
      <c r="L621" s="115">
        <v>3543</v>
      </c>
      <c r="M621" s="115" t="s">
        <v>2630</v>
      </c>
      <c r="N621" s="115"/>
    </row>
    <row r="622" spans="1:14">
      <c r="A622" s="115" t="s">
        <v>3165</v>
      </c>
      <c r="B622" s="115" t="s">
        <v>394</v>
      </c>
      <c r="C622" s="115">
        <v>280.05</v>
      </c>
      <c r="D622" s="115">
        <v>281.89999999999998</v>
      </c>
      <c r="E622" s="115">
        <v>279.35000000000002</v>
      </c>
      <c r="F622" s="115">
        <v>279.45</v>
      </c>
      <c r="G622" s="115">
        <v>279.35000000000002</v>
      </c>
      <c r="H622" s="115">
        <v>279.05</v>
      </c>
      <c r="I622" s="115">
        <v>1646</v>
      </c>
      <c r="J622" s="115">
        <v>461072.15</v>
      </c>
      <c r="K622" s="117">
        <v>43257</v>
      </c>
      <c r="L622" s="115">
        <v>42</v>
      </c>
      <c r="M622" s="115" t="s">
        <v>2672</v>
      </c>
      <c r="N622" s="115"/>
    </row>
    <row r="623" spans="1:14">
      <c r="A623" s="115" t="s">
        <v>3166</v>
      </c>
      <c r="B623" s="115" t="s">
        <v>394</v>
      </c>
      <c r="C623" s="115">
        <v>84.71</v>
      </c>
      <c r="D623" s="115">
        <v>84.71</v>
      </c>
      <c r="E623" s="115">
        <v>84.71</v>
      </c>
      <c r="F623" s="115">
        <v>84.71</v>
      </c>
      <c r="G623" s="115">
        <v>84.71</v>
      </c>
      <c r="H623" s="115">
        <v>84.36</v>
      </c>
      <c r="I623" s="115">
        <v>60</v>
      </c>
      <c r="J623" s="115">
        <v>5082.6000000000004</v>
      </c>
      <c r="K623" s="117">
        <v>43257</v>
      </c>
      <c r="L623" s="115">
        <v>6</v>
      </c>
      <c r="M623" s="115" t="s">
        <v>3283</v>
      </c>
      <c r="N623" s="115"/>
    </row>
    <row r="624" spans="1:14">
      <c r="A624" s="115" t="s">
        <v>3167</v>
      </c>
      <c r="B624" s="115" t="s">
        <v>394</v>
      </c>
      <c r="C624" s="115">
        <v>68</v>
      </c>
      <c r="D624" s="115">
        <v>70</v>
      </c>
      <c r="E624" s="115">
        <v>66.37</v>
      </c>
      <c r="F624" s="115">
        <v>66.83</v>
      </c>
      <c r="G624" s="115">
        <v>66.83</v>
      </c>
      <c r="H624" s="115">
        <v>66.19</v>
      </c>
      <c r="I624" s="115">
        <v>2748</v>
      </c>
      <c r="J624" s="115">
        <v>184812.79</v>
      </c>
      <c r="K624" s="117">
        <v>43257</v>
      </c>
      <c r="L624" s="115">
        <v>47</v>
      </c>
      <c r="M624" s="115" t="s">
        <v>2484</v>
      </c>
      <c r="N624" s="115"/>
    </row>
    <row r="625" spans="1:14">
      <c r="A625" s="115" t="s">
        <v>3168</v>
      </c>
      <c r="B625" s="115" t="s">
        <v>394</v>
      </c>
      <c r="C625" s="115">
        <v>118</v>
      </c>
      <c r="D625" s="115">
        <v>118</v>
      </c>
      <c r="E625" s="115">
        <v>115.15</v>
      </c>
      <c r="F625" s="115">
        <v>115.46</v>
      </c>
      <c r="G625" s="115">
        <v>115.51</v>
      </c>
      <c r="H625" s="115">
        <v>114.5</v>
      </c>
      <c r="I625" s="115">
        <v>1012</v>
      </c>
      <c r="J625" s="115">
        <v>116759.67</v>
      </c>
      <c r="K625" s="117">
        <v>43257</v>
      </c>
      <c r="L625" s="115">
        <v>14</v>
      </c>
      <c r="M625" s="115" t="s">
        <v>1017</v>
      </c>
      <c r="N625" s="115"/>
    </row>
    <row r="626" spans="1:14">
      <c r="A626" s="115" t="s">
        <v>3169</v>
      </c>
      <c r="B626" s="115" t="s">
        <v>394</v>
      </c>
      <c r="C626" s="115">
        <v>109.85</v>
      </c>
      <c r="D626" s="115">
        <v>110.5</v>
      </c>
      <c r="E626" s="115">
        <v>109</v>
      </c>
      <c r="F626" s="115">
        <v>110.19</v>
      </c>
      <c r="G626" s="115">
        <v>110.5</v>
      </c>
      <c r="H626" s="115">
        <v>109.28</v>
      </c>
      <c r="I626" s="115">
        <v>59144</v>
      </c>
      <c r="J626" s="115">
        <v>6505120.5199999996</v>
      </c>
      <c r="K626" s="117">
        <v>43257</v>
      </c>
      <c r="L626" s="115">
        <v>1953</v>
      </c>
      <c r="M626" s="115" t="s">
        <v>1069</v>
      </c>
      <c r="N626" s="115"/>
    </row>
    <row r="627" spans="1:14">
      <c r="A627" s="115" t="s">
        <v>3170</v>
      </c>
      <c r="B627" s="115" t="s">
        <v>394</v>
      </c>
      <c r="C627" s="115">
        <v>48.92</v>
      </c>
      <c r="D627" s="115">
        <v>49.01</v>
      </c>
      <c r="E627" s="115">
        <v>48.86</v>
      </c>
      <c r="F627" s="115">
        <v>49.01</v>
      </c>
      <c r="G627" s="115">
        <v>49.01</v>
      </c>
      <c r="H627" s="115">
        <v>48.6</v>
      </c>
      <c r="I627" s="115">
        <v>1059</v>
      </c>
      <c r="J627" s="115">
        <v>51806.19</v>
      </c>
      <c r="K627" s="117">
        <v>43257</v>
      </c>
      <c r="L627" s="115">
        <v>7</v>
      </c>
      <c r="M627" s="115" t="s">
        <v>2602</v>
      </c>
      <c r="N627" s="115"/>
    </row>
    <row r="628" spans="1:14">
      <c r="A628" s="115" t="s">
        <v>2218</v>
      </c>
      <c r="B628" s="115" t="s">
        <v>394</v>
      </c>
      <c r="C628" s="115">
        <v>404.85</v>
      </c>
      <c r="D628" s="115">
        <v>410.85</v>
      </c>
      <c r="E628" s="115">
        <v>402.45</v>
      </c>
      <c r="F628" s="115">
        <v>406.25</v>
      </c>
      <c r="G628" s="115">
        <v>406</v>
      </c>
      <c r="H628" s="115">
        <v>402.85</v>
      </c>
      <c r="I628" s="115">
        <v>587209</v>
      </c>
      <c r="J628" s="115">
        <v>239000239.90000001</v>
      </c>
      <c r="K628" s="117">
        <v>43257</v>
      </c>
      <c r="L628" s="115">
        <v>14871</v>
      </c>
      <c r="M628" s="115" t="s">
        <v>2219</v>
      </c>
      <c r="N628" s="115"/>
    </row>
    <row r="629" spans="1:14">
      <c r="A629" s="115" t="s">
        <v>3171</v>
      </c>
      <c r="B629" s="115" t="s">
        <v>394</v>
      </c>
      <c r="C629" s="115">
        <v>367.48</v>
      </c>
      <c r="D629" s="115">
        <v>367.48</v>
      </c>
      <c r="E629" s="115">
        <v>367.03</v>
      </c>
      <c r="F629" s="115">
        <v>367.03</v>
      </c>
      <c r="G629" s="115">
        <v>367.03</v>
      </c>
      <c r="H629" s="115">
        <v>365.69</v>
      </c>
      <c r="I629" s="115">
        <v>3</v>
      </c>
      <c r="J629" s="115">
        <v>1101.99</v>
      </c>
      <c r="K629" s="117">
        <v>43257</v>
      </c>
      <c r="L629" s="115">
        <v>2</v>
      </c>
      <c r="M629" s="115" t="s">
        <v>2838</v>
      </c>
      <c r="N629" s="115"/>
    </row>
    <row r="630" spans="1:14">
      <c r="A630" s="115" t="s">
        <v>355</v>
      </c>
      <c r="B630" s="115" t="s">
        <v>394</v>
      </c>
      <c r="C630" s="115">
        <v>68.8</v>
      </c>
      <c r="D630" s="115">
        <v>72</v>
      </c>
      <c r="E630" s="115">
        <v>67.2</v>
      </c>
      <c r="F630" s="115">
        <v>71</v>
      </c>
      <c r="G630" s="115">
        <v>70.650000000000006</v>
      </c>
      <c r="H630" s="115">
        <v>68.5</v>
      </c>
      <c r="I630" s="115">
        <v>222365</v>
      </c>
      <c r="J630" s="115">
        <v>15650012.449999999</v>
      </c>
      <c r="K630" s="117">
        <v>43257</v>
      </c>
      <c r="L630" s="115">
        <v>2219</v>
      </c>
      <c r="M630" s="115" t="s">
        <v>2242</v>
      </c>
      <c r="N630" s="115"/>
    </row>
    <row r="631" spans="1:14">
      <c r="A631" s="115" t="s">
        <v>1018</v>
      </c>
      <c r="B631" s="115" t="s">
        <v>394</v>
      </c>
      <c r="C631" s="115">
        <v>3190</v>
      </c>
      <c r="D631" s="115">
        <v>3250</v>
      </c>
      <c r="E631" s="115">
        <v>3146.05</v>
      </c>
      <c r="F631" s="115">
        <v>3203.85</v>
      </c>
      <c r="G631" s="115">
        <v>3152</v>
      </c>
      <c r="H631" s="115">
        <v>3190.05</v>
      </c>
      <c r="I631" s="115">
        <v>3631</v>
      </c>
      <c r="J631" s="115">
        <v>11623908.6</v>
      </c>
      <c r="K631" s="117">
        <v>43257</v>
      </c>
      <c r="L631" s="115">
        <v>418</v>
      </c>
      <c r="M631" s="115" t="s">
        <v>1019</v>
      </c>
      <c r="N631" s="115"/>
    </row>
    <row r="632" spans="1:14">
      <c r="A632" s="115" t="s">
        <v>3394</v>
      </c>
      <c r="B632" s="115" t="s">
        <v>3297</v>
      </c>
      <c r="C632" s="115">
        <v>1.9</v>
      </c>
      <c r="D632" s="115">
        <v>1.95</v>
      </c>
      <c r="E632" s="115">
        <v>1.85</v>
      </c>
      <c r="F632" s="115">
        <v>1.85</v>
      </c>
      <c r="G632" s="115">
        <v>1.85</v>
      </c>
      <c r="H632" s="115">
        <v>1.9</v>
      </c>
      <c r="I632" s="115">
        <v>17894</v>
      </c>
      <c r="J632" s="115">
        <v>34239.35</v>
      </c>
      <c r="K632" s="117">
        <v>43257</v>
      </c>
      <c r="L632" s="115">
        <v>25</v>
      </c>
      <c r="M632" s="115" t="s">
        <v>3395</v>
      </c>
      <c r="N632" s="115"/>
    </row>
    <row r="633" spans="1:14">
      <c r="A633" s="115" t="s">
        <v>88</v>
      </c>
      <c r="B633" s="115" t="s">
        <v>394</v>
      </c>
      <c r="C633" s="115">
        <v>58.5</v>
      </c>
      <c r="D633" s="115">
        <v>58.9</v>
      </c>
      <c r="E633" s="115">
        <v>57</v>
      </c>
      <c r="F633" s="115">
        <v>57.3</v>
      </c>
      <c r="G633" s="115">
        <v>57.05</v>
      </c>
      <c r="H633" s="115">
        <v>58.1</v>
      </c>
      <c r="I633" s="115">
        <v>14300608</v>
      </c>
      <c r="J633" s="115">
        <v>826897082.54999995</v>
      </c>
      <c r="K633" s="117">
        <v>43257</v>
      </c>
      <c r="L633" s="115">
        <v>26218</v>
      </c>
      <c r="M633" s="115" t="s">
        <v>1020</v>
      </c>
      <c r="N633" s="115"/>
    </row>
    <row r="634" spans="1:14">
      <c r="A634" s="115" t="s">
        <v>2811</v>
      </c>
      <c r="B634" s="115" t="s">
        <v>394</v>
      </c>
      <c r="C634" s="115">
        <v>2886.05</v>
      </c>
      <c r="D634" s="115">
        <v>2937</v>
      </c>
      <c r="E634" s="115">
        <v>2883.1</v>
      </c>
      <c r="F634" s="115">
        <v>2883.1</v>
      </c>
      <c r="G634" s="115">
        <v>2883.1</v>
      </c>
      <c r="H634" s="115">
        <v>2880.3</v>
      </c>
      <c r="I634" s="115">
        <v>20</v>
      </c>
      <c r="J634" s="115">
        <v>57756.75</v>
      </c>
      <c r="K634" s="117">
        <v>43257</v>
      </c>
      <c r="L634" s="115">
        <v>5</v>
      </c>
      <c r="M634" s="115" t="s">
        <v>2812</v>
      </c>
      <c r="N634" s="115"/>
    </row>
    <row r="635" spans="1:14">
      <c r="A635" s="115" t="s">
        <v>89</v>
      </c>
      <c r="B635" s="115" t="s">
        <v>394</v>
      </c>
      <c r="C635" s="115">
        <v>56</v>
      </c>
      <c r="D635" s="115">
        <v>59.45</v>
      </c>
      <c r="E635" s="115">
        <v>55.35</v>
      </c>
      <c r="F635" s="115">
        <v>58.95</v>
      </c>
      <c r="G635" s="115">
        <v>59</v>
      </c>
      <c r="H635" s="115">
        <v>56.55</v>
      </c>
      <c r="I635" s="115">
        <v>21605255</v>
      </c>
      <c r="J635" s="115">
        <v>1254535496.3</v>
      </c>
      <c r="K635" s="117">
        <v>43257</v>
      </c>
      <c r="L635" s="115">
        <v>61231</v>
      </c>
      <c r="M635" s="115" t="s">
        <v>1021</v>
      </c>
      <c r="N635" s="115"/>
    </row>
    <row r="636" spans="1:14">
      <c r="A636" s="115" t="s">
        <v>90</v>
      </c>
      <c r="B636" s="115" t="s">
        <v>394</v>
      </c>
      <c r="C636" s="115">
        <v>46.8</v>
      </c>
      <c r="D636" s="115">
        <v>48.75</v>
      </c>
      <c r="E636" s="115">
        <v>46.75</v>
      </c>
      <c r="F636" s="115">
        <v>48.3</v>
      </c>
      <c r="G636" s="115">
        <v>48.35</v>
      </c>
      <c r="H636" s="115">
        <v>46.25</v>
      </c>
      <c r="I636" s="115">
        <v>6244843</v>
      </c>
      <c r="J636" s="115">
        <v>299405497.30000001</v>
      </c>
      <c r="K636" s="117">
        <v>43257</v>
      </c>
      <c r="L636" s="115">
        <v>18895</v>
      </c>
      <c r="M636" s="115" t="s">
        <v>1022</v>
      </c>
      <c r="N636" s="115"/>
    </row>
    <row r="637" spans="1:14">
      <c r="A637" s="115" t="s">
        <v>1023</v>
      </c>
      <c r="B637" s="115" t="s">
        <v>394</v>
      </c>
      <c r="C637" s="115">
        <v>39.549999999999997</v>
      </c>
      <c r="D637" s="115">
        <v>41.55</v>
      </c>
      <c r="E637" s="115">
        <v>38.950000000000003</v>
      </c>
      <c r="F637" s="115">
        <v>41</v>
      </c>
      <c r="G637" s="115">
        <v>41.05</v>
      </c>
      <c r="H637" s="115">
        <v>38.35</v>
      </c>
      <c r="I637" s="115">
        <v>40807173</v>
      </c>
      <c r="J637" s="115">
        <v>1651198996</v>
      </c>
      <c r="K637" s="117">
        <v>43257</v>
      </c>
      <c r="L637" s="115">
        <v>61771</v>
      </c>
      <c r="M637" s="115" t="s">
        <v>1024</v>
      </c>
      <c r="N637" s="115"/>
    </row>
    <row r="638" spans="1:14">
      <c r="A638" s="115" t="s">
        <v>2688</v>
      </c>
      <c r="B638" s="115" t="s">
        <v>394</v>
      </c>
      <c r="C638" s="115">
        <v>1563.85</v>
      </c>
      <c r="D638" s="115">
        <v>1610</v>
      </c>
      <c r="E638" s="115">
        <v>1549.3</v>
      </c>
      <c r="F638" s="115">
        <v>1595.65</v>
      </c>
      <c r="G638" s="115">
        <v>1610</v>
      </c>
      <c r="H638" s="115">
        <v>1549.9</v>
      </c>
      <c r="I638" s="115">
        <v>6532</v>
      </c>
      <c r="J638" s="115">
        <v>10359504.65</v>
      </c>
      <c r="K638" s="117">
        <v>43257</v>
      </c>
      <c r="L638" s="115">
        <v>1361</v>
      </c>
      <c r="M638" s="115" t="s">
        <v>2689</v>
      </c>
      <c r="N638" s="115"/>
    </row>
    <row r="639" spans="1:14">
      <c r="A639" s="115" t="s">
        <v>3396</v>
      </c>
      <c r="B639" s="115" t="s">
        <v>3297</v>
      </c>
      <c r="C639" s="115">
        <v>533</v>
      </c>
      <c r="D639" s="115">
        <v>588</v>
      </c>
      <c r="E639" s="115">
        <v>533</v>
      </c>
      <c r="F639" s="115">
        <v>582.35</v>
      </c>
      <c r="G639" s="115">
        <v>576.04999999999995</v>
      </c>
      <c r="H639" s="115">
        <v>560.65</v>
      </c>
      <c r="I639" s="115">
        <v>1421</v>
      </c>
      <c r="J639" s="115">
        <v>796641.4</v>
      </c>
      <c r="K639" s="117">
        <v>43257</v>
      </c>
      <c r="L639" s="115">
        <v>120</v>
      </c>
      <c r="M639" s="115" t="s">
        <v>3397</v>
      </c>
      <c r="N639" s="115"/>
    </row>
    <row r="640" spans="1:14">
      <c r="A640" s="115" t="s">
        <v>1025</v>
      </c>
      <c r="B640" s="115" t="s">
        <v>394</v>
      </c>
      <c r="C640" s="115">
        <v>1095.3499999999999</v>
      </c>
      <c r="D640" s="115">
        <v>1128.3499999999999</v>
      </c>
      <c r="E640" s="115">
        <v>1072.5999999999999</v>
      </c>
      <c r="F640" s="115">
        <v>1104.25</v>
      </c>
      <c r="G640" s="115">
        <v>1100.3</v>
      </c>
      <c r="H640" s="115">
        <v>1115.25</v>
      </c>
      <c r="I640" s="115">
        <v>25792</v>
      </c>
      <c r="J640" s="115">
        <v>28523246.899999999</v>
      </c>
      <c r="K640" s="117">
        <v>43257</v>
      </c>
      <c r="L640" s="115">
        <v>2649</v>
      </c>
      <c r="M640" s="115" t="s">
        <v>1026</v>
      </c>
      <c r="N640" s="115"/>
    </row>
    <row r="641" spans="1:14">
      <c r="A641" s="115" t="s">
        <v>91</v>
      </c>
      <c r="B641" s="115" t="s">
        <v>394</v>
      </c>
      <c r="C641" s="115">
        <v>15.85</v>
      </c>
      <c r="D641" s="115">
        <v>16.3</v>
      </c>
      <c r="E641" s="115">
        <v>15.5</v>
      </c>
      <c r="F641" s="115">
        <v>16.2</v>
      </c>
      <c r="G641" s="115">
        <v>16.2</v>
      </c>
      <c r="H641" s="115">
        <v>15.75</v>
      </c>
      <c r="I641" s="115">
        <v>6310361</v>
      </c>
      <c r="J641" s="115">
        <v>100796468.34999999</v>
      </c>
      <c r="K641" s="117">
        <v>43257</v>
      </c>
      <c r="L641" s="115">
        <v>7490</v>
      </c>
      <c r="M641" s="115" t="s">
        <v>1027</v>
      </c>
      <c r="N641" s="115"/>
    </row>
    <row r="642" spans="1:14">
      <c r="A642" s="115" t="s">
        <v>2799</v>
      </c>
      <c r="B642" s="115" t="s">
        <v>394</v>
      </c>
      <c r="C642" s="115">
        <v>213.2</v>
      </c>
      <c r="D642" s="115">
        <v>213.2</v>
      </c>
      <c r="E642" s="115">
        <v>200.15</v>
      </c>
      <c r="F642" s="115">
        <v>207.55</v>
      </c>
      <c r="G642" s="115">
        <v>210</v>
      </c>
      <c r="H642" s="115">
        <v>205</v>
      </c>
      <c r="I642" s="115">
        <v>12072</v>
      </c>
      <c r="J642" s="115">
        <v>2493108.5499999998</v>
      </c>
      <c r="K642" s="117">
        <v>43257</v>
      </c>
      <c r="L642" s="115">
        <v>249</v>
      </c>
      <c r="M642" s="115" t="s">
        <v>2800</v>
      </c>
      <c r="N642" s="115"/>
    </row>
    <row r="643" spans="1:14">
      <c r="A643" s="115" t="s">
        <v>1028</v>
      </c>
      <c r="B643" s="115" t="s">
        <v>394</v>
      </c>
      <c r="C643" s="115">
        <v>751.8</v>
      </c>
      <c r="D643" s="115">
        <v>760</v>
      </c>
      <c r="E643" s="115">
        <v>735</v>
      </c>
      <c r="F643" s="115">
        <v>743.65</v>
      </c>
      <c r="G643" s="115">
        <v>736.1</v>
      </c>
      <c r="H643" s="115">
        <v>751.75</v>
      </c>
      <c r="I643" s="115">
        <v>10710</v>
      </c>
      <c r="J643" s="115">
        <v>8026847.1500000004</v>
      </c>
      <c r="K643" s="117">
        <v>43257</v>
      </c>
      <c r="L643" s="115">
        <v>1199</v>
      </c>
      <c r="M643" s="115" t="s">
        <v>1029</v>
      </c>
      <c r="N643" s="115"/>
    </row>
    <row r="644" spans="1:14">
      <c r="A644" s="115" t="s">
        <v>92</v>
      </c>
      <c r="B644" s="115" t="s">
        <v>394</v>
      </c>
      <c r="C644" s="115">
        <v>260.5</v>
      </c>
      <c r="D644" s="115">
        <v>263.55</v>
      </c>
      <c r="E644" s="115">
        <v>256</v>
      </c>
      <c r="F644" s="115">
        <v>262.89999999999998</v>
      </c>
      <c r="G644" s="115">
        <v>263.5</v>
      </c>
      <c r="H644" s="115">
        <v>260.10000000000002</v>
      </c>
      <c r="I644" s="115">
        <v>2044933</v>
      </c>
      <c r="J644" s="115">
        <v>534188888.05000001</v>
      </c>
      <c r="K644" s="117">
        <v>43257</v>
      </c>
      <c r="L644" s="115">
        <v>39061</v>
      </c>
      <c r="M644" s="115" t="s">
        <v>2721</v>
      </c>
      <c r="N644" s="115"/>
    </row>
    <row r="645" spans="1:14">
      <c r="A645" s="115" t="s">
        <v>1030</v>
      </c>
      <c r="B645" s="115" t="s">
        <v>394</v>
      </c>
      <c r="C645" s="115">
        <v>490.1</v>
      </c>
      <c r="D645" s="115">
        <v>542.95000000000005</v>
      </c>
      <c r="E645" s="115">
        <v>480.4</v>
      </c>
      <c r="F645" s="115">
        <v>509.4</v>
      </c>
      <c r="G645" s="115">
        <v>507</v>
      </c>
      <c r="H645" s="115">
        <v>506.4</v>
      </c>
      <c r="I645" s="115">
        <v>125339</v>
      </c>
      <c r="J645" s="115">
        <v>64238179.049999997</v>
      </c>
      <c r="K645" s="117">
        <v>43257</v>
      </c>
      <c r="L645" s="115">
        <v>5000</v>
      </c>
      <c r="M645" s="115" t="s">
        <v>1031</v>
      </c>
      <c r="N645" s="115"/>
    </row>
    <row r="646" spans="1:14">
      <c r="A646" s="115" t="s">
        <v>2712</v>
      </c>
      <c r="B646" s="115" t="s">
        <v>394</v>
      </c>
      <c r="C646" s="115">
        <v>663.2</v>
      </c>
      <c r="D646" s="115">
        <v>692.85</v>
      </c>
      <c r="E646" s="115">
        <v>660.2</v>
      </c>
      <c r="F646" s="115">
        <v>679.95</v>
      </c>
      <c r="G646" s="115">
        <v>679.9</v>
      </c>
      <c r="H646" s="115">
        <v>670.2</v>
      </c>
      <c r="I646" s="115">
        <v>61518</v>
      </c>
      <c r="J646" s="115">
        <v>41490671.049999997</v>
      </c>
      <c r="K646" s="117">
        <v>43257</v>
      </c>
      <c r="L646" s="115">
        <v>6408</v>
      </c>
      <c r="M646" s="115" t="s">
        <v>2713</v>
      </c>
      <c r="N646" s="115"/>
    </row>
    <row r="647" spans="1:14">
      <c r="A647" s="115" t="s">
        <v>3564</v>
      </c>
      <c r="B647" s="115" t="s">
        <v>394</v>
      </c>
      <c r="C647" s="115">
        <v>90</v>
      </c>
      <c r="D647" s="115">
        <v>97.45</v>
      </c>
      <c r="E647" s="115">
        <v>90</v>
      </c>
      <c r="F647" s="115">
        <v>97</v>
      </c>
      <c r="G647" s="115">
        <v>97</v>
      </c>
      <c r="H647" s="115">
        <v>94.1</v>
      </c>
      <c r="I647" s="115">
        <v>47</v>
      </c>
      <c r="J647" s="115">
        <v>4244.45</v>
      </c>
      <c r="K647" s="117">
        <v>43257</v>
      </c>
      <c r="L647" s="115">
        <v>5</v>
      </c>
      <c r="M647" s="115" t="s">
        <v>3565</v>
      </c>
      <c r="N647" s="115"/>
    </row>
    <row r="648" spans="1:14">
      <c r="A648" s="115" t="s">
        <v>2951</v>
      </c>
      <c r="B648" s="115" t="s">
        <v>394</v>
      </c>
      <c r="C648" s="115">
        <v>27.25</v>
      </c>
      <c r="D648" s="115">
        <v>28.6</v>
      </c>
      <c r="E648" s="115">
        <v>27.25</v>
      </c>
      <c r="F648" s="115">
        <v>28.4</v>
      </c>
      <c r="G648" s="115">
        <v>28.5</v>
      </c>
      <c r="H648" s="115">
        <v>27.15</v>
      </c>
      <c r="I648" s="115">
        <v>49874</v>
      </c>
      <c r="J648" s="115">
        <v>1401921.15</v>
      </c>
      <c r="K648" s="117">
        <v>43257</v>
      </c>
      <c r="L648" s="115">
        <v>280</v>
      </c>
      <c r="M648" s="115" t="s">
        <v>2952</v>
      </c>
      <c r="N648" s="115"/>
    </row>
    <row r="649" spans="1:14">
      <c r="A649" s="115" t="s">
        <v>1032</v>
      </c>
      <c r="B649" s="115" t="s">
        <v>394</v>
      </c>
      <c r="C649" s="115">
        <v>46.95</v>
      </c>
      <c r="D649" s="115">
        <v>47.5</v>
      </c>
      <c r="E649" s="115">
        <v>45.4</v>
      </c>
      <c r="F649" s="115">
        <v>46.55</v>
      </c>
      <c r="G649" s="115">
        <v>46.45</v>
      </c>
      <c r="H649" s="115">
        <v>46</v>
      </c>
      <c r="I649" s="115">
        <v>227972</v>
      </c>
      <c r="J649" s="115">
        <v>10632080.1</v>
      </c>
      <c r="K649" s="117">
        <v>43257</v>
      </c>
      <c r="L649" s="115">
        <v>1155</v>
      </c>
      <c r="M649" s="115" t="s">
        <v>1033</v>
      </c>
      <c r="N649" s="115"/>
    </row>
    <row r="650" spans="1:14">
      <c r="A650" s="115" t="s">
        <v>1034</v>
      </c>
      <c r="B650" s="115" t="s">
        <v>394</v>
      </c>
      <c r="C650" s="115">
        <v>305.05</v>
      </c>
      <c r="D650" s="115">
        <v>326.75</v>
      </c>
      <c r="E650" s="115">
        <v>298.05</v>
      </c>
      <c r="F650" s="115">
        <v>302.55</v>
      </c>
      <c r="G650" s="115">
        <v>308</v>
      </c>
      <c r="H650" s="115">
        <v>308.2</v>
      </c>
      <c r="I650" s="115">
        <v>172581</v>
      </c>
      <c r="J650" s="115">
        <v>53351226.399999999</v>
      </c>
      <c r="K650" s="117">
        <v>43257</v>
      </c>
      <c r="L650" s="115">
        <v>9510</v>
      </c>
      <c r="M650" s="115" t="s">
        <v>1035</v>
      </c>
      <c r="N650" s="115"/>
    </row>
    <row r="651" spans="1:14">
      <c r="A651" s="115" t="s">
        <v>2305</v>
      </c>
      <c r="B651" s="115" t="s">
        <v>394</v>
      </c>
      <c r="C651" s="115">
        <v>985</v>
      </c>
      <c r="D651" s="115">
        <v>998.4</v>
      </c>
      <c r="E651" s="115">
        <v>954.4</v>
      </c>
      <c r="F651" s="115">
        <v>997.1</v>
      </c>
      <c r="G651" s="115">
        <v>997</v>
      </c>
      <c r="H651" s="115">
        <v>983.1</v>
      </c>
      <c r="I651" s="115">
        <v>243</v>
      </c>
      <c r="J651" s="115">
        <v>238256.95</v>
      </c>
      <c r="K651" s="117">
        <v>43257</v>
      </c>
      <c r="L651" s="115">
        <v>62</v>
      </c>
      <c r="M651" s="115" t="s">
        <v>2306</v>
      </c>
      <c r="N651" s="115"/>
    </row>
    <row r="652" spans="1:14">
      <c r="A652" s="115" t="s">
        <v>3520</v>
      </c>
      <c r="B652" s="115" t="s">
        <v>3297</v>
      </c>
      <c r="C652" s="115">
        <v>0.55000000000000004</v>
      </c>
      <c r="D652" s="115">
        <v>0.55000000000000004</v>
      </c>
      <c r="E652" s="115">
        <v>0.55000000000000004</v>
      </c>
      <c r="F652" s="115">
        <v>0.55000000000000004</v>
      </c>
      <c r="G652" s="115">
        <v>0.55000000000000004</v>
      </c>
      <c r="H652" s="115">
        <v>0.6</v>
      </c>
      <c r="I652" s="115">
        <v>55218</v>
      </c>
      <c r="J652" s="115">
        <v>30369.9</v>
      </c>
      <c r="K652" s="117">
        <v>43257</v>
      </c>
      <c r="L652" s="115">
        <v>22</v>
      </c>
      <c r="M652" s="115" t="s">
        <v>3521</v>
      </c>
      <c r="N652" s="115"/>
    </row>
    <row r="653" spans="1:14">
      <c r="A653" s="115" t="s">
        <v>3221</v>
      </c>
      <c r="B653" s="115" t="s">
        <v>394</v>
      </c>
      <c r="C653" s="115">
        <v>13.95</v>
      </c>
      <c r="D653" s="115">
        <v>13.95</v>
      </c>
      <c r="E653" s="115">
        <v>13</v>
      </c>
      <c r="F653" s="115">
        <v>13.55</v>
      </c>
      <c r="G653" s="115">
        <v>13.6</v>
      </c>
      <c r="H653" s="115">
        <v>13.4</v>
      </c>
      <c r="I653" s="115">
        <v>17968</v>
      </c>
      <c r="J653" s="115">
        <v>242307.8</v>
      </c>
      <c r="K653" s="117">
        <v>43257</v>
      </c>
      <c r="L653" s="115">
        <v>133</v>
      </c>
      <c r="M653" s="115" t="s">
        <v>3222</v>
      </c>
      <c r="N653" s="115"/>
    </row>
    <row r="654" spans="1:14">
      <c r="A654" s="115" t="s">
        <v>200</v>
      </c>
      <c r="B654" s="115" t="s">
        <v>394</v>
      </c>
      <c r="C654" s="115">
        <v>134.15</v>
      </c>
      <c r="D654" s="115">
        <v>135.55000000000001</v>
      </c>
      <c r="E654" s="115">
        <v>131.55000000000001</v>
      </c>
      <c r="F654" s="115">
        <v>134</v>
      </c>
      <c r="G654" s="115">
        <v>134.1</v>
      </c>
      <c r="H654" s="115">
        <v>133.19999999999999</v>
      </c>
      <c r="I654" s="115">
        <v>1634816</v>
      </c>
      <c r="J654" s="115">
        <v>219130291.40000001</v>
      </c>
      <c r="K654" s="117">
        <v>43257</v>
      </c>
      <c r="L654" s="115">
        <v>7078</v>
      </c>
      <c r="M654" s="115" t="s">
        <v>1036</v>
      </c>
      <c r="N654" s="115"/>
    </row>
    <row r="655" spans="1:14">
      <c r="A655" s="115" t="s">
        <v>93</v>
      </c>
      <c r="B655" s="115" t="s">
        <v>394</v>
      </c>
      <c r="C655" s="115">
        <v>114</v>
      </c>
      <c r="D655" s="115">
        <v>117.15</v>
      </c>
      <c r="E655" s="115">
        <v>112.1</v>
      </c>
      <c r="F655" s="115">
        <v>116</v>
      </c>
      <c r="G655" s="115">
        <v>116.4</v>
      </c>
      <c r="H655" s="115">
        <v>113.25</v>
      </c>
      <c r="I655" s="115">
        <v>3270922</v>
      </c>
      <c r="J655" s="115">
        <v>376997667.35000002</v>
      </c>
      <c r="K655" s="117">
        <v>43257</v>
      </c>
      <c r="L655" s="115">
        <v>20375</v>
      </c>
      <c r="M655" s="115" t="s">
        <v>1037</v>
      </c>
      <c r="N655" s="115"/>
    </row>
    <row r="656" spans="1:14">
      <c r="A656" s="115" t="s">
        <v>1038</v>
      </c>
      <c r="B656" s="115" t="s">
        <v>394</v>
      </c>
      <c r="C656" s="115">
        <v>411.15</v>
      </c>
      <c r="D656" s="115">
        <v>432</v>
      </c>
      <c r="E656" s="115">
        <v>411.15</v>
      </c>
      <c r="F656" s="115">
        <v>420.1</v>
      </c>
      <c r="G656" s="115">
        <v>418.5</v>
      </c>
      <c r="H656" s="115">
        <v>432.75</v>
      </c>
      <c r="I656" s="115">
        <v>514753</v>
      </c>
      <c r="J656" s="115">
        <v>214785114.25</v>
      </c>
      <c r="K656" s="117">
        <v>43257</v>
      </c>
      <c r="L656" s="115">
        <v>10657</v>
      </c>
      <c r="M656" s="115" t="s">
        <v>1039</v>
      </c>
      <c r="N656" s="115"/>
    </row>
    <row r="657" spans="1:14">
      <c r="A657" s="115" t="s">
        <v>1040</v>
      </c>
      <c r="B657" s="115" t="s">
        <v>394</v>
      </c>
      <c r="C657" s="115">
        <v>329</v>
      </c>
      <c r="D657" s="115">
        <v>348.65</v>
      </c>
      <c r="E657" s="115">
        <v>327.05</v>
      </c>
      <c r="F657" s="115">
        <v>346.65</v>
      </c>
      <c r="G657" s="115">
        <v>347.95</v>
      </c>
      <c r="H657" s="115">
        <v>330.2</v>
      </c>
      <c r="I657" s="115">
        <v>1892508</v>
      </c>
      <c r="J657" s="115">
        <v>643339944.54999995</v>
      </c>
      <c r="K657" s="117">
        <v>43257</v>
      </c>
      <c r="L657" s="115">
        <v>31197</v>
      </c>
      <c r="M657" s="115" t="s">
        <v>1041</v>
      </c>
      <c r="N657" s="115"/>
    </row>
    <row r="658" spans="1:14">
      <c r="A658" s="115" t="s">
        <v>1042</v>
      </c>
      <c r="B658" s="115" t="s">
        <v>394</v>
      </c>
      <c r="C658" s="115">
        <v>143.19999999999999</v>
      </c>
      <c r="D658" s="115">
        <v>152</v>
      </c>
      <c r="E658" s="115">
        <v>140.35</v>
      </c>
      <c r="F658" s="115">
        <v>144.1</v>
      </c>
      <c r="G658" s="115">
        <v>144.5</v>
      </c>
      <c r="H658" s="115">
        <v>143.5</v>
      </c>
      <c r="I658" s="115">
        <v>2270</v>
      </c>
      <c r="J658" s="115">
        <v>331519.34999999998</v>
      </c>
      <c r="K658" s="117">
        <v>43257</v>
      </c>
      <c r="L658" s="115">
        <v>107</v>
      </c>
      <c r="M658" s="115" t="s">
        <v>1043</v>
      </c>
      <c r="N658" s="115"/>
    </row>
    <row r="659" spans="1:14">
      <c r="A659" s="115" t="s">
        <v>1044</v>
      </c>
      <c r="B659" s="115" t="s">
        <v>394</v>
      </c>
      <c r="C659" s="115">
        <v>240.9</v>
      </c>
      <c r="D659" s="115">
        <v>256</v>
      </c>
      <c r="E659" s="115">
        <v>240.9</v>
      </c>
      <c r="F659" s="115">
        <v>246.55</v>
      </c>
      <c r="G659" s="115">
        <v>247.9</v>
      </c>
      <c r="H659" s="115">
        <v>248.35</v>
      </c>
      <c r="I659" s="115">
        <v>26634</v>
      </c>
      <c r="J659" s="115">
        <v>6617059.6500000004</v>
      </c>
      <c r="K659" s="117">
        <v>43257</v>
      </c>
      <c r="L659" s="115">
        <v>983</v>
      </c>
      <c r="M659" s="115" t="s">
        <v>1045</v>
      </c>
      <c r="N659" s="115"/>
    </row>
    <row r="660" spans="1:14">
      <c r="A660" s="115" t="s">
        <v>1046</v>
      </c>
      <c r="B660" s="115" t="s">
        <v>394</v>
      </c>
      <c r="C660" s="115">
        <v>1174</v>
      </c>
      <c r="D660" s="115">
        <v>1198.8</v>
      </c>
      <c r="E660" s="115">
        <v>1161.25</v>
      </c>
      <c r="F660" s="115">
        <v>1170.4000000000001</v>
      </c>
      <c r="G660" s="115">
        <v>1168</v>
      </c>
      <c r="H660" s="115">
        <v>1176.5</v>
      </c>
      <c r="I660" s="115">
        <v>611806</v>
      </c>
      <c r="J660" s="115">
        <v>720886525.5</v>
      </c>
      <c r="K660" s="117">
        <v>43257</v>
      </c>
      <c r="L660" s="115">
        <v>32234</v>
      </c>
      <c r="M660" s="115" t="s">
        <v>1047</v>
      </c>
      <c r="N660" s="115"/>
    </row>
    <row r="661" spans="1:14">
      <c r="A661" s="115" t="s">
        <v>2953</v>
      </c>
      <c r="B661" s="115" t="s">
        <v>394</v>
      </c>
      <c r="C661" s="115">
        <v>75.5</v>
      </c>
      <c r="D661" s="115">
        <v>79.5</v>
      </c>
      <c r="E661" s="115">
        <v>75</v>
      </c>
      <c r="F661" s="115">
        <v>78.5</v>
      </c>
      <c r="G661" s="115">
        <v>78.5</v>
      </c>
      <c r="H661" s="115">
        <v>75.650000000000006</v>
      </c>
      <c r="I661" s="115">
        <v>6661</v>
      </c>
      <c r="J661" s="115">
        <v>521143.45</v>
      </c>
      <c r="K661" s="117">
        <v>43257</v>
      </c>
      <c r="L661" s="115">
        <v>56</v>
      </c>
      <c r="M661" s="115" t="s">
        <v>2954</v>
      </c>
      <c r="N661" s="115"/>
    </row>
    <row r="662" spans="1:14">
      <c r="A662" s="115" t="s">
        <v>1048</v>
      </c>
      <c r="B662" s="115" t="s">
        <v>394</v>
      </c>
      <c r="C662" s="115">
        <v>485</v>
      </c>
      <c r="D662" s="115">
        <v>504.95</v>
      </c>
      <c r="E662" s="115">
        <v>478</v>
      </c>
      <c r="F662" s="115">
        <v>496.1</v>
      </c>
      <c r="G662" s="115">
        <v>498</v>
      </c>
      <c r="H662" s="115">
        <v>492.25</v>
      </c>
      <c r="I662" s="115">
        <v>3519</v>
      </c>
      <c r="J662" s="115">
        <v>1728024.1</v>
      </c>
      <c r="K662" s="117">
        <v>43257</v>
      </c>
      <c r="L662" s="115">
        <v>262</v>
      </c>
      <c r="M662" s="115" t="s">
        <v>3136</v>
      </c>
      <c r="N662" s="115"/>
    </row>
    <row r="663" spans="1:14">
      <c r="A663" s="115" t="s">
        <v>1049</v>
      </c>
      <c r="B663" s="115" t="s">
        <v>394</v>
      </c>
      <c r="C663" s="115">
        <v>179</v>
      </c>
      <c r="D663" s="115">
        <v>189</v>
      </c>
      <c r="E663" s="115">
        <v>179</v>
      </c>
      <c r="F663" s="115">
        <v>187.1</v>
      </c>
      <c r="G663" s="115">
        <v>187</v>
      </c>
      <c r="H663" s="115">
        <v>179.95</v>
      </c>
      <c r="I663" s="115">
        <v>32668</v>
      </c>
      <c r="J663" s="115">
        <v>6015975.7999999998</v>
      </c>
      <c r="K663" s="117">
        <v>43257</v>
      </c>
      <c r="L663" s="115">
        <v>687</v>
      </c>
      <c r="M663" s="115" t="s">
        <v>1050</v>
      </c>
      <c r="N663" s="115"/>
    </row>
    <row r="664" spans="1:14">
      <c r="A664" s="115" t="s">
        <v>1051</v>
      </c>
      <c r="B664" s="115" t="s">
        <v>394</v>
      </c>
      <c r="C664" s="115">
        <v>22.3</v>
      </c>
      <c r="D664" s="115">
        <v>23.95</v>
      </c>
      <c r="E664" s="115">
        <v>20.7</v>
      </c>
      <c r="F664" s="115">
        <v>22.65</v>
      </c>
      <c r="G664" s="115">
        <v>22.55</v>
      </c>
      <c r="H664" s="115">
        <v>22.7</v>
      </c>
      <c r="I664" s="115">
        <v>93085</v>
      </c>
      <c r="J664" s="115">
        <v>2128409.2000000002</v>
      </c>
      <c r="K664" s="117">
        <v>43257</v>
      </c>
      <c r="L664" s="115">
        <v>322</v>
      </c>
      <c r="M664" s="115" t="s">
        <v>1052</v>
      </c>
      <c r="N664" s="115"/>
    </row>
    <row r="665" spans="1:14">
      <c r="A665" s="115" t="s">
        <v>3223</v>
      </c>
      <c r="B665" s="115" t="s">
        <v>394</v>
      </c>
      <c r="C665" s="115">
        <v>4.9000000000000004</v>
      </c>
      <c r="D665" s="115">
        <v>5.05</v>
      </c>
      <c r="E665" s="115">
        <v>4.6500000000000004</v>
      </c>
      <c r="F665" s="115">
        <v>5.05</v>
      </c>
      <c r="G665" s="115">
        <v>5.05</v>
      </c>
      <c r="H665" s="115">
        <v>4.8499999999999996</v>
      </c>
      <c r="I665" s="115">
        <v>210228</v>
      </c>
      <c r="J665" s="115">
        <v>1027591.6</v>
      </c>
      <c r="K665" s="117">
        <v>43257</v>
      </c>
      <c r="L665" s="115">
        <v>428</v>
      </c>
      <c r="M665" s="115" t="s">
        <v>3224</v>
      </c>
      <c r="N665" s="115"/>
    </row>
    <row r="666" spans="1:14">
      <c r="A666" s="115" t="s">
        <v>3519</v>
      </c>
      <c r="B666" s="115" t="s">
        <v>394</v>
      </c>
      <c r="C666" s="115">
        <v>570</v>
      </c>
      <c r="D666" s="115">
        <v>579.9</v>
      </c>
      <c r="E666" s="115">
        <v>561</v>
      </c>
      <c r="F666" s="115">
        <v>570.65</v>
      </c>
      <c r="G666" s="115">
        <v>569.25</v>
      </c>
      <c r="H666" s="115">
        <v>572.15</v>
      </c>
      <c r="I666" s="115">
        <v>64585</v>
      </c>
      <c r="J666" s="115">
        <v>36954309.950000003</v>
      </c>
      <c r="K666" s="117">
        <v>43257</v>
      </c>
      <c r="L666" s="115">
        <v>7876</v>
      </c>
      <c r="M666" s="115" t="s">
        <v>3522</v>
      </c>
      <c r="N666" s="115"/>
    </row>
    <row r="667" spans="1:14">
      <c r="A667" s="115" t="s">
        <v>1053</v>
      </c>
      <c r="B667" s="115" t="s">
        <v>394</v>
      </c>
      <c r="C667" s="115">
        <v>153</v>
      </c>
      <c r="D667" s="115">
        <v>159.80000000000001</v>
      </c>
      <c r="E667" s="115">
        <v>151.6</v>
      </c>
      <c r="F667" s="115">
        <v>158.30000000000001</v>
      </c>
      <c r="G667" s="115">
        <v>159.69999999999999</v>
      </c>
      <c r="H667" s="115">
        <v>155.1</v>
      </c>
      <c r="I667" s="115">
        <v>4339</v>
      </c>
      <c r="J667" s="115">
        <v>678166.5</v>
      </c>
      <c r="K667" s="117">
        <v>43257</v>
      </c>
      <c r="L667" s="115">
        <v>183</v>
      </c>
      <c r="M667" s="115" t="s">
        <v>1054</v>
      </c>
      <c r="N667" s="115"/>
    </row>
    <row r="668" spans="1:14">
      <c r="A668" s="115" t="s">
        <v>2190</v>
      </c>
      <c r="B668" s="115" t="s">
        <v>394</v>
      </c>
      <c r="C668" s="115">
        <v>56</v>
      </c>
      <c r="D668" s="115">
        <v>58.9</v>
      </c>
      <c r="E668" s="115">
        <v>55.2</v>
      </c>
      <c r="F668" s="115">
        <v>57.05</v>
      </c>
      <c r="G668" s="115">
        <v>57.75</v>
      </c>
      <c r="H668" s="115">
        <v>56.65</v>
      </c>
      <c r="I668" s="115">
        <v>9313</v>
      </c>
      <c r="J668" s="115">
        <v>533154.6</v>
      </c>
      <c r="K668" s="117">
        <v>43257</v>
      </c>
      <c r="L668" s="115">
        <v>171</v>
      </c>
      <c r="M668" s="115" t="s">
        <v>2191</v>
      </c>
      <c r="N668" s="115"/>
    </row>
    <row r="669" spans="1:14">
      <c r="A669" s="115" t="s">
        <v>3225</v>
      </c>
      <c r="B669" s="115" t="s">
        <v>394</v>
      </c>
      <c r="C669" s="115">
        <v>5.6</v>
      </c>
      <c r="D669" s="115">
        <v>5.85</v>
      </c>
      <c r="E669" s="115">
        <v>5.35</v>
      </c>
      <c r="F669" s="115">
        <v>5.85</v>
      </c>
      <c r="G669" s="115">
        <v>5.85</v>
      </c>
      <c r="H669" s="115">
        <v>5.6</v>
      </c>
      <c r="I669" s="115">
        <v>46314</v>
      </c>
      <c r="J669" s="115">
        <v>254087.1</v>
      </c>
      <c r="K669" s="117">
        <v>43257</v>
      </c>
      <c r="L669" s="115">
        <v>113</v>
      </c>
      <c r="M669" s="115" t="s">
        <v>3226</v>
      </c>
      <c r="N669" s="115"/>
    </row>
    <row r="670" spans="1:14">
      <c r="A670" s="115" t="s">
        <v>1055</v>
      </c>
      <c r="B670" s="115" t="s">
        <v>394</v>
      </c>
      <c r="C670" s="115">
        <v>42.5</v>
      </c>
      <c r="D670" s="115">
        <v>43.65</v>
      </c>
      <c r="E670" s="115">
        <v>42.2</v>
      </c>
      <c r="F670" s="115">
        <v>43.4</v>
      </c>
      <c r="G670" s="115">
        <v>43.3</v>
      </c>
      <c r="H670" s="115">
        <v>42.75</v>
      </c>
      <c r="I670" s="115">
        <v>12296</v>
      </c>
      <c r="J670" s="115">
        <v>531688.65</v>
      </c>
      <c r="K670" s="117">
        <v>43257</v>
      </c>
      <c r="L670" s="115">
        <v>123</v>
      </c>
      <c r="M670" s="115" t="s">
        <v>1056</v>
      </c>
      <c r="N670" s="115"/>
    </row>
    <row r="671" spans="1:14">
      <c r="A671" s="115" t="s">
        <v>2955</v>
      </c>
      <c r="B671" s="115" t="s">
        <v>394</v>
      </c>
      <c r="C671" s="115">
        <v>65.599999999999994</v>
      </c>
      <c r="D671" s="115">
        <v>70.5</v>
      </c>
      <c r="E671" s="115">
        <v>65.599999999999994</v>
      </c>
      <c r="F671" s="115">
        <v>69.650000000000006</v>
      </c>
      <c r="G671" s="115">
        <v>70.5</v>
      </c>
      <c r="H671" s="115">
        <v>68.599999999999994</v>
      </c>
      <c r="I671" s="115">
        <v>32911</v>
      </c>
      <c r="J671" s="115">
        <v>2243752.9</v>
      </c>
      <c r="K671" s="117">
        <v>43257</v>
      </c>
      <c r="L671" s="115">
        <v>182</v>
      </c>
      <c r="M671" s="115" t="s">
        <v>2956</v>
      </c>
      <c r="N671" s="115"/>
    </row>
    <row r="672" spans="1:14">
      <c r="A672" s="115" t="s">
        <v>3398</v>
      </c>
      <c r="B672" s="115" t="s">
        <v>3297</v>
      </c>
      <c r="C672" s="115">
        <v>7.95</v>
      </c>
      <c r="D672" s="115">
        <v>7.95</v>
      </c>
      <c r="E672" s="115">
        <v>7.6</v>
      </c>
      <c r="F672" s="115">
        <v>7.6</v>
      </c>
      <c r="G672" s="115">
        <v>7.6</v>
      </c>
      <c r="H672" s="115">
        <v>7.95</v>
      </c>
      <c r="I672" s="115">
        <v>5237</v>
      </c>
      <c r="J672" s="115">
        <v>39881.75</v>
      </c>
      <c r="K672" s="117">
        <v>43257</v>
      </c>
      <c r="L672" s="115">
        <v>17</v>
      </c>
      <c r="M672" s="115" t="s">
        <v>3399</v>
      </c>
      <c r="N672" s="115"/>
    </row>
    <row r="673" spans="1:14">
      <c r="A673" s="115" t="s">
        <v>1057</v>
      </c>
      <c r="B673" s="115" t="s">
        <v>394</v>
      </c>
      <c r="C673" s="115">
        <v>159</v>
      </c>
      <c r="D673" s="115">
        <v>168</v>
      </c>
      <c r="E673" s="115">
        <v>159</v>
      </c>
      <c r="F673" s="115">
        <v>164.25</v>
      </c>
      <c r="G673" s="115">
        <v>164.85</v>
      </c>
      <c r="H673" s="115">
        <v>161.69999999999999</v>
      </c>
      <c r="I673" s="115">
        <v>278345</v>
      </c>
      <c r="J673" s="115">
        <v>45619807.299999997</v>
      </c>
      <c r="K673" s="117">
        <v>43257</v>
      </c>
      <c r="L673" s="115">
        <v>980</v>
      </c>
      <c r="M673" s="115" t="s">
        <v>1058</v>
      </c>
      <c r="N673" s="115"/>
    </row>
    <row r="674" spans="1:14">
      <c r="A674" s="115" t="s">
        <v>94</v>
      </c>
      <c r="B674" s="115" t="s">
        <v>394</v>
      </c>
      <c r="C674" s="115">
        <v>1903</v>
      </c>
      <c r="D674" s="115">
        <v>1928.5</v>
      </c>
      <c r="E674" s="115">
        <v>1881.35</v>
      </c>
      <c r="F674" s="115">
        <v>1919.8</v>
      </c>
      <c r="G674" s="115">
        <v>1916.6</v>
      </c>
      <c r="H674" s="115">
        <v>1899.4</v>
      </c>
      <c r="I674" s="115">
        <v>508953</v>
      </c>
      <c r="J674" s="115">
        <v>969029408.35000002</v>
      </c>
      <c r="K674" s="117">
        <v>43257</v>
      </c>
      <c r="L674" s="115">
        <v>27707</v>
      </c>
      <c r="M674" s="115" t="s">
        <v>1059</v>
      </c>
      <c r="N674" s="115"/>
    </row>
    <row r="675" spans="1:14">
      <c r="A675" s="115" t="s">
        <v>1060</v>
      </c>
      <c r="B675" s="115" t="s">
        <v>394</v>
      </c>
      <c r="C675" s="115">
        <v>812.95</v>
      </c>
      <c r="D675" s="115">
        <v>812.95</v>
      </c>
      <c r="E675" s="115">
        <v>769.95</v>
      </c>
      <c r="F675" s="115">
        <v>790.05</v>
      </c>
      <c r="G675" s="115">
        <v>785</v>
      </c>
      <c r="H675" s="115">
        <v>792.15</v>
      </c>
      <c r="I675" s="115">
        <v>5306</v>
      </c>
      <c r="J675" s="115">
        <v>4170149.9</v>
      </c>
      <c r="K675" s="117">
        <v>43257</v>
      </c>
      <c r="L675" s="115">
        <v>474</v>
      </c>
      <c r="M675" s="115" t="s">
        <v>1061</v>
      </c>
      <c r="N675" s="115"/>
    </row>
    <row r="676" spans="1:14">
      <c r="A676" s="115" t="s">
        <v>1062</v>
      </c>
      <c r="B676" s="115" t="s">
        <v>394</v>
      </c>
      <c r="C676" s="115">
        <v>154.9</v>
      </c>
      <c r="D676" s="115">
        <v>155.69999999999999</v>
      </c>
      <c r="E676" s="115">
        <v>149</v>
      </c>
      <c r="F676" s="115">
        <v>149.5</v>
      </c>
      <c r="G676" s="115">
        <v>150</v>
      </c>
      <c r="H676" s="115">
        <v>154.25</v>
      </c>
      <c r="I676" s="115">
        <v>6920036</v>
      </c>
      <c r="J676" s="115">
        <v>1046622651.2</v>
      </c>
      <c r="K676" s="117">
        <v>43257</v>
      </c>
      <c r="L676" s="115">
        <v>70312</v>
      </c>
      <c r="M676" s="115" t="s">
        <v>2606</v>
      </c>
      <c r="N676" s="115"/>
    </row>
    <row r="677" spans="1:14">
      <c r="A677" s="115" t="s">
        <v>1063</v>
      </c>
      <c r="B677" s="115" t="s">
        <v>394</v>
      </c>
      <c r="C677" s="115">
        <v>423</v>
      </c>
      <c r="D677" s="115">
        <v>443.25</v>
      </c>
      <c r="E677" s="115">
        <v>423</v>
      </c>
      <c r="F677" s="115">
        <v>430.65</v>
      </c>
      <c r="G677" s="115">
        <v>432.5</v>
      </c>
      <c r="H677" s="115">
        <v>422.7</v>
      </c>
      <c r="I677" s="115">
        <v>28402</v>
      </c>
      <c r="J677" s="115">
        <v>12256885.15</v>
      </c>
      <c r="K677" s="117">
        <v>43257</v>
      </c>
      <c r="L677" s="115">
        <v>1952</v>
      </c>
      <c r="M677" s="115" t="s">
        <v>1064</v>
      </c>
      <c r="N677" s="115"/>
    </row>
    <row r="678" spans="1:14">
      <c r="A678" s="115" t="s">
        <v>2233</v>
      </c>
      <c r="B678" s="115" t="s">
        <v>394</v>
      </c>
      <c r="C678" s="115">
        <v>324</v>
      </c>
      <c r="D678" s="115">
        <v>331.5</v>
      </c>
      <c r="E678" s="115">
        <v>317.77</v>
      </c>
      <c r="F678" s="115">
        <v>329.3</v>
      </c>
      <c r="G678" s="115">
        <v>329.3</v>
      </c>
      <c r="H678" s="115">
        <v>328.78</v>
      </c>
      <c r="I678" s="115">
        <v>487</v>
      </c>
      <c r="J678" s="115">
        <v>160138.95000000001</v>
      </c>
      <c r="K678" s="117">
        <v>43257</v>
      </c>
      <c r="L678" s="115">
        <v>29</v>
      </c>
      <c r="M678" s="115" t="s">
        <v>2234</v>
      </c>
      <c r="N678" s="115"/>
    </row>
    <row r="679" spans="1:14">
      <c r="A679" s="115" t="s">
        <v>191</v>
      </c>
      <c r="B679" s="115" t="s">
        <v>394</v>
      </c>
      <c r="C679" s="115">
        <v>295</v>
      </c>
      <c r="D679" s="115">
        <v>297.2</v>
      </c>
      <c r="E679" s="115">
        <v>292.75</v>
      </c>
      <c r="F679" s="115">
        <v>294.60000000000002</v>
      </c>
      <c r="G679" s="115">
        <v>294.14999999999998</v>
      </c>
      <c r="H679" s="115">
        <v>294.64999999999998</v>
      </c>
      <c r="I679" s="115">
        <v>1434703</v>
      </c>
      <c r="J679" s="115">
        <v>422580407.19999999</v>
      </c>
      <c r="K679" s="117">
        <v>43257</v>
      </c>
      <c r="L679" s="115">
        <v>38659</v>
      </c>
      <c r="M679" s="115" t="s">
        <v>1065</v>
      </c>
      <c r="N679" s="115"/>
    </row>
    <row r="680" spans="1:14">
      <c r="A680" s="115" t="s">
        <v>95</v>
      </c>
      <c r="B680" s="115" t="s">
        <v>394</v>
      </c>
      <c r="C680" s="115">
        <v>1225.2</v>
      </c>
      <c r="D680" s="115">
        <v>1241.55</v>
      </c>
      <c r="E680" s="115">
        <v>1220.05</v>
      </c>
      <c r="F680" s="115">
        <v>1237.45</v>
      </c>
      <c r="G680" s="115">
        <v>1238.0999999999999</v>
      </c>
      <c r="H680" s="115">
        <v>1220.8499999999999</v>
      </c>
      <c r="I680" s="115">
        <v>2019092</v>
      </c>
      <c r="J680" s="115">
        <v>2491929869.5500002</v>
      </c>
      <c r="K680" s="117">
        <v>43257</v>
      </c>
      <c r="L680" s="115">
        <v>98002</v>
      </c>
      <c r="M680" s="115" t="s">
        <v>1066</v>
      </c>
      <c r="N680" s="115"/>
    </row>
    <row r="681" spans="1:14">
      <c r="A681" s="115" t="s">
        <v>1067</v>
      </c>
      <c r="B681" s="115" t="s">
        <v>394</v>
      </c>
      <c r="C681" s="115">
        <v>523.6</v>
      </c>
      <c r="D681" s="115">
        <v>537</v>
      </c>
      <c r="E681" s="115">
        <v>518.85</v>
      </c>
      <c r="F681" s="115">
        <v>532.29999999999995</v>
      </c>
      <c r="G681" s="115">
        <v>531</v>
      </c>
      <c r="H681" s="115">
        <v>528.65</v>
      </c>
      <c r="I681" s="115">
        <v>24965</v>
      </c>
      <c r="J681" s="115">
        <v>13319689.6</v>
      </c>
      <c r="K681" s="117">
        <v>43257</v>
      </c>
      <c r="L681" s="115">
        <v>1119</v>
      </c>
      <c r="M681" s="115" t="s">
        <v>1068</v>
      </c>
      <c r="N681" s="115"/>
    </row>
    <row r="682" spans="1:14">
      <c r="A682" s="115" t="s">
        <v>1070</v>
      </c>
      <c r="B682" s="115" t="s">
        <v>394</v>
      </c>
      <c r="C682" s="115">
        <v>270</v>
      </c>
      <c r="D682" s="115">
        <v>279.8</v>
      </c>
      <c r="E682" s="115">
        <v>264.64999999999998</v>
      </c>
      <c r="F682" s="115">
        <v>271.35000000000002</v>
      </c>
      <c r="G682" s="115">
        <v>269.95</v>
      </c>
      <c r="H682" s="115">
        <v>269.75</v>
      </c>
      <c r="I682" s="115">
        <v>108282</v>
      </c>
      <c r="J682" s="115">
        <v>29582858.25</v>
      </c>
      <c r="K682" s="117">
        <v>43257</v>
      </c>
      <c r="L682" s="115">
        <v>3958</v>
      </c>
      <c r="M682" s="115" t="s">
        <v>1071</v>
      </c>
      <c r="N682" s="115"/>
    </row>
    <row r="683" spans="1:14">
      <c r="A683" s="115" t="s">
        <v>1072</v>
      </c>
      <c r="B683" s="115" t="s">
        <v>394</v>
      </c>
      <c r="C683" s="115">
        <v>86.1</v>
      </c>
      <c r="D683" s="115">
        <v>88.15</v>
      </c>
      <c r="E683" s="115">
        <v>85.15</v>
      </c>
      <c r="F683" s="115">
        <v>86.6</v>
      </c>
      <c r="G683" s="115">
        <v>87</v>
      </c>
      <c r="H683" s="115">
        <v>87.05</v>
      </c>
      <c r="I683" s="115">
        <v>107288</v>
      </c>
      <c r="J683" s="115">
        <v>9294899.5</v>
      </c>
      <c r="K683" s="117">
        <v>43257</v>
      </c>
      <c r="L683" s="115">
        <v>1452</v>
      </c>
      <c r="M683" s="115" t="s">
        <v>1073</v>
      </c>
      <c r="N683" s="115"/>
    </row>
    <row r="684" spans="1:14">
      <c r="A684" s="115" t="s">
        <v>1074</v>
      </c>
      <c r="B684" s="115" t="s">
        <v>394</v>
      </c>
      <c r="C684" s="115">
        <v>694.65</v>
      </c>
      <c r="D684" s="115">
        <v>704.6</v>
      </c>
      <c r="E684" s="115">
        <v>685</v>
      </c>
      <c r="F684" s="115">
        <v>694.6</v>
      </c>
      <c r="G684" s="115">
        <v>700</v>
      </c>
      <c r="H684" s="115">
        <v>687.1</v>
      </c>
      <c r="I684" s="115">
        <v>3930</v>
      </c>
      <c r="J684" s="115">
        <v>2728799.15</v>
      </c>
      <c r="K684" s="117">
        <v>43257</v>
      </c>
      <c r="L684" s="115">
        <v>524</v>
      </c>
      <c r="M684" s="115" t="s">
        <v>1075</v>
      </c>
      <c r="N684" s="115"/>
    </row>
    <row r="685" spans="1:14">
      <c r="A685" s="115" t="s">
        <v>1076</v>
      </c>
      <c r="B685" s="115" t="s">
        <v>394</v>
      </c>
      <c r="C685" s="115">
        <v>182.9</v>
      </c>
      <c r="D685" s="115">
        <v>187.85</v>
      </c>
      <c r="E685" s="115">
        <v>177.85</v>
      </c>
      <c r="F685" s="115">
        <v>185.2</v>
      </c>
      <c r="G685" s="115">
        <v>185.5</v>
      </c>
      <c r="H685" s="115">
        <v>183.35</v>
      </c>
      <c r="I685" s="115">
        <v>836590</v>
      </c>
      <c r="J685" s="115">
        <v>152268097.80000001</v>
      </c>
      <c r="K685" s="117">
        <v>43257</v>
      </c>
      <c r="L685" s="115">
        <v>10056</v>
      </c>
      <c r="M685" s="115" t="s">
        <v>1077</v>
      </c>
      <c r="N685" s="115"/>
    </row>
    <row r="686" spans="1:14">
      <c r="A686" s="115" t="s">
        <v>2957</v>
      </c>
      <c r="B686" s="115" t="s">
        <v>394</v>
      </c>
      <c r="C686" s="115">
        <v>72</v>
      </c>
      <c r="D686" s="115">
        <v>72.3</v>
      </c>
      <c r="E686" s="115">
        <v>67.5</v>
      </c>
      <c r="F686" s="115">
        <v>70.8</v>
      </c>
      <c r="G686" s="115">
        <v>71</v>
      </c>
      <c r="H686" s="115">
        <v>70.05</v>
      </c>
      <c r="I686" s="115">
        <v>8372</v>
      </c>
      <c r="J686" s="115">
        <v>595467</v>
      </c>
      <c r="K686" s="117">
        <v>43257</v>
      </c>
      <c r="L686" s="115">
        <v>127</v>
      </c>
      <c r="M686" s="115" t="s">
        <v>2958</v>
      </c>
      <c r="N686" s="115"/>
    </row>
    <row r="687" spans="1:14">
      <c r="A687" s="115" t="s">
        <v>3227</v>
      </c>
      <c r="B687" s="115" t="s">
        <v>394</v>
      </c>
      <c r="C687" s="115">
        <v>15.25</v>
      </c>
      <c r="D687" s="115">
        <v>15.55</v>
      </c>
      <c r="E687" s="115">
        <v>15.15</v>
      </c>
      <c r="F687" s="115">
        <v>15.5</v>
      </c>
      <c r="G687" s="115">
        <v>15.55</v>
      </c>
      <c r="H687" s="115">
        <v>15.35</v>
      </c>
      <c r="I687" s="115">
        <v>168631</v>
      </c>
      <c r="J687" s="115">
        <v>2607923.9</v>
      </c>
      <c r="K687" s="117">
        <v>43257</v>
      </c>
      <c r="L687" s="115">
        <v>174</v>
      </c>
      <c r="M687" s="115" t="s">
        <v>3228</v>
      </c>
      <c r="N687" s="115"/>
    </row>
    <row r="688" spans="1:14">
      <c r="A688" s="115" t="s">
        <v>96</v>
      </c>
      <c r="B688" s="115" t="s">
        <v>394</v>
      </c>
      <c r="C688" s="115">
        <v>15.3</v>
      </c>
      <c r="D688" s="115">
        <v>15.7</v>
      </c>
      <c r="E688" s="115">
        <v>15.25</v>
      </c>
      <c r="F688" s="115">
        <v>15.65</v>
      </c>
      <c r="G688" s="115">
        <v>15.7</v>
      </c>
      <c r="H688" s="115">
        <v>15.35</v>
      </c>
      <c r="I688" s="115">
        <v>265024</v>
      </c>
      <c r="J688" s="115">
        <v>4122737.2</v>
      </c>
      <c r="K688" s="117">
        <v>43257</v>
      </c>
      <c r="L688" s="115">
        <v>953</v>
      </c>
      <c r="M688" s="115" t="s">
        <v>1078</v>
      </c>
      <c r="N688" s="115"/>
    </row>
    <row r="689" spans="1:14">
      <c r="A689" s="115" t="s">
        <v>97</v>
      </c>
      <c r="B689" s="115" t="s">
        <v>394</v>
      </c>
      <c r="C689" s="115">
        <v>173.2</v>
      </c>
      <c r="D689" s="115">
        <v>175.4</v>
      </c>
      <c r="E689" s="115">
        <v>172.05</v>
      </c>
      <c r="F689" s="115">
        <v>174.9</v>
      </c>
      <c r="G689" s="115">
        <v>174.8</v>
      </c>
      <c r="H689" s="115">
        <v>173.95</v>
      </c>
      <c r="I689" s="115">
        <v>3655986</v>
      </c>
      <c r="J689" s="115">
        <v>635084999.29999995</v>
      </c>
      <c r="K689" s="117">
        <v>43257</v>
      </c>
      <c r="L689" s="115">
        <v>54601</v>
      </c>
      <c r="M689" s="115" t="s">
        <v>1079</v>
      </c>
      <c r="N689" s="115"/>
    </row>
    <row r="690" spans="1:14">
      <c r="A690" s="115" t="s">
        <v>3400</v>
      </c>
      <c r="B690" s="115" t="s">
        <v>3297</v>
      </c>
      <c r="C690" s="115">
        <v>79.55</v>
      </c>
      <c r="D690" s="115">
        <v>86.95</v>
      </c>
      <c r="E690" s="115">
        <v>79.55</v>
      </c>
      <c r="F690" s="115">
        <v>84.8</v>
      </c>
      <c r="G690" s="115">
        <v>86.95</v>
      </c>
      <c r="H690" s="115">
        <v>83.7</v>
      </c>
      <c r="I690" s="115">
        <v>112386</v>
      </c>
      <c r="J690" s="115">
        <v>9256546.8499999996</v>
      </c>
      <c r="K690" s="117">
        <v>43257</v>
      </c>
      <c r="L690" s="115">
        <v>866</v>
      </c>
      <c r="M690" s="115" t="s">
        <v>3401</v>
      </c>
      <c r="N690" s="115"/>
    </row>
    <row r="691" spans="1:14">
      <c r="A691" s="115" t="s">
        <v>1080</v>
      </c>
      <c r="B691" s="115" t="s">
        <v>394</v>
      </c>
      <c r="C691" s="115">
        <v>316.5</v>
      </c>
      <c r="D691" s="115">
        <v>332.75</v>
      </c>
      <c r="E691" s="115">
        <v>312.2</v>
      </c>
      <c r="F691" s="115">
        <v>329.1</v>
      </c>
      <c r="G691" s="115">
        <v>330</v>
      </c>
      <c r="H691" s="115">
        <v>316.3</v>
      </c>
      <c r="I691" s="115">
        <v>19106</v>
      </c>
      <c r="J691" s="115">
        <v>6206214.2000000002</v>
      </c>
      <c r="K691" s="117">
        <v>43257</v>
      </c>
      <c r="L691" s="115">
        <v>516</v>
      </c>
      <c r="M691" s="115" t="s">
        <v>1081</v>
      </c>
      <c r="N691" s="115"/>
    </row>
    <row r="692" spans="1:14">
      <c r="A692" s="115" t="s">
        <v>201</v>
      </c>
      <c r="B692" s="115" t="s">
        <v>394</v>
      </c>
      <c r="C692" s="115">
        <v>645</v>
      </c>
      <c r="D692" s="115">
        <v>654.45000000000005</v>
      </c>
      <c r="E692" s="115">
        <v>631</v>
      </c>
      <c r="F692" s="115">
        <v>639.29999999999995</v>
      </c>
      <c r="G692" s="115">
        <v>635</v>
      </c>
      <c r="H692" s="115">
        <v>649.75</v>
      </c>
      <c r="I692" s="115">
        <v>92631</v>
      </c>
      <c r="J692" s="115">
        <v>59718297.450000003</v>
      </c>
      <c r="K692" s="117">
        <v>43257</v>
      </c>
      <c r="L692" s="115">
        <v>5092</v>
      </c>
      <c r="M692" s="115" t="s">
        <v>1082</v>
      </c>
      <c r="N692" s="115"/>
    </row>
    <row r="693" spans="1:14">
      <c r="A693" s="115" t="s">
        <v>98</v>
      </c>
      <c r="B693" s="115" t="s">
        <v>394</v>
      </c>
      <c r="C693" s="115">
        <v>228.9</v>
      </c>
      <c r="D693" s="115">
        <v>237</v>
      </c>
      <c r="E693" s="115">
        <v>225.5</v>
      </c>
      <c r="F693" s="115">
        <v>235</v>
      </c>
      <c r="G693" s="115">
        <v>237</v>
      </c>
      <c r="H693" s="115">
        <v>227.15</v>
      </c>
      <c r="I693" s="115">
        <v>1280858</v>
      </c>
      <c r="J693" s="115">
        <v>297540177.60000002</v>
      </c>
      <c r="K693" s="117">
        <v>43257</v>
      </c>
      <c r="L693" s="115">
        <v>26184</v>
      </c>
      <c r="M693" s="115" t="s">
        <v>1083</v>
      </c>
      <c r="N693" s="115"/>
    </row>
    <row r="694" spans="1:14">
      <c r="A694" s="115" t="s">
        <v>3155</v>
      </c>
      <c r="B694" s="115" t="s">
        <v>394</v>
      </c>
      <c r="C694" s="115">
        <v>359.45</v>
      </c>
      <c r="D694" s="115">
        <v>360</v>
      </c>
      <c r="E694" s="115">
        <v>351.05</v>
      </c>
      <c r="F694" s="115">
        <v>354.3</v>
      </c>
      <c r="G694" s="115">
        <v>353.15</v>
      </c>
      <c r="H694" s="115">
        <v>351.45</v>
      </c>
      <c r="I694" s="115">
        <v>218939</v>
      </c>
      <c r="J694" s="115">
        <v>78025594.849999994</v>
      </c>
      <c r="K694" s="117">
        <v>43257</v>
      </c>
      <c r="L694" s="115">
        <v>3487</v>
      </c>
      <c r="M694" s="115" t="s">
        <v>3156</v>
      </c>
      <c r="N694" s="115"/>
    </row>
    <row r="695" spans="1:14">
      <c r="A695" s="115" t="s">
        <v>1084</v>
      </c>
      <c r="B695" s="115" t="s">
        <v>394</v>
      </c>
      <c r="C695" s="115">
        <v>419</v>
      </c>
      <c r="D695" s="115">
        <v>444.25</v>
      </c>
      <c r="E695" s="115">
        <v>414.5</v>
      </c>
      <c r="F695" s="115">
        <v>423.75</v>
      </c>
      <c r="G695" s="115">
        <v>428.05</v>
      </c>
      <c r="H695" s="115">
        <v>419.8</v>
      </c>
      <c r="I695" s="115">
        <v>27295</v>
      </c>
      <c r="J695" s="115">
        <v>11571687.35</v>
      </c>
      <c r="K695" s="117">
        <v>43257</v>
      </c>
      <c r="L695" s="115">
        <v>946</v>
      </c>
      <c r="M695" s="115" t="s">
        <v>1085</v>
      </c>
      <c r="N695" s="115"/>
    </row>
    <row r="696" spans="1:14">
      <c r="A696" s="115" t="s">
        <v>2959</v>
      </c>
      <c r="B696" s="115" t="s">
        <v>394</v>
      </c>
      <c r="C696" s="115">
        <v>6.65</v>
      </c>
      <c r="D696" s="115">
        <v>6.7</v>
      </c>
      <c r="E696" s="115">
        <v>6.65</v>
      </c>
      <c r="F696" s="115">
        <v>6.65</v>
      </c>
      <c r="G696" s="115">
        <v>6.65</v>
      </c>
      <c r="H696" s="115">
        <v>7</v>
      </c>
      <c r="I696" s="115">
        <v>42493</v>
      </c>
      <c r="J696" s="115">
        <v>282802.84999999998</v>
      </c>
      <c r="K696" s="117">
        <v>43257</v>
      </c>
      <c r="L696" s="115">
        <v>72</v>
      </c>
      <c r="M696" s="115" t="s">
        <v>2960</v>
      </c>
      <c r="N696" s="115"/>
    </row>
    <row r="697" spans="1:14">
      <c r="A697" s="115" t="s">
        <v>99</v>
      </c>
      <c r="B697" s="115" t="s">
        <v>394</v>
      </c>
      <c r="C697" s="115">
        <v>268</v>
      </c>
      <c r="D697" s="115">
        <v>271.14999999999998</v>
      </c>
      <c r="E697" s="115">
        <v>267.8</v>
      </c>
      <c r="F697" s="115">
        <v>270.39999999999998</v>
      </c>
      <c r="G697" s="115">
        <v>270.85000000000002</v>
      </c>
      <c r="H697" s="115">
        <v>267.5</v>
      </c>
      <c r="I697" s="115">
        <v>7296797</v>
      </c>
      <c r="J697" s="115">
        <v>1965367223.45</v>
      </c>
      <c r="K697" s="117">
        <v>43257</v>
      </c>
      <c r="L697" s="115">
        <v>85597</v>
      </c>
      <c r="M697" s="115" t="s">
        <v>1086</v>
      </c>
      <c r="N697" s="115"/>
    </row>
    <row r="698" spans="1:14">
      <c r="A698" s="115" t="s">
        <v>2317</v>
      </c>
      <c r="B698" s="115" t="s">
        <v>394</v>
      </c>
      <c r="C698" s="115">
        <v>357</v>
      </c>
      <c r="D698" s="115">
        <v>373</v>
      </c>
      <c r="E698" s="115">
        <v>353.05</v>
      </c>
      <c r="F698" s="115">
        <v>365.35</v>
      </c>
      <c r="G698" s="115">
        <v>365</v>
      </c>
      <c r="H698" s="115">
        <v>354.4</v>
      </c>
      <c r="I698" s="115">
        <v>16246</v>
      </c>
      <c r="J698" s="115">
        <v>5923050.0999999996</v>
      </c>
      <c r="K698" s="117">
        <v>43257</v>
      </c>
      <c r="L698" s="115">
        <v>1810</v>
      </c>
      <c r="M698" s="115" t="s">
        <v>2318</v>
      </c>
      <c r="N698" s="115"/>
    </row>
    <row r="699" spans="1:14">
      <c r="A699" s="115" t="s">
        <v>1087</v>
      </c>
      <c r="B699" s="115" t="s">
        <v>394</v>
      </c>
      <c r="C699" s="115">
        <v>151.5</v>
      </c>
      <c r="D699" s="115">
        <v>152.75</v>
      </c>
      <c r="E699" s="115">
        <v>145.4</v>
      </c>
      <c r="F699" s="115">
        <v>150.69999999999999</v>
      </c>
      <c r="G699" s="115">
        <v>150.69999999999999</v>
      </c>
      <c r="H699" s="115">
        <v>146.6</v>
      </c>
      <c r="I699" s="115">
        <v>55955</v>
      </c>
      <c r="J699" s="115">
        <v>8424731.9499999993</v>
      </c>
      <c r="K699" s="117">
        <v>43257</v>
      </c>
      <c r="L699" s="115">
        <v>2114</v>
      </c>
      <c r="M699" s="115" t="s">
        <v>1088</v>
      </c>
      <c r="N699" s="115"/>
    </row>
    <row r="700" spans="1:14">
      <c r="A700" s="115" t="s">
        <v>1089</v>
      </c>
      <c r="B700" s="115" t="s">
        <v>394</v>
      </c>
      <c r="C700" s="115">
        <v>74</v>
      </c>
      <c r="D700" s="115">
        <v>82.05</v>
      </c>
      <c r="E700" s="115">
        <v>73.349999999999994</v>
      </c>
      <c r="F700" s="115">
        <v>80.349999999999994</v>
      </c>
      <c r="G700" s="115">
        <v>80.25</v>
      </c>
      <c r="H700" s="115">
        <v>75.2</v>
      </c>
      <c r="I700" s="115">
        <v>1572626</v>
      </c>
      <c r="J700" s="115">
        <v>124381297.90000001</v>
      </c>
      <c r="K700" s="117">
        <v>43257</v>
      </c>
      <c r="L700" s="115">
        <v>11079</v>
      </c>
      <c r="M700" s="115" t="s">
        <v>1090</v>
      </c>
      <c r="N700" s="115"/>
    </row>
    <row r="701" spans="1:14">
      <c r="A701" s="115" t="s">
        <v>1091</v>
      </c>
      <c r="B701" s="115" t="s">
        <v>394</v>
      </c>
      <c r="C701" s="115">
        <v>14.75</v>
      </c>
      <c r="D701" s="115">
        <v>15.2</v>
      </c>
      <c r="E701" s="115">
        <v>14.55</v>
      </c>
      <c r="F701" s="115">
        <v>14.85</v>
      </c>
      <c r="G701" s="115">
        <v>14.85</v>
      </c>
      <c r="H701" s="115">
        <v>14.8</v>
      </c>
      <c r="I701" s="115">
        <v>303687</v>
      </c>
      <c r="J701" s="115">
        <v>4529815.75</v>
      </c>
      <c r="K701" s="117">
        <v>43257</v>
      </c>
      <c r="L701" s="115">
        <v>571</v>
      </c>
      <c r="M701" s="115" t="s">
        <v>1092</v>
      </c>
      <c r="N701" s="115"/>
    </row>
    <row r="702" spans="1:14">
      <c r="A702" s="115" t="s">
        <v>1093</v>
      </c>
      <c r="B702" s="115" t="s">
        <v>394</v>
      </c>
      <c r="C702" s="115">
        <v>180</v>
      </c>
      <c r="D702" s="115">
        <v>189</v>
      </c>
      <c r="E702" s="115">
        <v>175.15</v>
      </c>
      <c r="F702" s="115">
        <v>184.4</v>
      </c>
      <c r="G702" s="115">
        <v>186.9</v>
      </c>
      <c r="H702" s="115">
        <v>178.15</v>
      </c>
      <c r="I702" s="115">
        <v>1661</v>
      </c>
      <c r="J702" s="115">
        <v>307275.15000000002</v>
      </c>
      <c r="K702" s="117">
        <v>43257</v>
      </c>
      <c r="L702" s="115">
        <v>63</v>
      </c>
      <c r="M702" s="115" t="s">
        <v>1094</v>
      </c>
      <c r="N702" s="115"/>
    </row>
    <row r="703" spans="1:14">
      <c r="A703" s="115" t="s">
        <v>2961</v>
      </c>
      <c r="B703" s="115" t="s">
        <v>394</v>
      </c>
      <c r="C703" s="115">
        <v>1.55</v>
      </c>
      <c r="D703" s="115">
        <v>1.55</v>
      </c>
      <c r="E703" s="115">
        <v>1.55</v>
      </c>
      <c r="F703" s="115">
        <v>1.55</v>
      </c>
      <c r="G703" s="115">
        <v>1.55</v>
      </c>
      <c r="H703" s="115">
        <v>1.6</v>
      </c>
      <c r="I703" s="115">
        <v>491735</v>
      </c>
      <c r="J703" s="115">
        <v>762189.25</v>
      </c>
      <c r="K703" s="117">
        <v>43257</v>
      </c>
      <c r="L703" s="115">
        <v>182</v>
      </c>
      <c r="M703" s="115" t="s">
        <v>2962</v>
      </c>
      <c r="N703" s="115"/>
    </row>
    <row r="704" spans="1:14">
      <c r="A704" s="115" t="s">
        <v>2753</v>
      </c>
      <c r="B704" s="115" t="s">
        <v>394</v>
      </c>
      <c r="C704" s="115">
        <v>82</v>
      </c>
      <c r="D704" s="115">
        <v>87.25</v>
      </c>
      <c r="E704" s="115">
        <v>81</v>
      </c>
      <c r="F704" s="115">
        <v>84.15</v>
      </c>
      <c r="G704" s="115">
        <v>83.7</v>
      </c>
      <c r="H704" s="115">
        <v>84</v>
      </c>
      <c r="I704" s="115">
        <v>155063</v>
      </c>
      <c r="J704" s="115">
        <v>12988888.949999999</v>
      </c>
      <c r="K704" s="117">
        <v>43257</v>
      </c>
      <c r="L704" s="115">
        <v>2248</v>
      </c>
      <c r="M704" s="115" t="s">
        <v>2754</v>
      </c>
      <c r="N704" s="115"/>
    </row>
    <row r="705" spans="1:14">
      <c r="A705" s="115" t="s">
        <v>202</v>
      </c>
      <c r="B705" s="115" t="s">
        <v>394</v>
      </c>
      <c r="C705" s="115">
        <v>56.9</v>
      </c>
      <c r="D705" s="115">
        <v>58.7</v>
      </c>
      <c r="E705" s="115">
        <v>56.55</v>
      </c>
      <c r="F705" s="115">
        <v>57.2</v>
      </c>
      <c r="G705" s="115">
        <v>57.1</v>
      </c>
      <c r="H705" s="115">
        <v>56.85</v>
      </c>
      <c r="I705" s="115">
        <v>657561</v>
      </c>
      <c r="J705" s="115">
        <v>38051652.649999999</v>
      </c>
      <c r="K705" s="117">
        <v>43257</v>
      </c>
      <c r="L705" s="115">
        <v>4216</v>
      </c>
      <c r="M705" s="115" t="s">
        <v>1095</v>
      </c>
      <c r="N705" s="115"/>
    </row>
    <row r="706" spans="1:14">
      <c r="A706" s="115" t="s">
        <v>1096</v>
      </c>
      <c r="B706" s="115" t="s">
        <v>394</v>
      </c>
      <c r="C706" s="115">
        <v>161.44999999999999</v>
      </c>
      <c r="D706" s="115">
        <v>163.5</v>
      </c>
      <c r="E706" s="115">
        <v>161.4</v>
      </c>
      <c r="F706" s="115">
        <v>163</v>
      </c>
      <c r="G706" s="115">
        <v>163</v>
      </c>
      <c r="H706" s="115">
        <v>160.80000000000001</v>
      </c>
      <c r="I706" s="115">
        <v>234462</v>
      </c>
      <c r="J706" s="115">
        <v>38175154.799999997</v>
      </c>
      <c r="K706" s="117">
        <v>43257</v>
      </c>
      <c r="L706" s="115">
        <v>2000</v>
      </c>
      <c r="M706" s="115" t="s">
        <v>1097</v>
      </c>
      <c r="N706" s="115"/>
    </row>
    <row r="707" spans="1:14">
      <c r="A707" s="115" t="s">
        <v>1098</v>
      </c>
      <c r="B707" s="115" t="s">
        <v>394</v>
      </c>
      <c r="C707" s="115">
        <v>24</v>
      </c>
      <c r="D707" s="115">
        <v>26</v>
      </c>
      <c r="E707" s="115">
        <v>24</v>
      </c>
      <c r="F707" s="115">
        <v>24.75</v>
      </c>
      <c r="G707" s="115">
        <v>24.7</v>
      </c>
      <c r="H707" s="115">
        <v>24.65</v>
      </c>
      <c r="I707" s="115">
        <v>2682</v>
      </c>
      <c r="J707" s="115">
        <v>67178.899999999994</v>
      </c>
      <c r="K707" s="117">
        <v>43257</v>
      </c>
      <c r="L707" s="115">
        <v>73</v>
      </c>
      <c r="M707" s="115" t="s">
        <v>1099</v>
      </c>
      <c r="N707" s="115"/>
    </row>
    <row r="708" spans="1:14">
      <c r="A708" s="115" t="s">
        <v>2963</v>
      </c>
      <c r="B708" s="115" t="s">
        <v>394</v>
      </c>
      <c r="C708" s="115">
        <v>9.1</v>
      </c>
      <c r="D708" s="115">
        <v>9.6</v>
      </c>
      <c r="E708" s="115">
        <v>9.0500000000000007</v>
      </c>
      <c r="F708" s="115">
        <v>9.4499999999999993</v>
      </c>
      <c r="G708" s="115">
        <v>9.4499999999999993</v>
      </c>
      <c r="H708" s="115">
        <v>9.3000000000000007</v>
      </c>
      <c r="I708" s="115">
        <v>4646</v>
      </c>
      <c r="J708" s="115">
        <v>42984.7</v>
      </c>
      <c r="K708" s="117">
        <v>43257</v>
      </c>
      <c r="L708" s="115">
        <v>17</v>
      </c>
      <c r="M708" s="115" t="s">
        <v>2964</v>
      </c>
      <c r="N708" s="115"/>
    </row>
    <row r="709" spans="1:14">
      <c r="A709" s="115" t="s">
        <v>1100</v>
      </c>
      <c r="B709" s="115" t="s">
        <v>394</v>
      </c>
      <c r="C709" s="115">
        <v>117.4</v>
      </c>
      <c r="D709" s="115">
        <v>121.7</v>
      </c>
      <c r="E709" s="115">
        <v>114</v>
      </c>
      <c r="F709" s="115">
        <v>120.7</v>
      </c>
      <c r="G709" s="115">
        <v>120.85</v>
      </c>
      <c r="H709" s="115">
        <v>118.25</v>
      </c>
      <c r="I709" s="115">
        <v>1596346</v>
      </c>
      <c r="J709" s="115">
        <v>190138850.65000001</v>
      </c>
      <c r="K709" s="117">
        <v>43257</v>
      </c>
      <c r="L709" s="115">
        <v>15463</v>
      </c>
      <c r="M709" s="115" t="s">
        <v>1101</v>
      </c>
      <c r="N709" s="115"/>
    </row>
    <row r="710" spans="1:14">
      <c r="A710" s="115" t="s">
        <v>3592</v>
      </c>
      <c r="B710" s="115" t="s">
        <v>3297</v>
      </c>
      <c r="C710" s="115">
        <v>3.4</v>
      </c>
      <c r="D710" s="115">
        <v>3.5</v>
      </c>
      <c r="E710" s="115">
        <v>3.25</v>
      </c>
      <c r="F710" s="115">
        <v>3.5</v>
      </c>
      <c r="G710" s="115">
        <v>3.5</v>
      </c>
      <c r="H710" s="115">
        <v>3.35</v>
      </c>
      <c r="I710" s="115">
        <v>1084</v>
      </c>
      <c r="J710" s="115">
        <v>3707.15</v>
      </c>
      <c r="K710" s="117">
        <v>43257</v>
      </c>
      <c r="L710" s="115">
        <v>10</v>
      </c>
      <c r="M710" s="115" t="s">
        <v>3593</v>
      </c>
      <c r="N710" s="115"/>
    </row>
    <row r="711" spans="1:14">
      <c r="A711" s="115" t="s">
        <v>1102</v>
      </c>
      <c r="B711" s="115" t="s">
        <v>394</v>
      </c>
      <c r="C711" s="115">
        <v>84.75</v>
      </c>
      <c r="D711" s="115">
        <v>87.8</v>
      </c>
      <c r="E711" s="115">
        <v>83.9</v>
      </c>
      <c r="F711" s="115">
        <v>86.6</v>
      </c>
      <c r="G711" s="115">
        <v>87</v>
      </c>
      <c r="H711" s="115">
        <v>84.4</v>
      </c>
      <c r="I711" s="115">
        <v>1110876</v>
      </c>
      <c r="J711" s="115">
        <v>95871106.75</v>
      </c>
      <c r="K711" s="117">
        <v>43257</v>
      </c>
      <c r="L711" s="115">
        <v>8447</v>
      </c>
      <c r="M711" s="115" t="s">
        <v>2649</v>
      </c>
      <c r="N711" s="115"/>
    </row>
    <row r="712" spans="1:14">
      <c r="A712" s="115" t="s">
        <v>1103</v>
      </c>
      <c r="B712" s="115" t="s">
        <v>394</v>
      </c>
      <c r="C712" s="115">
        <v>243.9</v>
      </c>
      <c r="D712" s="115">
        <v>246.15</v>
      </c>
      <c r="E712" s="115">
        <v>234.55</v>
      </c>
      <c r="F712" s="115">
        <v>238.1</v>
      </c>
      <c r="G712" s="115">
        <v>240</v>
      </c>
      <c r="H712" s="115">
        <v>239.6</v>
      </c>
      <c r="I712" s="115">
        <v>322903</v>
      </c>
      <c r="J712" s="115">
        <v>76666755.549999997</v>
      </c>
      <c r="K712" s="117">
        <v>43257</v>
      </c>
      <c r="L712" s="115">
        <v>1901</v>
      </c>
      <c r="M712" s="115" t="s">
        <v>1104</v>
      </c>
      <c r="N712" s="115"/>
    </row>
    <row r="713" spans="1:14">
      <c r="A713" s="115" t="s">
        <v>1105</v>
      </c>
      <c r="B713" s="115" t="s">
        <v>394</v>
      </c>
      <c r="C713" s="115">
        <v>422.45</v>
      </c>
      <c r="D713" s="115">
        <v>464.75</v>
      </c>
      <c r="E713" s="115">
        <v>422.2</v>
      </c>
      <c r="F713" s="115">
        <v>457.15</v>
      </c>
      <c r="G713" s="115">
        <v>456</v>
      </c>
      <c r="H713" s="115">
        <v>430.95</v>
      </c>
      <c r="I713" s="115">
        <v>25010</v>
      </c>
      <c r="J713" s="115">
        <v>11294838.449999999</v>
      </c>
      <c r="K713" s="117">
        <v>43257</v>
      </c>
      <c r="L713" s="115">
        <v>3048</v>
      </c>
      <c r="M713" s="115" t="s">
        <v>1106</v>
      </c>
      <c r="N713" s="115"/>
    </row>
    <row r="714" spans="1:14">
      <c r="A714" s="115" t="s">
        <v>2965</v>
      </c>
      <c r="B714" s="115" t="s">
        <v>394</v>
      </c>
      <c r="C714" s="115">
        <v>6.3</v>
      </c>
      <c r="D714" s="115">
        <v>6.7</v>
      </c>
      <c r="E714" s="115">
        <v>6.3</v>
      </c>
      <c r="F714" s="115">
        <v>6.45</v>
      </c>
      <c r="G714" s="115">
        <v>6.45</v>
      </c>
      <c r="H714" s="115">
        <v>6.55</v>
      </c>
      <c r="I714" s="115">
        <v>85841</v>
      </c>
      <c r="J714" s="115">
        <v>553198.35</v>
      </c>
      <c r="K714" s="117">
        <v>43257</v>
      </c>
      <c r="L714" s="115">
        <v>120</v>
      </c>
      <c r="M714" s="115" t="s">
        <v>2966</v>
      </c>
      <c r="N714" s="115"/>
    </row>
    <row r="715" spans="1:14">
      <c r="A715" s="115" t="s">
        <v>2967</v>
      </c>
      <c r="B715" s="115" t="s">
        <v>394</v>
      </c>
      <c r="C715" s="115">
        <v>78.5</v>
      </c>
      <c r="D715" s="115">
        <v>80.45</v>
      </c>
      <c r="E715" s="115">
        <v>76.099999999999994</v>
      </c>
      <c r="F715" s="115">
        <v>77.650000000000006</v>
      </c>
      <c r="G715" s="115">
        <v>77.55</v>
      </c>
      <c r="H715" s="115">
        <v>77.55</v>
      </c>
      <c r="I715" s="115">
        <v>67714</v>
      </c>
      <c r="J715" s="115">
        <v>5296438.8499999996</v>
      </c>
      <c r="K715" s="117">
        <v>43257</v>
      </c>
      <c r="L715" s="115">
        <v>771</v>
      </c>
      <c r="M715" s="115" t="s">
        <v>2968</v>
      </c>
      <c r="N715" s="115"/>
    </row>
    <row r="716" spans="1:14">
      <c r="A716" s="115" t="s">
        <v>1107</v>
      </c>
      <c r="B716" s="115" t="s">
        <v>394</v>
      </c>
      <c r="C716" s="115">
        <v>256.64999999999998</v>
      </c>
      <c r="D716" s="115">
        <v>259.39999999999998</v>
      </c>
      <c r="E716" s="115">
        <v>254.5</v>
      </c>
      <c r="F716" s="115">
        <v>257.45</v>
      </c>
      <c r="G716" s="115">
        <v>257</v>
      </c>
      <c r="H716" s="115">
        <v>254.5</v>
      </c>
      <c r="I716" s="115">
        <v>42598</v>
      </c>
      <c r="J716" s="115">
        <v>10964646.800000001</v>
      </c>
      <c r="K716" s="117">
        <v>43257</v>
      </c>
      <c r="L716" s="115">
        <v>4401</v>
      </c>
      <c r="M716" s="115" t="s">
        <v>1108</v>
      </c>
      <c r="N716" s="115"/>
    </row>
    <row r="717" spans="1:14">
      <c r="A717" s="115" t="s">
        <v>3295</v>
      </c>
      <c r="B717" s="115" t="s">
        <v>3297</v>
      </c>
      <c r="C717" s="115">
        <v>74.099999999999994</v>
      </c>
      <c r="D717" s="115">
        <v>76.849999999999994</v>
      </c>
      <c r="E717" s="115">
        <v>74.099999999999994</v>
      </c>
      <c r="F717" s="115">
        <v>74.099999999999994</v>
      </c>
      <c r="G717" s="115">
        <v>74.099999999999994</v>
      </c>
      <c r="H717" s="115">
        <v>78</v>
      </c>
      <c r="I717" s="115">
        <v>16756</v>
      </c>
      <c r="J717" s="115">
        <v>1246189.2</v>
      </c>
      <c r="K717" s="117">
        <v>43257</v>
      </c>
      <c r="L717" s="115">
        <v>204</v>
      </c>
      <c r="M717" s="115" t="s">
        <v>3402</v>
      </c>
      <c r="N717" s="115"/>
    </row>
    <row r="718" spans="1:14">
      <c r="A718" s="115" t="s">
        <v>1109</v>
      </c>
      <c r="B718" s="115" t="s">
        <v>394</v>
      </c>
      <c r="C718" s="115">
        <v>363</v>
      </c>
      <c r="D718" s="115">
        <v>369.5</v>
      </c>
      <c r="E718" s="115">
        <v>353.35</v>
      </c>
      <c r="F718" s="115">
        <v>364.45</v>
      </c>
      <c r="G718" s="115">
        <v>368.9</v>
      </c>
      <c r="H718" s="115">
        <v>358.6</v>
      </c>
      <c r="I718" s="115">
        <v>30391</v>
      </c>
      <c r="J718" s="115">
        <v>11044263.699999999</v>
      </c>
      <c r="K718" s="117">
        <v>43257</v>
      </c>
      <c r="L718" s="115">
        <v>1264</v>
      </c>
      <c r="M718" s="115" t="s">
        <v>1110</v>
      </c>
      <c r="N718" s="115"/>
    </row>
    <row r="719" spans="1:14">
      <c r="A719" s="115" t="s">
        <v>2200</v>
      </c>
      <c r="B719" s="115" t="s">
        <v>394</v>
      </c>
      <c r="C719" s="115">
        <v>2509.65</v>
      </c>
      <c r="D719" s="115">
        <v>2560.65</v>
      </c>
      <c r="E719" s="115">
        <v>2475</v>
      </c>
      <c r="F719" s="115">
        <v>2509.1</v>
      </c>
      <c r="G719" s="115">
        <v>2490</v>
      </c>
      <c r="H719" s="115">
        <v>2497.3000000000002</v>
      </c>
      <c r="I719" s="115">
        <v>6061</v>
      </c>
      <c r="J719" s="115">
        <v>15294600.65</v>
      </c>
      <c r="K719" s="117">
        <v>43257</v>
      </c>
      <c r="L719" s="115">
        <v>1440</v>
      </c>
      <c r="M719" s="115" t="s">
        <v>995</v>
      </c>
      <c r="N719" s="115"/>
    </row>
    <row r="720" spans="1:14">
      <c r="A720" s="115" t="s">
        <v>348</v>
      </c>
      <c r="B720" s="115" t="s">
        <v>394</v>
      </c>
      <c r="C720" s="115">
        <v>396.3</v>
      </c>
      <c r="D720" s="115">
        <v>405</v>
      </c>
      <c r="E720" s="115">
        <v>391.5</v>
      </c>
      <c r="F720" s="115">
        <v>402.4</v>
      </c>
      <c r="G720" s="115">
        <v>403</v>
      </c>
      <c r="H720" s="115">
        <v>395.3</v>
      </c>
      <c r="I720" s="115">
        <v>2943763</v>
      </c>
      <c r="J720" s="115">
        <v>1177104826.3</v>
      </c>
      <c r="K720" s="117">
        <v>43257</v>
      </c>
      <c r="L720" s="115">
        <v>44148</v>
      </c>
      <c r="M720" s="115" t="s">
        <v>1111</v>
      </c>
      <c r="N720" s="115"/>
    </row>
    <row r="721" spans="1:14">
      <c r="A721" s="115" t="s">
        <v>2433</v>
      </c>
      <c r="B721" s="115" t="s">
        <v>394</v>
      </c>
      <c r="C721" s="115">
        <v>41.1</v>
      </c>
      <c r="D721" s="115">
        <v>44.4</v>
      </c>
      <c r="E721" s="115">
        <v>40.25</v>
      </c>
      <c r="F721" s="115">
        <v>43.4</v>
      </c>
      <c r="G721" s="115">
        <v>44</v>
      </c>
      <c r="H721" s="115">
        <v>41.5</v>
      </c>
      <c r="I721" s="115">
        <v>81577</v>
      </c>
      <c r="J721" s="115">
        <v>3498428.95</v>
      </c>
      <c r="K721" s="117">
        <v>43257</v>
      </c>
      <c r="L721" s="115">
        <v>848</v>
      </c>
      <c r="M721" s="115" t="s">
        <v>2434</v>
      </c>
      <c r="N721" s="115"/>
    </row>
    <row r="722" spans="1:14">
      <c r="A722" s="115" t="s">
        <v>2969</v>
      </c>
      <c r="B722" s="115" t="s">
        <v>394</v>
      </c>
      <c r="C722" s="115">
        <v>37.049999999999997</v>
      </c>
      <c r="D722" s="115">
        <v>39.75</v>
      </c>
      <c r="E722" s="115">
        <v>37.049999999999997</v>
      </c>
      <c r="F722" s="115">
        <v>37.950000000000003</v>
      </c>
      <c r="G722" s="115">
        <v>39.75</v>
      </c>
      <c r="H722" s="115">
        <v>38.799999999999997</v>
      </c>
      <c r="I722" s="115">
        <v>2376</v>
      </c>
      <c r="J722" s="115">
        <v>90650.35</v>
      </c>
      <c r="K722" s="117">
        <v>43257</v>
      </c>
      <c r="L722" s="115">
        <v>40</v>
      </c>
      <c r="M722" s="115" t="s">
        <v>2970</v>
      </c>
      <c r="N722" s="115"/>
    </row>
    <row r="723" spans="1:14">
      <c r="A723" s="115" t="s">
        <v>1112</v>
      </c>
      <c r="B723" s="115" t="s">
        <v>394</v>
      </c>
      <c r="C723" s="115">
        <v>217</v>
      </c>
      <c r="D723" s="115">
        <v>227.4</v>
      </c>
      <c r="E723" s="115">
        <v>213.5</v>
      </c>
      <c r="F723" s="115">
        <v>222.95</v>
      </c>
      <c r="G723" s="115">
        <v>224.5</v>
      </c>
      <c r="H723" s="115">
        <v>217.9</v>
      </c>
      <c r="I723" s="115">
        <v>123912</v>
      </c>
      <c r="J723" s="115">
        <v>27408015.300000001</v>
      </c>
      <c r="K723" s="117">
        <v>43257</v>
      </c>
      <c r="L723" s="115">
        <v>3631</v>
      </c>
      <c r="M723" s="115" t="s">
        <v>1113</v>
      </c>
      <c r="N723" s="115"/>
    </row>
    <row r="724" spans="1:14">
      <c r="A724" s="115" t="s">
        <v>2198</v>
      </c>
      <c r="B724" s="115" t="s">
        <v>394</v>
      </c>
      <c r="C724" s="115">
        <v>91.05</v>
      </c>
      <c r="D724" s="115">
        <v>93.9</v>
      </c>
      <c r="E724" s="115">
        <v>90.25</v>
      </c>
      <c r="F724" s="115">
        <v>91.85</v>
      </c>
      <c r="G724" s="115">
        <v>91.05</v>
      </c>
      <c r="H724" s="115">
        <v>91</v>
      </c>
      <c r="I724" s="115">
        <v>1437195</v>
      </c>
      <c r="J724" s="115">
        <v>132634464.65000001</v>
      </c>
      <c r="K724" s="117">
        <v>43257</v>
      </c>
      <c r="L724" s="115">
        <v>23872</v>
      </c>
      <c r="M724" s="115" t="s">
        <v>2199</v>
      </c>
      <c r="N724" s="115"/>
    </row>
    <row r="725" spans="1:14">
      <c r="A725" s="115" t="s">
        <v>100</v>
      </c>
      <c r="B725" s="115" t="s">
        <v>394</v>
      </c>
      <c r="C725" s="115">
        <v>229.8</v>
      </c>
      <c r="D725" s="115">
        <v>237.4</v>
      </c>
      <c r="E725" s="115">
        <v>226.9</v>
      </c>
      <c r="F725" s="115">
        <v>234.9</v>
      </c>
      <c r="G725" s="115">
        <v>237</v>
      </c>
      <c r="H725" s="115">
        <v>228.35</v>
      </c>
      <c r="I725" s="115">
        <v>6708647</v>
      </c>
      <c r="J725" s="115">
        <v>1558202533.3</v>
      </c>
      <c r="K725" s="117">
        <v>43257</v>
      </c>
      <c r="L725" s="115">
        <v>53046</v>
      </c>
      <c r="M725" s="115" t="s">
        <v>1114</v>
      </c>
      <c r="N725" s="115"/>
    </row>
    <row r="726" spans="1:14">
      <c r="A726" s="115" t="s">
        <v>3512</v>
      </c>
      <c r="B726" s="115" t="s">
        <v>3297</v>
      </c>
      <c r="C726" s="115">
        <v>7.8</v>
      </c>
      <c r="D726" s="115">
        <v>8.4</v>
      </c>
      <c r="E726" s="115">
        <v>7.8</v>
      </c>
      <c r="F726" s="115">
        <v>8.1</v>
      </c>
      <c r="G726" s="115">
        <v>8.15</v>
      </c>
      <c r="H726" s="115">
        <v>8.1999999999999993</v>
      </c>
      <c r="I726" s="115">
        <v>6289</v>
      </c>
      <c r="J726" s="115">
        <v>50751.199999999997</v>
      </c>
      <c r="K726" s="117">
        <v>43257</v>
      </c>
      <c r="L726" s="115">
        <v>24</v>
      </c>
      <c r="M726" s="115" t="s">
        <v>3513</v>
      </c>
      <c r="N726" s="115"/>
    </row>
    <row r="727" spans="1:14">
      <c r="A727" s="115" t="s">
        <v>1115</v>
      </c>
      <c r="B727" s="115" t="s">
        <v>394</v>
      </c>
      <c r="C727" s="115">
        <v>132.35</v>
      </c>
      <c r="D727" s="115">
        <v>133.94999999999999</v>
      </c>
      <c r="E727" s="115">
        <v>128.1</v>
      </c>
      <c r="F727" s="115">
        <v>130.44999999999999</v>
      </c>
      <c r="G727" s="115">
        <v>130.5</v>
      </c>
      <c r="H727" s="115">
        <v>132.35</v>
      </c>
      <c r="I727" s="115">
        <v>30296</v>
      </c>
      <c r="J727" s="115">
        <v>3960974.75</v>
      </c>
      <c r="K727" s="117">
        <v>43257</v>
      </c>
      <c r="L727" s="115">
        <v>966</v>
      </c>
      <c r="M727" s="115" t="s">
        <v>1116</v>
      </c>
      <c r="N727" s="115"/>
    </row>
    <row r="728" spans="1:14">
      <c r="A728" s="115" t="s">
        <v>2329</v>
      </c>
      <c r="B728" s="115" t="s">
        <v>394</v>
      </c>
      <c r="C728" s="115">
        <v>534.5</v>
      </c>
      <c r="D728" s="115">
        <v>562.54999999999995</v>
      </c>
      <c r="E728" s="115">
        <v>534.35</v>
      </c>
      <c r="F728" s="115">
        <v>562.20000000000005</v>
      </c>
      <c r="G728" s="115">
        <v>562</v>
      </c>
      <c r="H728" s="115">
        <v>535.79999999999995</v>
      </c>
      <c r="I728" s="115">
        <v>55861</v>
      </c>
      <c r="J728" s="115">
        <v>30940021.199999999</v>
      </c>
      <c r="K728" s="117">
        <v>43257</v>
      </c>
      <c r="L728" s="115">
        <v>930</v>
      </c>
      <c r="M728" s="115" t="s">
        <v>2819</v>
      </c>
      <c r="N728" s="115"/>
    </row>
    <row r="729" spans="1:14">
      <c r="A729" s="115" t="s">
        <v>1117</v>
      </c>
      <c r="B729" s="115" t="s">
        <v>394</v>
      </c>
      <c r="C729" s="115">
        <v>59.5</v>
      </c>
      <c r="D729" s="115">
        <v>61.55</v>
      </c>
      <c r="E729" s="115">
        <v>58.6</v>
      </c>
      <c r="F729" s="115">
        <v>61</v>
      </c>
      <c r="G729" s="115">
        <v>61.05</v>
      </c>
      <c r="H729" s="115">
        <v>59.7</v>
      </c>
      <c r="I729" s="115">
        <v>17988</v>
      </c>
      <c r="J729" s="115">
        <v>1089322.55</v>
      </c>
      <c r="K729" s="117">
        <v>43257</v>
      </c>
      <c r="L729" s="115">
        <v>140</v>
      </c>
      <c r="M729" s="115" t="s">
        <v>1118</v>
      </c>
      <c r="N729" s="115"/>
    </row>
    <row r="730" spans="1:14">
      <c r="A730" s="115" t="s">
        <v>101</v>
      </c>
      <c r="B730" s="115" t="s">
        <v>394</v>
      </c>
      <c r="C730" s="115">
        <v>99</v>
      </c>
      <c r="D730" s="115">
        <v>101.8</v>
      </c>
      <c r="E730" s="115">
        <v>97.8</v>
      </c>
      <c r="F730" s="115">
        <v>101.4</v>
      </c>
      <c r="G730" s="115">
        <v>101.8</v>
      </c>
      <c r="H730" s="115">
        <v>99</v>
      </c>
      <c r="I730" s="115">
        <v>3970615</v>
      </c>
      <c r="J730" s="115">
        <v>397792421.10000002</v>
      </c>
      <c r="K730" s="117">
        <v>43257</v>
      </c>
      <c r="L730" s="115">
        <v>21955</v>
      </c>
      <c r="M730" s="115" t="s">
        <v>1119</v>
      </c>
      <c r="N730" s="115"/>
    </row>
    <row r="731" spans="1:14">
      <c r="A731" s="115" t="s">
        <v>3403</v>
      </c>
      <c r="B731" s="115" t="s">
        <v>3297</v>
      </c>
      <c r="C731" s="115">
        <v>22.8</v>
      </c>
      <c r="D731" s="115">
        <v>22.8</v>
      </c>
      <c r="E731" s="115">
        <v>21.25</v>
      </c>
      <c r="F731" s="115">
        <v>21.55</v>
      </c>
      <c r="G731" s="115">
        <v>22</v>
      </c>
      <c r="H731" s="115">
        <v>22.35</v>
      </c>
      <c r="I731" s="115">
        <v>17029</v>
      </c>
      <c r="J731" s="115">
        <v>365562.15</v>
      </c>
      <c r="K731" s="117">
        <v>43257</v>
      </c>
      <c r="L731" s="115">
        <v>115</v>
      </c>
      <c r="M731" s="115" t="s">
        <v>3404</v>
      </c>
      <c r="N731" s="115"/>
    </row>
    <row r="732" spans="1:14">
      <c r="A732" s="115" t="s">
        <v>1120</v>
      </c>
      <c r="B732" s="115" t="s">
        <v>394</v>
      </c>
      <c r="C732" s="115">
        <v>912.95</v>
      </c>
      <c r="D732" s="115">
        <v>915</v>
      </c>
      <c r="E732" s="115">
        <v>901</v>
      </c>
      <c r="F732" s="115">
        <v>910.35</v>
      </c>
      <c r="G732" s="115">
        <v>910</v>
      </c>
      <c r="H732" s="115">
        <v>912.95</v>
      </c>
      <c r="I732" s="115">
        <v>14085</v>
      </c>
      <c r="J732" s="115">
        <v>12783646.75</v>
      </c>
      <c r="K732" s="117">
        <v>43257</v>
      </c>
      <c r="L732" s="115">
        <v>1165</v>
      </c>
      <c r="M732" s="115" t="s">
        <v>1121</v>
      </c>
      <c r="N732" s="115"/>
    </row>
    <row r="733" spans="1:14">
      <c r="A733" s="115" t="s">
        <v>2519</v>
      </c>
      <c r="B733" s="115" t="s">
        <v>394</v>
      </c>
      <c r="C733" s="115">
        <v>257.7</v>
      </c>
      <c r="D733" s="115">
        <v>268.95</v>
      </c>
      <c r="E733" s="115">
        <v>255.55</v>
      </c>
      <c r="F733" s="115">
        <v>260.64999999999998</v>
      </c>
      <c r="G733" s="115">
        <v>263.95</v>
      </c>
      <c r="H733" s="115">
        <v>255.25</v>
      </c>
      <c r="I733" s="115">
        <v>75130</v>
      </c>
      <c r="J733" s="115">
        <v>19713147.050000001</v>
      </c>
      <c r="K733" s="117">
        <v>43257</v>
      </c>
      <c r="L733" s="115">
        <v>2269</v>
      </c>
      <c r="M733" s="115" t="s">
        <v>2520</v>
      </c>
      <c r="N733" s="115"/>
    </row>
    <row r="734" spans="1:14">
      <c r="A734" s="115" t="s">
        <v>1122</v>
      </c>
      <c r="B734" s="115" t="s">
        <v>394</v>
      </c>
      <c r="C734" s="115">
        <v>325.3</v>
      </c>
      <c r="D734" s="115">
        <v>341.55</v>
      </c>
      <c r="E734" s="115">
        <v>325.3</v>
      </c>
      <c r="F734" s="115">
        <v>337.6</v>
      </c>
      <c r="G734" s="115">
        <v>336</v>
      </c>
      <c r="H734" s="115">
        <v>330.35</v>
      </c>
      <c r="I734" s="115">
        <v>47263</v>
      </c>
      <c r="J734" s="115">
        <v>15793067.550000001</v>
      </c>
      <c r="K734" s="117">
        <v>43257</v>
      </c>
      <c r="L734" s="115">
        <v>1710</v>
      </c>
      <c r="M734" s="115" t="s">
        <v>1123</v>
      </c>
      <c r="N734" s="115"/>
    </row>
    <row r="735" spans="1:14">
      <c r="A735" s="115" t="s">
        <v>1124</v>
      </c>
      <c r="B735" s="115" t="s">
        <v>394</v>
      </c>
      <c r="C735" s="115">
        <v>115</v>
      </c>
      <c r="D735" s="115">
        <v>124.55</v>
      </c>
      <c r="E735" s="115">
        <v>113.75</v>
      </c>
      <c r="F735" s="115">
        <v>123</v>
      </c>
      <c r="G735" s="115">
        <v>124.55</v>
      </c>
      <c r="H735" s="115">
        <v>116.9</v>
      </c>
      <c r="I735" s="115">
        <v>567701</v>
      </c>
      <c r="J735" s="115">
        <v>68184329</v>
      </c>
      <c r="K735" s="117">
        <v>43257</v>
      </c>
      <c r="L735" s="115">
        <v>6028</v>
      </c>
      <c r="M735" s="115" t="s">
        <v>1125</v>
      </c>
      <c r="N735" s="115"/>
    </row>
    <row r="736" spans="1:14">
      <c r="A736" s="115" t="s">
        <v>1126</v>
      </c>
      <c r="B736" s="115" t="s">
        <v>394</v>
      </c>
      <c r="C736" s="115">
        <v>123</v>
      </c>
      <c r="D736" s="115">
        <v>123.1</v>
      </c>
      <c r="E736" s="115">
        <v>118.5</v>
      </c>
      <c r="F736" s="115">
        <v>121</v>
      </c>
      <c r="G736" s="115">
        <v>120.75</v>
      </c>
      <c r="H736" s="115">
        <v>122.35</v>
      </c>
      <c r="I736" s="115">
        <v>1705620</v>
      </c>
      <c r="J736" s="115">
        <v>205240301.65000001</v>
      </c>
      <c r="K736" s="117">
        <v>43257</v>
      </c>
      <c r="L736" s="115">
        <v>21374</v>
      </c>
      <c r="M736" s="115" t="s">
        <v>1127</v>
      </c>
      <c r="N736" s="115"/>
    </row>
    <row r="737" spans="1:14">
      <c r="A737" s="115" t="s">
        <v>2332</v>
      </c>
      <c r="B737" s="115" t="s">
        <v>394</v>
      </c>
      <c r="C737" s="115">
        <v>220</v>
      </c>
      <c r="D737" s="115">
        <v>220</v>
      </c>
      <c r="E737" s="115">
        <v>207.05</v>
      </c>
      <c r="F737" s="115">
        <v>207.85</v>
      </c>
      <c r="G737" s="115">
        <v>207.15</v>
      </c>
      <c r="H737" s="115">
        <v>209.7</v>
      </c>
      <c r="I737" s="115">
        <v>4460</v>
      </c>
      <c r="J737" s="115">
        <v>968965.75</v>
      </c>
      <c r="K737" s="117">
        <v>43257</v>
      </c>
      <c r="L737" s="115">
        <v>37</v>
      </c>
      <c r="M737" s="115" t="s">
        <v>2333</v>
      </c>
      <c r="N737" s="115"/>
    </row>
    <row r="738" spans="1:14">
      <c r="A738" s="115" t="s">
        <v>1128</v>
      </c>
      <c r="B738" s="115" t="s">
        <v>394</v>
      </c>
      <c r="C738" s="115">
        <v>594.04999999999995</v>
      </c>
      <c r="D738" s="115">
        <v>599.04999999999995</v>
      </c>
      <c r="E738" s="115">
        <v>560.04999999999995</v>
      </c>
      <c r="F738" s="115">
        <v>582.85</v>
      </c>
      <c r="G738" s="115">
        <v>595.9</v>
      </c>
      <c r="H738" s="115">
        <v>595</v>
      </c>
      <c r="I738" s="115">
        <v>162898</v>
      </c>
      <c r="J738" s="115">
        <v>93294439.150000006</v>
      </c>
      <c r="K738" s="117">
        <v>43257</v>
      </c>
      <c r="L738" s="115">
        <v>2720</v>
      </c>
      <c r="M738" s="115" t="s">
        <v>1129</v>
      </c>
      <c r="N738" s="115"/>
    </row>
    <row r="739" spans="1:14">
      <c r="A739" s="115" t="s">
        <v>1130</v>
      </c>
      <c r="B739" s="115" t="s">
        <v>394</v>
      </c>
      <c r="C739" s="115">
        <v>132.5</v>
      </c>
      <c r="D739" s="115">
        <v>133.4</v>
      </c>
      <c r="E739" s="115">
        <v>129.69999999999999</v>
      </c>
      <c r="F739" s="115">
        <v>132.44999999999999</v>
      </c>
      <c r="G739" s="115">
        <v>132.30000000000001</v>
      </c>
      <c r="H739" s="115">
        <v>133.55000000000001</v>
      </c>
      <c r="I739" s="115">
        <v>486763</v>
      </c>
      <c r="J739" s="115">
        <v>64259444.25</v>
      </c>
      <c r="K739" s="117">
        <v>43257</v>
      </c>
      <c r="L739" s="115">
        <v>16979</v>
      </c>
      <c r="M739" s="115" t="s">
        <v>1131</v>
      </c>
      <c r="N739" s="115"/>
    </row>
    <row r="740" spans="1:14">
      <c r="A740" s="115" t="s">
        <v>2971</v>
      </c>
      <c r="B740" s="115" t="s">
        <v>394</v>
      </c>
      <c r="C740" s="115">
        <v>3.6</v>
      </c>
      <c r="D740" s="115">
        <v>3.6</v>
      </c>
      <c r="E740" s="115">
        <v>3.4</v>
      </c>
      <c r="F740" s="115">
        <v>3.6</v>
      </c>
      <c r="G740" s="115">
        <v>3.6</v>
      </c>
      <c r="H740" s="115">
        <v>3.45</v>
      </c>
      <c r="I740" s="115">
        <v>76203</v>
      </c>
      <c r="J740" s="115">
        <v>270467.95</v>
      </c>
      <c r="K740" s="117">
        <v>43257</v>
      </c>
      <c r="L740" s="115">
        <v>146</v>
      </c>
      <c r="M740" s="115" t="s">
        <v>2972</v>
      </c>
      <c r="N740" s="115"/>
    </row>
    <row r="741" spans="1:14">
      <c r="A741" s="115" t="s">
        <v>1132</v>
      </c>
      <c r="B741" s="115" t="s">
        <v>394</v>
      </c>
      <c r="C741" s="115">
        <v>141.4</v>
      </c>
      <c r="D741" s="115">
        <v>147.5</v>
      </c>
      <c r="E741" s="115">
        <v>141.4</v>
      </c>
      <c r="F741" s="115">
        <v>145.4</v>
      </c>
      <c r="G741" s="115">
        <v>147.5</v>
      </c>
      <c r="H741" s="115">
        <v>145.15</v>
      </c>
      <c r="I741" s="115">
        <v>4143</v>
      </c>
      <c r="J741" s="115">
        <v>595031.1</v>
      </c>
      <c r="K741" s="117">
        <v>43257</v>
      </c>
      <c r="L741" s="115">
        <v>86</v>
      </c>
      <c r="M741" s="115" t="s">
        <v>1133</v>
      </c>
      <c r="N741" s="115"/>
    </row>
    <row r="742" spans="1:14">
      <c r="A742" s="115" t="s">
        <v>102</v>
      </c>
      <c r="B742" s="115" t="s">
        <v>394</v>
      </c>
      <c r="C742" s="115">
        <v>13.9</v>
      </c>
      <c r="D742" s="115">
        <v>14.45</v>
      </c>
      <c r="E742" s="115">
        <v>13.7</v>
      </c>
      <c r="F742" s="115">
        <v>14.15</v>
      </c>
      <c r="G742" s="115">
        <v>14.2</v>
      </c>
      <c r="H742" s="115">
        <v>13.8</v>
      </c>
      <c r="I742" s="115">
        <v>23372325</v>
      </c>
      <c r="J742" s="115">
        <v>330520151.39999998</v>
      </c>
      <c r="K742" s="117">
        <v>43257</v>
      </c>
      <c r="L742" s="115">
        <v>20538</v>
      </c>
      <c r="M742" s="115" t="s">
        <v>1134</v>
      </c>
      <c r="N742" s="115"/>
    </row>
    <row r="743" spans="1:14">
      <c r="A743" s="115" t="s">
        <v>3405</v>
      </c>
      <c r="B743" s="115" t="s">
        <v>3297</v>
      </c>
      <c r="C743" s="115">
        <v>4.95</v>
      </c>
      <c r="D743" s="115">
        <v>5.25</v>
      </c>
      <c r="E743" s="115">
        <v>4.9000000000000004</v>
      </c>
      <c r="F743" s="115">
        <v>5.0999999999999996</v>
      </c>
      <c r="G743" s="115">
        <v>5.2</v>
      </c>
      <c r="H743" s="115">
        <v>5.15</v>
      </c>
      <c r="I743" s="115">
        <v>2249165</v>
      </c>
      <c r="J743" s="115">
        <v>11208451.9</v>
      </c>
      <c r="K743" s="117">
        <v>43257</v>
      </c>
      <c r="L743" s="115">
        <v>1273</v>
      </c>
      <c r="M743" s="115" t="s">
        <v>3406</v>
      </c>
      <c r="N743" s="115"/>
    </row>
    <row r="744" spans="1:14">
      <c r="A744" s="115" t="s">
        <v>1135</v>
      </c>
      <c r="B744" s="115" t="s">
        <v>394</v>
      </c>
      <c r="C744" s="115">
        <v>44.7</v>
      </c>
      <c r="D744" s="115">
        <v>46.95</v>
      </c>
      <c r="E744" s="115">
        <v>43.5</v>
      </c>
      <c r="F744" s="115">
        <v>44.5</v>
      </c>
      <c r="G744" s="115">
        <v>44.75</v>
      </c>
      <c r="H744" s="115">
        <v>44.7</v>
      </c>
      <c r="I744" s="115">
        <v>4645</v>
      </c>
      <c r="J744" s="115">
        <v>209708.3</v>
      </c>
      <c r="K744" s="117">
        <v>43257</v>
      </c>
      <c r="L744" s="115">
        <v>95</v>
      </c>
      <c r="M744" s="115" t="s">
        <v>1136</v>
      </c>
      <c r="N744" s="115"/>
    </row>
    <row r="745" spans="1:14">
      <c r="A745" s="115" t="s">
        <v>246</v>
      </c>
      <c r="B745" s="115" t="s">
        <v>394</v>
      </c>
      <c r="C745" s="115">
        <v>3.05</v>
      </c>
      <c r="D745" s="115">
        <v>3.65</v>
      </c>
      <c r="E745" s="115">
        <v>3.05</v>
      </c>
      <c r="F745" s="115">
        <v>3.6</v>
      </c>
      <c r="G745" s="115">
        <v>3.6</v>
      </c>
      <c r="H745" s="115">
        <v>3.1</v>
      </c>
      <c r="I745" s="115">
        <v>7885829</v>
      </c>
      <c r="J745" s="115">
        <v>27166896.699999999</v>
      </c>
      <c r="K745" s="117">
        <v>43257</v>
      </c>
      <c r="L745" s="115">
        <v>3713</v>
      </c>
      <c r="M745" s="115" t="s">
        <v>1137</v>
      </c>
      <c r="N745" s="115"/>
    </row>
    <row r="746" spans="1:14">
      <c r="A746" s="115" t="s">
        <v>1138</v>
      </c>
      <c r="B746" s="115" t="s">
        <v>394</v>
      </c>
      <c r="C746" s="115">
        <v>75.7</v>
      </c>
      <c r="D746" s="115">
        <v>77.400000000000006</v>
      </c>
      <c r="E746" s="115">
        <v>72.650000000000006</v>
      </c>
      <c r="F746" s="115">
        <v>76.55</v>
      </c>
      <c r="G746" s="115">
        <v>76.5</v>
      </c>
      <c r="H746" s="115">
        <v>75.849999999999994</v>
      </c>
      <c r="I746" s="115">
        <v>292648</v>
      </c>
      <c r="J746" s="115">
        <v>22219968</v>
      </c>
      <c r="K746" s="117">
        <v>43257</v>
      </c>
      <c r="L746" s="115">
        <v>2888</v>
      </c>
      <c r="M746" s="115" t="s">
        <v>1139</v>
      </c>
      <c r="N746" s="115"/>
    </row>
    <row r="747" spans="1:14">
      <c r="A747" s="115" t="s">
        <v>1140</v>
      </c>
      <c r="B747" s="115" t="s">
        <v>394</v>
      </c>
      <c r="C747" s="115">
        <v>161.19999999999999</v>
      </c>
      <c r="D747" s="115">
        <v>164.7</v>
      </c>
      <c r="E747" s="115">
        <v>158.19999999999999</v>
      </c>
      <c r="F747" s="115">
        <v>160.25</v>
      </c>
      <c r="G747" s="115">
        <v>160</v>
      </c>
      <c r="H747" s="115">
        <v>163.05000000000001</v>
      </c>
      <c r="I747" s="115">
        <v>579467</v>
      </c>
      <c r="J747" s="115">
        <v>93305267.599999994</v>
      </c>
      <c r="K747" s="117">
        <v>43257</v>
      </c>
      <c r="L747" s="115">
        <v>5468</v>
      </c>
      <c r="M747" s="115" t="s">
        <v>1141</v>
      </c>
      <c r="N747" s="115"/>
    </row>
    <row r="748" spans="1:14">
      <c r="A748" s="115" t="s">
        <v>103</v>
      </c>
      <c r="B748" s="115" t="s">
        <v>394</v>
      </c>
      <c r="C748" s="115">
        <v>71</v>
      </c>
      <c r="D748" s="115">
        <v>74</v>
      </c>
      <c r="E748" s="115">
        <v>70.650000000000006</v>
      </c>
      <c r="F748" s="115">
        <v>73.8</v>
      </c>
      <c r="G748" s="115">
        <v>73.8</v>
      </c>
      <c r="H748" s="115">
        <v>71.25</v>
      </c>
      <c r="I748" s="115">
        <v>735503</v>
      </c>
      <c r="J748" s="115">
        <v>53530303.200000003</v>
      </c>
      <c r="K748" s="117">
        <v>43257</v>
      </c>
      <c r="L748" s="115">
        <v>3639</v>
      </c>
      <c r="M748" s="115" t="s">
        <v>1142</v>
      </c>
      <c r="N748" s="115"/>
    </row>
    <row r="749" spans="1:14">
      <c r="A749" s="115" t="s">
        <v>1143</v>
      </c>
      <c r="B749" s="115" t="s">
        <v>394</v>
      </c>
      <c r="C749" s="115">
        <v>1865.65</v>
      </c>
      <c r="D749" s="115">
        <v>1879</v>
      </c>
      <c r="E749" s="115">
        <v>1822.25</v>
      </c>
      <c r="F749" s="115">
        <v>1864.05</v>
      </c>
      <c r="G749" s="115">
        <v>1855</v>
      </c>
      <c r="H749" s="115">
        <v>1865.95</v>
      </c>
      <c r="I749" s="115">
        <v>9326</v>
      </c>
      <c r="J749" s="115">
        <v>17303909.050000001</v>
      </c>
      <c r="K749" s="117">
        <v>43257</v>
      </c>
      <c r="L749" s="115">
        <v>142</v>
      </c>
      <c r="M749" s="115" t="s">
        <v>1144</v>
      </c>
      <c r="N749" s="115"/>
    </row>
    <row r="750" spans="1:14">
      <c r="A750" s="115" t="s">
        <v>104</v>
      </c>
      <c r="B750" s="115" t="s">
        <v>394</v>
      </c>
      <c r="C750" s="115">
        <v>329</v>
      </c>
      <c r="D750" s="115">
        <v>339.1</v>
      </c>
      <c r="E750" s="115">
        <v>328.05</v>
      </c>
      <c r="F750" s="115">
        <v>338</v>
      </c>
      <c r="G750" s="115">
        <v>338.5</v>
      </c>
      <c r="H750" s="115">
        <v>329.1</v>
      </c>
      <c r="I750" s="115">
        <v>3148197</v>
      </c>
      <c r="J750" s="115">
        <v>1052026539.5</v>
      </c>
      <c r="K750" s="117">
        <v>43257</v>
      </c>
      <c r="L750" s="115">
        <v>59511</v>
      </c>
      <c r="M750" s="115" t="s">
        <v>2319</v>
      </c>
      <c r="N750" s="115"/>
    </row>
    <row r="751" spans="1:14">
      <c r="A751" s="115" t="s">
        <v>3186</v>
      </c>
      <c r="B751" s="115" t="s">
        <v>394</v>
      </c>
      <c r="C751" s="115">
        <v>94.3</v>
      </c>
      <c r="D751" s="115">
        <v>96.4</v>
      </c>
      <c r="E751" s="115">
        <v>91.5</v>
      </c>
      <c r="F751" s="115">
        <v>96.25</v>
      </c>
      <c r="G751" s="115">
        <v>96.05</v>
      </c>
      <c r="H751" s="115">
        <v>94.3</v>
      </c>
      <c r="I751" s="115">
        <v>89591</v>
      </c>
      <c r="J751" s="115">
        <v>8491440.9499999993</v>
      </c>
      <c r="K751" s="117">
        <v>43257</v>
      </c>
      <c r="L751" s="115">
        <v>674</v>
      </c>
      <c r="M751" s="115" t="s">
        <v>1813</v>
      </c>
      <c r="N751" s="115"/>
    </row>
    <row r="752" spans="1:14">
      <c r="A752" s="115" t="s">
        <v>1145</v>
      </c>
      <c r="B752" s="115" t="s">
        <v>394</v>
      </c>
      <c r="C752" s="115">
        <v>736.95</v>
      </c>
      <c r="D752" s="115">
        <v>749.7</v>
      </c>
      <c r="E752" s="115">
        <v>690</v>
      </c>
      <c r="F752" s="115">
        <v>732.25</v>
      </c>
      <c r="G752" s="115">
        <v>732.95</v>
      </c>
      <c r="H752" s="115">
        <v>733.45</v>
      </c>
      <c r="I752" s="115">
        <v>294953</v>
      </c>
      <c r="J752" s="115">
        <v>216505962.25</v>
      </c>
      <c r="K752" s="117">
        <v>43257</v>
      </c>
      <c r="L752" s="115">
        <v>14191</v>
      </c>
      <c r="M752" s="115" t="s">
        <v>1146</v>
      </c>
      <c r="N752" s="115"/>
    </row>
    <row r="753" spans="1:14">
      <c r="A753" s="115" t="s">
        <v>105</v>
      </c>
      <c r="B753" s="115" t="s">
        <v>394</v>
      </c>
      <c r="C753" s="115">
        <v>2577</v>
      </c>
      <c r="D753" s="115">
        <v>2638.5</v>
      </c>
      <c r="E753" s="115">
        <v>2560</v>
      </c>
      <c r="F753" s="115">
        <v>2631.55</v>
      </c>
      <c r="G753" s="115">
        <v>2631</v>
      </c>
      <c r="H753" s="115">
        <v>2564.4</v>
      </c>
      <c r="I753" s="115">
        <v>892316</v>
      </c>
      <c r="J753" s="115">
        <v>2319374790.9499998</v>
      </c>
      <c r="K753" s="117">
        <v>43257</v>
      </c>
      <c r="L753" s="115">
        <v>41927</v>
      </c>
      <c r="M753" s="115" t="s">
        <v>1147</v>
      </c>
      <c r="N753" s="115"/>
    </row>
    <row r="754" spans="1:14">
      <c r="A754" s="115" t="s">
        <v>1148</v>
      </c>
      <c r="B754" s="115" t="s">
        <v>394</v>
      </c>
      <c r="C754" s="115">
        <v>130.69999999999999</v>
      </c>
      <c r="D754" s="115">
        <v>139.19999999999999</v>
      </c>
      <c r="E754" s="115">
        <v>130.69999999999999</v>
      </c>
      <c r="F754" s="115">
        <v>137.65</v>
      </c>
      <c r="G754" s="115">
        <v>137.30000000000001</v>
      </c>
      <c r="H754" s="115">
        <v>134.5</v>
      </c>
      <c r="I754" s="115">
        <v>10199</v>
      </c>
      <c r="J754" s="115">
        <v>1392359.5</v>
      </c>
      <c r="K754" s="117">
        <v>43257</v>
      </c>
      <c r="L754" s="115">
        <v>204</v>
      </c>
      <c r="M754" s="115" t="s">
        <v>1149</v>
      </c>
      <c r="N754" s="115"/>
    </row>
    <row r="755" spans="1:14">
      <c r="A755" s="115" t="s">
        <v>1150</v>
      </c>
      <c r="B755" s="115" t="s">
        <v>394</v>
      </c>
      <c r="C755" s="115">
        <v>290.95</v>
      </c>
      <c r="D755" s="115">
        <v>294.93</v>
      </c>
      <c r="E755" s="115">
        <v>290</v>
      </c>
      <c r="F755" s="115">
        <v>294.01</v>
      </c>
      <c r="G755" s="115">
        <v>294.75</v>
      </c>
      <c r="H755" s="115">
        <v>290.67</v>
      </c>
      <c r="I755" s="115">
        <v>8134</v>
      </c>
      <c r="J755" s="115">
        <v>2378153.6</v>
      </c>
      <c r="K755" s="117">
        <v>43257</v>
      </c>
      <c r="L755" s="115">
        <v>494</v>
      </c>
      <c r="M755" s="115" t="s">
        <v>1151</v>
      </c>
      <c r="N755" s="115"/>
    </row>
    <row r="756" spans="1:14">
      <c r="A756" s="115" t="s">
        <v>106</v>
      </c>
      <c r="B756" s="115" t="s">
        <v>394</v>
      </c>
      <c r="C756" s="115">
        <v>534.1</v>
      </c>
      <c r="D756" s="115">
        <v>545.35</v>
      </c>
      <c r="E756" s="115">
        <v>512.29999999999995</v>
      </c>
      <c r="F756" s="115">
        <v>532.54999999999995</v>
      </c>
      <c r="G756" s="115">
        <v>529.20000000000005</v>
      </c>
      <c r="H756" s="115">
        <v>533.4</v>
      </c>
      <c r="I756" s="115">
        <v>7987400</v>
      </c>
      <c r="J756" s="115">
        <v>4216756432.6500001</v>
      </c>
      <c r="K756" s="117">
        <v>43257</v>
      </c>
      <c r="L756" s="115">
        <v>123607</v>
      </c>
      <c r="M756" s="115" t="s">
        <v>1152</v>
      </c>
      <c r="N756" s="115"/>
    </row>
    <row r="757" spans="1:14">
      <c r="A757" s="115" t="s">
        <v>2258</v>
      </c>
      <c r="B757" s="115" t="s">
        <v>394</v>
      </c>
      <c r="C757" s="115">
        <v>20</v>
      </c>
      <c r="D757" s="115">
        <v>20.3</v>
      </c>
      <c r="E757" s="115">
        <v>19.55</v>
      </c>
      <c r="F757" s="115">
        <v>20.149999999999999</v>
      </c>
      <c r="G757" s="115">
        <v>19.899999999999999</v>
      </c>
      <c r="H757" s="115">
        <v>19.600000000000001</v>
      </c>
      <c r="I757" s="115">
        <v>153835</v>
      </c>
      <c r="J757" s="115">
        <v>3073515.05</v>
      </c>
      <c r="K757" s="117">
        <v>43257</v>
      </c>
      <c r="L757" s="115">
        <v>831</v>
      </c>
      <c r="M757" s="115" t="s">
        <v>2259</v>
      </c>
      <c r="N757" s="115"/>
    </row>
    <row r="758" spans="1:14">
      <c r="A758" s="115" t="s">
        <v>1153</v>
      </c>
      <c r="B758" s="115" t="s">
        <v>394</v>
      </c>
      <c r="C758" s="115">
        <v>401</v>
      </c>
      <c r="D758" s="115">
        <v>412.2</v>
      </c>
      <c r="E758" s="115">
        <v>396</v>
      </c>
      <c r="F758" s="115">
        <v>405.2</v>
      </c>
      <c r="G758" s="115">
        <v>405</v>
      </c>
      <c r="H758" s="115">
        <v>400.35</v>
      </c>
      <c r="I758" s="115">
        <v>100105</v>
      </c>
      <c r="J758" s="115">
        <v>40570549.5</v>
      </c>
      <c r="K758" s="117">
        <v>43257</v>
      </c>
      <c r="L758" s="115">
        <v>6139</v>
      </c>
      <c r="M758" s="115" t="s">
        <v>1154</v>
      </c>
      <c r="N758" s="115"/>
    </row>
    <row r="759" spans="1:14">
      <c r="A759" s="115" t="s">
        <v>1155</v>
      </c>
      <c r="B759" s="115" t="s">
        <v>394</v>
      </c>
      <c r="C759" s="115">
        <v>97.6</v>
      </c>
      <c r="D759" s="115">
        <v>102</v>
      </c>
      <c r="E759" s="115">
        <v>97.6</v>
      </c>
      <c r="F759" s="115">
        <v>100.1</v>
      </c>
      <c r="G759" s="115">
        <v>100.05</v>
      </c>
      <c r="H759" s="115">
        <v>98.5</v>
      </c>
      <c r="I759" s="115">
        <v>59763</v>
      </c>
      <c r="J759" s="115">
        <v>5975362.7999999998</v>
      </c>
      <c r="K759" s="117">
        <v>43257</v>
      </c>
      <c r="L759" s="115">
        <v>512</v>
      </c>
      <c r="M759" s="115" t="s">
        <v>1156</v>
      </c>
      <c r="N759" s="115"/>
    </row>
    <row r="760" spans="1:14">
      <c r="A760" s="115" t="s">
        <v>1157</v>
      </c>
      <c r="B760" s="115" t="s">
        <v>394</v>
      </c>
      <c r="C760" s="115">
        <v>522.04999999999995</v>
      </c>
      <c r="D760" s="115">
        <v>528</v>
      </c>
      <c r="E760" s="115">
        <v>517.04999999999995</v>
      </c>
      <c r="F760" s="115">
        <v>523.6</v>
      </c>
      <c r="G760" s="115">
        <v>526.70000000000005</v>
      </c>
      <c r="H760" s="115">
        <v>523.6</v>
      </c>
      <c r="I760" s="115">
        <v>345449</v>
      </c>
      <c r="J760" s="115">
        <v>180129741</v>
      </c>
      <c r="K760" s="117">
        <v>43257</v>
      </c>
      <c r="L760" s="115">
        <v>14264</v>
      </c>
      <c r="M760" s="115" t="s">
        <v>2224</v>
      </c>
      <c r="N760" s="115"/>
    </row>
    <row r="761" spans="1:14">
      <c r="A761" s="115" t="s">
        <v>1158</v>
      </c>
      <c r="B761" s="115" t="s">
        <v>394</v>
      </c>
      <c r="C761" s="115">
        <v>247</v>
      </c>
      <c r="D761" s="115">
        <v>247</v>
      </c>
      <c r="E761" s="115">
        <v>234</v>
      </c>
      <c r="F761" s="115">
        <v>238.7</v>
      </c>
      <c r="G761" s="115">
        <v>239.15</v>
      </c>
      <c r="H761" s="115">
        <v>239.25</v>
      </c>
      <c r="I761" s="115">
        <v>16529</v>
      </c>
      <c r="J761" s="115">
        <v>3965194.8</v>
      </c>
      <c r="K761" s="117">
        <v>43257</v>
      </c>
      <c r="L761" s="115">
        <v>751</v>
      </c>
      <c r="M761" s="115" t="s">
        <v>1159</v>
      </c>
      <c r="N761" s="115"/>
    </row>
    <row r="762" spans="1:14">
      <c r="A762" s="115" t="s">
        <v>1160</v>
      </c>
      <c r="B762" s="115" t="s">
        <v>394</v>
      </c>
      <c r="C762" s="115">
        <v>415.95</v>
      </c>
      <c r="D762" s="115">
        <v>432.8</v>
      </c>
      <c r="E762" s="115">
        <v>401.1</v>
      </c>
      <c r="F762" s="115">
        <v>425.3</v>
      </c>
      <c r="G762" s="115">
        <v>423.9</v>
      </c>
      <c r="H762" s="115">
        <v>409.45</v>
      </c>
      <c r="I762" s="115">
        <v>52795</v>
      </c>
      <c r="J762" s="115">
        <v>22307072.199999999</v>
      </c>
      <c r="K762" s="117">
        <v>43257</v>
      </c>
      <c r="L762" s="115">
        <v>2089</v>
      </c>
      <c r="M762" s="115" t="s">
        <v>1161</v>
      </c>
      <c r="N762" s="115"/>
    </row>
    <row r="763" spans="1:14">
      <c r="A763" s="115" t="s">
        <v>3407</v>
      </c>
      <c r="B763" s="115" t="s">
        <v>3297</v>
      </c>
      <c r="C763" s="115">
        <v>334.2</v>
      </c>
      <c r="D763" s="115">
        <v>351.8</v>
      </c>
      <c r="E763" s="115">
        <v>334.1</v>
      </c>
      <c r="F763" s="115">
        <v>351.8</v>
      </c>
      <c r="G763" s="115">
        <v>351.8</v>
      </c>
      <c r="H763" s="115">
        <v>349.95</v>
      </c>
      <c r="I763" s="115">
        <v>162</v>
      </c>
      <c r="J763" s="115">
        <v>56191.25</v>
      </c>
      <c r="K763" s="117">
        <v>43257</v>
      </c>
      <c r="L763" s="115">
        <v>9</v>
      </c>
      <c r="M763" s="115" t="s">
        <v>3408</v>
      </c>
      <c r="N763" s="115"/>
    </row>
    <row r="764" spans="1:14">
      <c r="A764" s="115" t="s">
        <v>1162</v>
      </c>
      <c r="B764" s="115" t="s">
        <v>394</v>
      </c>
      <c r="C764" s="115">
        <v>71</v>
      </c>
      <c r="D764" s="115">
        <v>74.5</v>
      </c>
      <c r="E764" s="115">
        <v>70.5</v>
      </c>
      <c r="F764" s="115">
        <v>71.55</v>
      </c>
      <c r="G764" s="115">
        <v>71.75</v>
      </c>
      <c r="H764" s="115">
        <v>71.849999999999994</v>
      </c>
      <c r="I764" s="115">
        <v>97896</v>
      </c>
      <c r="J764" s="115">
        <v>7077147.0999999996</v>
      </c>
      <c r="K764" s="117">
        <v>43257</v>
      </c>
      <c r="L764" s="115">
        <v>1415</v>
      </c>
      <c r="M764" s="115" t="s">
        <v>1163</v>
      </c>
      <c r="N764" s="115"/>
    </row>
    <row r="765" spans="1:14">
      <c r="A765" s="115" t="s">
        <v>2973</v>
      </c>
      <c r="B765" s="115" t="s">
        <v>394</v>
      </c>
      <c r="C765" s="115">
        <v>205</v>
      </c>
      <c r="D765" s="115">
        <v>209.7</v>
      </c>
      <c r="E765" s="115">
        <v>194.8</v>
      </c>
      <c r="F765" s="115">
        <v>205.55</v>
      </c>
      <c r="G765" s="115">
        <v>203.6</v>
      </c>
      <c r="H765" s="115">
        <v>203.7</v>
      </c>
      <c r="I765" s="115">
        <v>21465</v>
      </c>
      <c r="J765" s="115">
        <v>4383036.3499999996</v>
      </c>
      <c r="K765" s="117">
        <v>43257</v>
      </c>
      <c r="L765" s="115">
        <v>509</v>
      </c>
      <c r="M765" s="115" t="s">
        <v>2974</v>
      </c>
      <c r="N765" s="115"/>
    </row>
    <row r="766" spans="1:14">
      <c r="A766" s="115" t="s">
        <v>2147</v>
      </c>
      <c r="B766" s="115" t="s">
        <v>394</v>
      </c>
      <c r="C766" s="115">
        <v>6.4</v>
      </c>
      <c r="D766" s="115">
        <v>7.15</v>
      </c>
      <c r="E766" s="115">
        <v>6.3</v>
      </c>
      <c r="F766" s="115">
        <v>7</v>
      </c>
      <c r="G766" s="115">
        <v>7</v>
      </c>
      <c r="H766" s="115">
        <v>6.7</v>
      </c>
      <c r="I766" s="115">
        <v>6268</v>
      </c>
      <c r="J766" s="115">
        <v>42823.3</v>
      </c>
      <c r="K766" s="117">
        <v>43257</v>
      </c>
      <c r="L766" s="115">
        <v>37</v>
      </c>
      <c r="M766" s="115" t="s">
        <v>2148</v>
      </c>
      <c r="N766" s="115"/>
    </row>
    <row r="767" spans="1:14">
      <c r="A767" s="115" t="s">
        <v>1164</v>
      </c>
      <c r="B767" s="115" t="s">
        <v>394</v>
      </c>
      <c r="C767" s="115">
        <v>61</v>
      </c>
      <c r="D767" s="115">
        <v>64.2</v>
      </c>
      <c r="E767" s="115">
        <v>61</v>
      </c>
      <c r="F767" s="115">
        <v>63.65</v>
      </c>
      <c r="G767" s="115">
        <v>63.35</v>
      </c>
      <c r="H767" s="115">
        <v>62.15</v>
      </c>
      <c r="I767" s="115">
        <v>16651</v>
      </c>
      <c r="J767" s="115">
        <v>1047303.25</v>
      </c>
      <c r="K767" s="117">
        <v>43257</v>
      </c>
      <c r="L767" s="115">
        <v>232</v>
      </c>
      <c r="M767" s="115" t="s">
        <v>1165</v>
      </c>
      <c r="N767" s="115"/>
    </row>
    <row r="768" spans="1:14">
      <c r="A768" s="115" t="s">
        <v>204</v>
      </c>
      <c r="B768" s="115" t="s">
        <v>394</v>
      </c>
      <c r="C768" s="115">
        <v>468.9</v>
      </c>
      <c r="D768" s="115">
        <v>473.4</v>
      </c>
      <c r="E768" s="115">
        <v>464</v>
      </c>
      <c r="F768" s="115">
        <v>465.85</v>
      </c>
      <c r="G768" s="115">
        <v>465</v>
      </c>
      <c r="H768" s="115">
        <v>470</v>
      </c>
      <c r="I768" s="115">
        <v>190420</v>
      </c>
      <c r="J768" s="115">
        <v>89270456.349999994</v>
      </c>
      <c r="K768" s="117">
        <v>43257</v>
      </c>
      <c r="L768" s="115">
        <v>3717</v>
      </c>
      <c r="M768" s="115" t="s">
        <v>1166</v>
      </c>
      <c r="N768" s="115"/>
    </row>
    <row r="769" spans="1:14">
      <c r="A769" s="115" t="s">
        <v>3176</v>
      </c>
      <c r="B769" s="115" t="s">
        <v>394</v>
      </c>
      <c r="C769" s="115">
        <v>168.5</v>
      </c>
      <c r="D769" s="115">
        <v>174.9</v>
      </c>
      <c r="E769" s="115">
        <v>168.3</v>
      </c>
      <c r="F769" s="115">
        <v>169.75</v>
      </c>
      <c r="G769" s="115">
        <v>168.3</v>
      </c>
      <c r="H769" s="115">
        <v>172.2</v>
      </c>
      <c r="I769" s="115">
        <v>31601</v>
      </c>
      <c r="J769" s="115">
        <v>5404696.6500000004</v>
      </c>
      <c r="K769" s="117">
        <v>43257</v>
      </c>
      <c r="L769" s="115">
        <v>216</v>
      </c>
      <c r="M769" s="115" t="s">
        <v>3178</v>
      </c>
      <c r="N769" s="115"/>
    </row>
    <row r="770" spans="1:14">
      <c r="A770" s="115" t="s">
        <v>3149</v>
      </c>
      <c r="B770" s="115" t="s">
        <v>394</v>
      </c>
      <c r="C770" s="115">
        <v>27.25</v>
      </c>
      <c r="D770" s="115">
        <v>27.3</v>
      </c>
      <c r="E770" s="115">
        <v>23.5</v>
      </c>
      <c r="F770" s="115">
        <v>24.4</v>
      </c>
      <c r="G770" s="115">
        <v>24</v>
      </c>
      <c r="H770" s="115">
        <v>25.5</v>
      </c>
      <c r="I770" s="115">
        <v>2311</v>
      </c>
      <c r="J770" s="115">
        <v>56581.9</v>
      </c>
      <c r="K770" s="117">
        <v>43257</v>
      </c>
      <c r="L770" s="115">
        <v>40</v>
      </c>
      <c r="M770" s="115" t="s">
        <v>3150</v>
      </c>
      <c r="N770" s="115"/>
    </row>
    <row r="771" spans="1:14">
      <c r="A771" s="115" t="s">
        <v>205</v>
      </c>
      <c r="B771" s="115" t="s">
        <v>394</v>
      </c>
      <c r="C771" s="115">
        <v>103.4</v>
      </c>
      <c r="D771" s="115">
        <v>103.9</v>
      </c>
      <c r="E771" s="115">
        <v>101.7</v>
      </c>
      <c r="F771" s="115">
        <v>103.5</v>
      </c>
      <c r="G771" s="115">
        <v>103.5</v>
      </c>
      <c r="H771" s="115">
        <v>103</v>
      </c>
      <c r="I771" s="115">
        <v>1111056</v>
      </c>
      <c r="J771" s="115">
        <v>114856874.25</v>
      </c>
      <c r="K771" s="117">
        <v>43257</v>
      </c>
      <c r="L771" s="115">
        <v>10065</v>
      </c>
      <c r="M771" s="115" t="s">
        <v>2245</v>
      </c>
      <c r="N771" s="115"/>
    </row>
    <row r="772" spans="1:14">
      <c r="A772" s="115" t="s">
        <v>2829</v>
      </c>
      <c r="B772" s="115" t="s">
        <v>394</v>
      </c>
      <c r="C772" s="115">
        <v>1.85</v>
      </c>
      <c r="D772" s="115">
        <v>1.9</v>
      </c>
      <c r="E772" s="115">
        <v>1.8</v>
      </c>
      <c r="F772" s="115">
        <v>1.8</v>
      </c>
      <c r="G772" s="115">
        <v>1.85</v>
      </c>
      <c r="H772" s="115">
        <v>1.85</v>
      </c>
      <c r="I772" s="115">
        <v>20598</v>
      </c>
      <c r="J772" s="115">
        <v>37234.949999999997</v>
      </c>
      <c r="K772" s="117">
        <v>43257</v>
      </c>
      <c r="L772" s="115">
        <v>66</v>
      </c>
      <c r="M772" s="115" t="s">
        <v>2830</v>
      </c>
      <c r="N772" s="115"/>
    </row>
    <row r="773" spans="1:14">
      <c r="A773" s="115" t="s">
        <v>2246</v>
      </c>
      <c r="B773" s="115" t="s">
        <v>394</v>
      </c>
      <c r="C773" s="115">
        <v>7.5</v>
      </c>
      <c r="D773" s="115">
        <v>8.25</v>
      </c>
      <c r="E773" s="115">
        <v>7.5</v>
      </c>
      <c r="F773" s="115">
        <v>8</v>
      </c>
      <c r="G773" s="115">
        <v>8</v>
      </c>
      <c r="H773" s="115">
        <v>7.9</v>
      </c>
      <c r="I773" s="115">
        <v>6101</v>
      </c>
      <c r="J773" s="115">
        <v>48779.65</v>
      </c>
      <c r="K773" s="117">
        <v>43257</v>
      </c>
      <c r="L773" s="115">
        <v>37</v>
      </c>
      <c r="M773" s="115" t="s">
        <v>2247</v>
      </c>
      <c r="N773" s="115"/>
    </row>
    <row r="774" spans="1:14">
      <c r="A774" s="115" t="s">
        <v>1167</v>
      </c>
      <c r="B774" s="115" t="s">
        <v>394</v>
      </c>
      <c r="C774" s="115">
        <v>859.55</v>
      </c>
      <c r="D774" s="115">
        <v>877.75</v>
      </c>
      <c r="E774" s="115">
        <v>842.2</v>
      </c>
      <c r="F774" s="115">
        <v>857.5</v>
      </c>
      <c r="G774" s="115">
        <v>858.2</v>
      </c>
      <c r="H774" s="115">
        <v>844.85</v>
      </c>
      <c r="I774" s="115">
        <v>15603</v>
      </c>
      <c r="J774" s="115">
        <v>13474712.199999999</v>
      </c>
      <c r="K774" s="117">
        <v>43257</v>
      </c>
      <c r="L774" s="115">
        <v>1114</v>
      </c>
      <c r="M774" s="115" t="s">
        <v>1168</v>
      </c>
      <c r="N774" s="115"/>
    </row>
    <row r="775" spans="1:14">
      <c r="A775" s="115" t="s">
        <v>1169</v>
      </c>
      <c r="B775" s="115" t="s">
        <v>394</v>
      </c>
      <c r="C775" s="115">
        <v>106.4</v>
      </c>
      <c r="D775" s="115">
        <v>112</v>
      </c>
      <c r="E775" s="115">
        <v>105</v>
      </c>
      <c r="F775" s="115">
        <v>106.85</v>
      </c>
      <c r="G775" s="115">
        <v>107.25</v>
      </c>
      <c r="H775" s="115">
        <v>104.55</v>
      </c>
      <c r="I775" s="115">
        <v>174300</v>
      </c>
      <c r="J775" s="115">
        <v>18806541</v>
      </c>
      <c r="K775" s="117">
        <v>43257</v>
      </c>
      <c r="L775" s="115">
        <v>1630</v>
      </c>
      <c r="M775" s="115" t="s">
        <v>1170</v>
      </c>
      <c r="N775" s="115"/>
    </row>
    <row r="776" spans="1:14">
      <c r="A776" s="115" t="s">
        <v>1171</v>
      </c>
      <c r="B776" s="115" t="s">
        <v>394</v>
      </c>
      <c r="C776" s="115">
        <v>20.55</v>
      </c>
      <c r="D776" s="115">
        <v>21.5</v>
      </c>
      <c r="E776" s="115">
        <v>20.100000000000001</v>
      </c>
      <c r="F776" s="115">
        <v>20.55</v>
      </c>
      <c r="G776" s="115">
        <v>20.55</v>
      </c>
      <c r="H776" s="115">
        <v>20.25</v>
      </c>
      <c r="I776" s="115">
        <v>169327</v>
      </c>
      <c r="J776" s="115">
        <v>3505508.2</v>
      </c>
      <c r="K776" s="117">
        <v>43257</v>
      </c>
      <c r="L776" s="115">
        <v>737</v>
      </c>
      <c r="M776" s="115" t="s">
        <v>1172</v>
      </c>
      <c r="N776" s="115"/>
    </row>
    <row r="777" spans="1:14">
      <c r="A777" s="115" t="s">
        <v>3112</v>
      </c>
      <c r="B777" s="115" t="s">
        <v>394</v>
      </c>
      <c r="C777" s="115">
        <v>422.05</v>
      </c>
      <c r="D777" s="115">
        <v>450</v>
      </c>
      <c r="E777" s="115">
        <v>421</v>
      </c>
      <c r="F777" s="115">
        <v>426.3</v>
      </c>
      <c r="G777" s="115">
        <v>430</v>
      </c>
      <c r="H777" s="115">
        <v>443.1</v>
      </c>
      <c r="I777" s="115">
        <v>9172</v>
      </c>
      <c r="J777" s="115">
        <v>3946942.35</v>
      </c>
      <c r="K777" s="117">
        <v>43257</v>
      </c>
      <c r="L777" s="115">
        <v>191</v>
      </c>
      <c r="M777" s="115" t="s">
        <v>3113</v>
      </c>
      <c r="N777" s="115"/>
    </row>
    <row r="778" spans="1:14">
      <c r="A778" s="115" t="s">
        <v>1173</v>
      </c>
      <c r="B778" s="115" t="s">
        <v>394</v>
      </c>
      <c r="C778" s="115">
        <v>315.7</v>
      </c>
      <c r="D778" s="115">
        <v>340.9</v>
      </c>
      <c r="E778" s="115">
        <v>310.39999999999998</v>
      </c>
      <c r="F778" s="115">
        <v>336.15</v>
      </c>
      <c r="G778" s="115">
        <v>337</v>
      </c>
      <c r="H778" s="115">
        <v>316.75</v>
      </c>
      <c r="I778" s="115">
        <v>928942</v>
      </c>
      <c r="J778" s="115">
        <v>307256527.75</v>
      </c>
      <c r="K778" s="117">
        <v>43257</v>
      </c>
      <c r="L778" s="115">
        <v>27422</v>
      </c>
      <c r="M778" s="115" t="s">
        <v>1174</v>
      </c>
      <c r="N778" s="115"/>
    </row>
    <row r="779" spans="1:14">
      <c r="A779" s="115" t="s">
        <v>1175</v>
      </c>
      <c r="B779" s="115" t="s">
        <v>394</v>
      </c>
      <c r="C779" s="115">
        <v>22.3</v>
      </c>
      <c r="D779" s="115">
        <v>24</v>
      </c>
      <c r="E779" s="115">
        <v>22.15</v>
      </c>
      <c r="F779" s="115">
        <v>23.1</v>
      </c>
      <c r="G779" s="115">
        <v>23.25</v>
      </c>
      <c r="H779" s="115">
        <v>22.35</v>
      </c>
      <c r="I779" s="115">
        <v>47937</v>
      </c>
      <c r="J779" s="115">
        <v>1098632.3500000001</v>
      </c>
      <c r="K779" s="117">
        <v>43257</v>
      </c>
      <c r="L779" s="115">
        <v>322</v>
      </c>
      <c r="M779" s="115" t="s">
        <v>1176</v>
      </c>
      <c r="N779" s="115"/>
    </row>
    <row r="780" spans="1:14">
      <c r="A780" s="115" t="s">
        <v>1177</v>
      </c>
      <c r="B780" s="115" t="s">
        <v>394</v>
      </c>
      <c r="C780" s="115">
        <v>389.9</v>
      </c>
      <c r="D780" s="115">
        <v>418</v>
      </c>
      <c r="E780" s="115">
        <v>378.05</v>
      </c>
      <c r="F780" s="115">
        <v>412.8</v>
      </c>
      <c r="G780" s="115">
        <v>414.2</v>
      </c>
      <c r="H780" s="115">
        <v>387.95</v>
      </c>
      <c r="I780" s="115">
        <v>968967</v>
      </c>
      <c r="J780" s="115">
        <v>391091411.5</v>
      </c>
      <c r="K780" s="117">
        <v>43257</v>
      </c>
      <c r="L780" s="115">
        <v>31165</v>
      </c>
      <c r="M780" s="115" t="s">
        <v>1178</v>
      </c>
      <c r="N780" s="115"/>
    </row>
    <row r="781" spans="1:14">
      <c r="A781" s="115" t="s">
        <v>2975</v>
      </c>
      <c r="B781" s="115" t="s">
        <v>394</v>
      </c>
      <c r="C781" s="115">
        <v>48.55</v>
      </c>
      <c r="D781" s="115">
        <v>50</v>
      </c>
      <c r="E781" s="115">
        <v>46.2</v>
      </c>
      <c r="F781" s="115">
        <v>48.95</v>
      </c>
      <c r="G781" s="115">
        <v>48.7</v>
      </c>
      <c r="H781" s="115">
        <v>48.2</v>
      </c>
      <c r="I781" s="115">
        <v>69208</v>
      </c>
      <c r="J781" s="115">
        <v>3385405.8</v>
      </c>
      <c r="K781" s="117">
        <v>43257</v>
      </c>
      <c r="L781" s="115">
        <v>742</v>
      </c>
      <c r="M781" s="115" t="s">
        <v>2976</v>
      </c>
      <c r="N781" s="115"/>
    </row>
    <row r="782" spans="1:14">
      <c r="A782" s="115" t="s">
        <v>1179</v>
      </c>
      <c r="B782" s="115" t="s">
        <v>394</v>
      </c>
      <c r="C782" s="115">
        <v>31.55</v>
      </c>
      <c r="D782" s="115">
        <v>34.200000000000003</v>
      </c>
      <c r="E782" s="115">
        <v>31.55</v>
      </c>
      <c r="F782" s="115">
        <v>32.65</v>
      </c>
      <c r="G782" s="115">
        <v>32.85</v>
      </c>
      <c r="H782" s="115">
        <v>33.299999999999997</v>
      </c>
      <c r="I782" s="115">
        <v>6953</v>
      </c>
      <c r="J782" s="115">
        <v>229968.85</v>
      </c>
      <c r="K782" s="117">
        <v>43257</v>
      </c>
      <c r="L782" s="115">
        <v>105</v>
      </c>
      <c r="M782" s="115" t="s">
        <v>1180</v>
      </c>
      <c r="N782" s="115"/>
    </row>
    <row r="783" spans="1:14">
      <c r="A783" s="115" t="s">
        <v>1181</v>
      </c>
      <c r="B783" s="115" t="s">
        <v>394</v>
      </c>
      <c r="C783" s="115">
        <v>83.65</v>
      </c>
      <c r="D783" s="115">
        <v>85.55</v>
      </c>
      <c r="E783" s="115">
        <v>78.3</v>
      </c>
      <c r="F783" s="115">
        <v>84.1</v>
      </c>
      <c r="G783" s="115">
        <v>84.2</v>
      </c>
      <c r="H783" s="115">
        <v>83.3</v>
      </c>
      <c r="I783" s="115">
        <v>317735</v>
      </c>
      <c r="J783" s="115">
        <v>26613647.800000001</v>
      </c>
      <c r="K783" s="117">
        <v>43257</v>
      </c>
      <c r="L783" s="115">
        <v>3863</v>
      </c>
      <c r="M783" s="115" t="s">
        <v>1182</v>
      </c>
      <c r="N783" s="115"/>
    </row>
    <row r="784" spans="1:14">
      <c r="A784" s="115" t="s">
        <v>3409</v>
      </c>
      <c r="B784" s="115" t="s">
        <v>3297</v>
      </c>
      <c r="C784" s="115">
        <v>1.65</v>
      </c>
      <c r="D784" s="115">
        <v>1.65</v>
      </c>
      <c r="E784" s="115">
        <v>1.65</v>
      </c>
      <c r="F784" s="115">
        <v>1.65</v>
      </c>
      <c r="G784" s="115">
        <v>1.65</v>
      </c>
      <c r="H784" s="115">
        <v>1.7</v>
      </c>
      <c r="I784" s="115">
        <v>154172</v>
      </c>
      <c r="J784" s="115">
        <v>254383.8</v>
      </c>
      <c r="K784" s="117">
        <v>43257</v>
      </c>
      <c r="L784" s="115">
        <v>69</v>
      </c>
      <c r="M784" s="115" t="s">
        <v>3410</v>
      </c>
      <c r="N784" s="115"/>
    </row>
    <row r="785" spans="1:14">
      <c r="A785" s="115" t="s">
        <v>2755</v>
      </c>
      <c r="B785" s="115" t="s">
        <v>394</v>
      </c>
      <c r="C785" s="115">
        <v>783.5</v>
      </c>
      <c r="D785" s="115">
        <v>789.95</v>
      </c>
      <c r="E785" s="115">
        <v>775</v>
      </c>
      <c r="F785" s="115">
        <v>778.35</v>
      </c>
      <c r="G785" s="115">
        <v>775.95</v>
      </c>
      <c r="H785" s="115">
        <v>783.15</v>
      </c>
      <c r="I785" s="115">
        <v>7168</v>
      </c>
      <c r="J785" s="115">
        <v>5613173.25</v>
      </c>
      <c r="K785" s="117">
        <v>43257</v>
      </c>
      <c r="L785" s="115">
        <v>625</v>
      </c>
      <c r="M785" s="115" t="s">
        <v>2756</v>
      </c>
      <c r="N785" s="115"/>
    </row>
    <row r="786" spans="1:14">
      <c r="A786" s="115" t="s">
        <v>3289</v>
      </c>
      <c r="B786" s="115" t="s">
        <v>394</v>
      </c>
      <c r="C786" s="115">
        <v>41.05</v>
      </c>
      <c r="D786" s="115">
        <v>44</v>
      </c>
      <c r="E786" s="115">
        <v>41</v>
      </c>
      <c r="F786" s="115">
        <v>42</v>
      </c>
      <c r="G786" s="115">
        <v>42.9</v>
      </c>
      <c r="H786" s="115">
        <v>42.5</v>
      </c>
      <c r="I786" s="115">
        <v>540</v>
      </c>
      <c r="J786" s="115">
        <v>22466.5</v>
      </c>
      <c r="K786" s="117">
        <v>43257</v>
      </c>
      <c r="L786" s="115">
        <v>11</v>
      </c>
      <c r="M786" s="115" t="s">
        <v>3290</v>
      </c>
      <c r="N786" s="115"/>
    </row>
    <row r="787" spans="1:14">
      <c r="A787" s="115" t="s">
        <v>2977</v>
      </c>
      <c r="B787" s="115" t="s">
        <v>394</v>
      </c>
      <c r="C787" s="115">
        <v>17</v>
      </c>
      <c r="D787" s="115">
        <v>17.7</v>
      </c>
      <c r="E787" s="115">
        <v>16.899999999999999</v>
      </c>
      <c r="F787" s="115">
        <v>17.7</v>
      </c>
      <c r="G787" s="115">
        <v>17.7</v>
      </c>
      <c r="H787" s="115">
        <v>17.600000000000001</v>
      </c>
      <c r="I787" s="115">
        <v>2016</v>
      </c>
      <c r="J787" s="115">
        <v>34182.400000000001</v>
      </c>
      <c r="K787" s="117">
        <v>43257</v>
      </c>
      <c r="L787" s="115">
        <v>6</v>
      </c>
      <c r="M787" s="115" t="s">
        <v>2978</v>
      </c>
      <c r="N787" s="115"/>
    </row>
    <row r="788" spans="1:14">
      <c r="A788" s="115" t="s">
        <v>1183</v>
      </c>
      <c r="B788" s="115" t="s">
        <v>394</v>
      </c>
      <c r="C788" s="115">
        <v>2226</v>
      </c>
      <c r="D788" s="115">
        <v>2370</v>
      </c>
      <c r="E788" s="115">
        <v>2199.5500000000002</v>
      </c>
      <c r="F788" s="115">
        <v>2298.5500000000002</v>
      </c>
      <c r="G788" s="115">
        <v>2370</v>
      </c>
      <c r="H788" s="115">
        <v>2214.85</v>
      </c>
      <c r="I788" s="115">
        <v>834</v>
      </c>
      <c r="J788" s="115">
        <v>1891211.2</v>
      </c>
      <c r="K788" s="117">
        <v>43257</v>
      </c>
      <c r="L788" s="115">
        <v>188</v>
      </c>
      <c r="M788" s="115" t="s">
        <v>1184</v>
      </c>
      <c r="N788" s="115"/>
    </row>
    <row r="789" spans="1:14">
      <c r="A789" s="115" t="s">
        <v>2757</v>
      </c>
      <c r="B789" s="115" t="s">
        <v>394</v>
      </c>
      <c r="C789" s="115">
        <v>80.7</v>
      </c>
      <c r="D789" s="115">
        <v>84.7</v>
      </c>
      <c r="E789" s="115">
        <v>80</v>
      </c>
      <c r="F789" s="115">
        <v>84.05</v>
      </c>
      <c r="G789" s="115">
        <v>84</v>
      </c>
      <c r="H789" s="115">
        <v>80.650000000000006</v>
      </c>
      <c r="I789" s="115">
        <v>6483</v>
      </c>
      <c r="J789" s="115">
        <v>534247.9</v>
      </c>
      <c r="K789" s="117">
        <v>43257</v>
      </c>
      <c r="L789" s="115">
        <v>82</v>
      </c>
      <c r="M789" s="115" t="s">
        <v>2758</v>
      </c>
      <c r="N789" s="115"/>
    </row>
    <row r="790" spans="1:14">
      <c r="A790" s="115" t="s">
        <v>3229</v>
      </c>
      <c r="B790" s="115" t="s">
        <v>394</v>
      </c>
      <c r="C790" s="115">
        <v>900</v>
      </c>
      <c r="D790" s="115">
        <v>950.4</v>
      </c>
      <c r="E790" s="115">
        <v>900</v>
      </c>
      <c r="F790" s="115">
        <v>950.4</v>
      </c>
      <c r="G790" s="115">
        <v>950.4</v>
      </c>
      <c r="H790" s="115">
        <v>905.15</v>
      </c>
      <c r="I790" s="115">
        <v>4616</v>
      </c>
      <c r="J790" s="115">
        <v>4320542.75</v>
      </c>
      <c r="K790" s="117">
        <v>43257</v>
      </c>
      <c r="L790" s="115">
        <v>235</v>
      </c>
      <c r="M790" s="115" t="s">
        <v>3230</v>
      </c>
      <c r="N790" s="115"/>
    </row>
    <row r="791" spans="1:14">
      <c r="A791" s="115" t="s">
        <v>2406</v>
      </c>
      <c r="B791" s="115" t="s">
        <v>394</v>
      </c>
      <c r="C791" s="115">
        <v>176.2</v>
      </c>
      <c r="D791" s="115">
        <v>184.4</v>
      </c>
      <c r="E791" s="115">
        <v>175.3</v>
      </c>
      <c r="F791" s="115">
        <v>182.55</v>
      </c>
      <c r="G791" s="115">
        <v>181.5</v>
      </c>
      <c r="H791" s="115">
        <v>176.2</v>
      </c>
      <c r="I791" s="115">
        <v>29244</v>
      </c>
      <c r="J791" s="115">
        <v>5275546.05</v>
      </c>
      <c r="K791" s="117">
        <v>43257</v>
      </c>
      <c r="L791" s="115">
        <v>1063</v>
      </c>
      <c r="M791" s="115" t="s">
        <v>2407</v>
      </c>
      <c r="N791" s="115"/>
    </row>
    <row r="792" spans="1:14">
      <c r="A792" s="115" t="s">
        <v>1185</v>
      </c>
      <c r="B792" s="115" t="s">
        <v>394</v>
      </c>
      <c r="C792" s="115">
        <v>480.1</v>
      </c>
      <c r="D792" s="115">
        <v>512.9</v>
      </c>
      <c r="E792" s="115">
        <v>480</v>
      </c>
      <c r="F792" s="115">
        <v>502.25</v>
      </c>
      <c r="G792" s="115">
        <v>504.8</v>
      </c>
      <c r="H792" s="115">
        <v>480.6</v>
      </c>
      <c r="I792" s="115">
        <v>412731</v>
      </c>
      <c r="J792" s="115">
        <v>206713673.05000001</v>
      </c>
      <c r="K792" s="117">
        <v>43257</v>
      </c>
      <c r="L792" s="115">
        <v>10665</v>
      </c>
      <c r="M792" s="115" t="s">
        <v>1186</v>
      </c>
      <c r="N792" s="115"/>
    </row>
    <row r="793" spans="1:14">
      <c r="A793" s="115" t="s">
        <v>1187</v>
      </c>
      <c r="B793" s="115" t="s">
        <v>394</v>
      </c>
      <c r="C793" s="115">
        <v>259.39999999999998</v>
      </c>
      <c r="D793" s="115">
        <v>261.85000000000002</v>
      </c>
      <c r="E793" s="115">
        <v>254.2</v>
      </c>
      <c r="F793" s="115">
        <v>257.05</v>
      </c>
      <c r="G793" s="115">
        <v>256.55</v>
      </c>
      <c r="H793" s="115">
        <v>256.89999999999998</v>
      </c>
      <c r="I793" s="115">
        <v>39619</v>
      </c>
      <c r="J793" s="115">
        <v>10207653.449999999</v>
      </c>
      <c r="K793" s="117">
        <v>43257</v>
      </c>
      <c r="L793" s="115">
        <v>1641</v>
      </c>
      <c r="M793" s="115" t="s">
        <v>1188</v>
      </c>
      <c r="N793" s="115"/>
    </row>
    <row r="794" spans="1:14">
      <c r="A794" s="115" t="s">
        <v>1189</v>
      </c>
      <c r="B794" s="115" t="s">
        <v>394</v>
      </c>
      <c r="C794" s="115">
        <v>305.3</v>
      </c>
      <c r="D794" s="115">
        <v>307</v>
      </c>
      <c r="E794" s="115">
        <v>294.10000000000002</v>
      </c>
      <c r="F794" s="115">
        <v>297.45</v>
      </c>
      <c r="G794" s="115">
        <v>297.60000000000002</v>
      </c>
      <c r="H794" s="115">
        <v>305.05</v>
      </c>
      <c r="I794" s="115">
        <v>8998</v>
      </c>
      <c r="J794" s="115">
        <v>2690887.2</v>
      </c>
      <c r="K794" s="117">
        <v>43257</v>
      </c>
      <c r="L794" s="115">
        <v>418</v>
      </c>
      <c r="M794" s="115" t="s">
        <v>1190</v>
      </c>
      <c r="N794" s="115"/>
    </row>
    <row r="795" spans="1:14">
      <c r="A795" s="115" t="s">
        <v>1191</v>
      </c>
      <c r="B795" s="115" t="s">
        <v>394</v>
      </c>
      <c r="C795" s="115">
        <v>1175</v>
      </c>
      <c r="D795" s="115">
        <v>1246.9000000000001</v>
      </c>
      <c r="E795" s="115">
        <v>1175</v>
      </c>
      <c r="F795" s="115">
        <v>1194.75</v>
      </c>
      <c r="G795" s="115">
        <v>1199.95</v>
      </c>
      <c r="H795" s="115">
        <v>1199.3499999999999</v>
      </c>
      <c r="I795" s="115">
        <v>178</v>
      </c>
      <c r="J795" s="115">
        <v>212831.95</v>
      </c>
      <c r="K795" s="117">
        <v>43257</v>
      </c>
      <c r="L795" s="115">
        <v>36</v>
      </c>
      <c r="M795" s="115" t="s">
        <v>1192</v>
      </c>
      <c r="N795" s="115"/>
    </row>
    <row r="796" spans="1:14">
      <c r="A796" s="115" t="s">
        <v>1193</v>
      </c>
      <c r="B796" s="115" t="s">
        <v>394</v>
      </c>
      <c r="C796" s="115">
        <v>152</v>
      </c>
      <c r="D796" s="115">
        <v>155</v>
      </c>
      <c r="E796" s="115">
        <v>145.6</v>
      </c>
      <c r="F796" s="115">
        <v>150.6</v>
      </c>
      <c r="G796" s="115">
        <v>155</v>
      </c>
      <c r="H796" s="115">
        <v>151.80000000000001</v>
      </c>
      <c r="I796" s="115">
        <v>70409</v>
      </c>
      <c r="J796" s="115">
        <v>10457877.1</v>
      </c>
      <c r="K796" s="117">
        <v>43257</v>
      </c>
      <c r="L796" s="115">
        <v>1708</v>
      </c>
      <c r="M796" s="115" t="s">
        <v>1194</v>
      </c>
      <c r="N796" s="115"/>
    </row>
    <row r="797" spans="1:14">
      <c r="A797" s="115" t="s">
        <v>2813</v>
      </c>
      <c r="B797" s="115" t="s">
        <v>394</v>
      </c>
      <c r="C797" s="115">
        <v>1499</v>
      </c>
      <c r="D797" s="115">
        <v>1506</v>
      </c>
      <c r="E797" s="115">
        <v>1442.85</v>
      </c>
      <c r="F797" s="115">
        <v>1449.9</v>
      </c>
      <c r="G797" s="115">
        <v>1450.1</v>
      </c>
      <c r="H797" s="115">
        <v>1465.6</v>
      </c>
      <c r="I797" s="115">
        <v>76</v>
      </c>
      <c r="J797" s="115">
        <v>111357.7</v>
      </c>
      <c r="K797" s="117">
        <v>43257</v>
      </c>
      <c r="L797" s="115">
        <v>27</v>
      </c>
      <c r="M797" s="115" t="s">
        <v>2814</v>
      </c>
      <c r="N797" s="115"/>
    </row>
    <row r="798" spans="1:14">
      <c r="A798" s="115" t="s">
        <v>1195</v>
      </c>
      <c r="B798" s="115" t="s">
        <v>394</v>
      </c>
      <c r="C798" s="115">
        <v>8.4499999999999993</v>
      </c>
      <c r="D798" s="115">
        <v>8.6</v>
      </c>
      <c r="E798" s="115">
        <v>8.1999999999999993</v>
      </c>
      <c r="F798" s="115">
        <v>8.5</v>
      </c>
      <c r="G798" s="115">
        <v>8.5500000000000007</v>
      </c>
      <c r="H798" s="115">
        <v>8.1999999999999993</v>
      </c>
      <c r="I798" s="115">
        <v>421301</v>
      </c>
      <c r="J798" s="115">
        <v>3534404.05</v>
      </c>
      <c r="K798" s="117">
        <v>43257</v>
      </c>
      <c r="L798" s="115">
        <v>749</v>
      </c>
      <c r="M798" s="115" t="s">
        <v>1196</v>
      </c>
      <c r="N798" s="115"/>
    </row>
    <row r="799" spans="1:14">
      <c r="A799" s="115" t="s">
        <v>1197</v>
      </c>
      <c r="B799" s="115" t="s">
        <v>394</v>
      </c>
      <c r="C799" s="115">
        <v>267.5</v>
      </c>
      <c r="D799" s="115">
        <v>275.64999999999998</v>
      </c>
      <c r="E799" s="115">
        <v>264.55</v>
      </c>
      <c r="F799" s="115">
        <v>268.45</v>
      </c>
      <c r="G799" s="115">
        <v>269</v>
      </c>
      <c r="H799" s="115">
        <v>272.5</v>
      </c>
      <c r="I799" s="115">
        <v>223835</v>
      </c>
      <c r="J799" s="115">
        <v>60320407.149999999</v>
      </c>
      <c r="K799" s="117">
        <v>43257</v>
      </c>
      <c r="L799" s="115">
        <v>12978</v>
      </c>
      <c r="M799" s="115" t="s">
        <v>2300</v>
      </c>
      <c r="N799" s="115"/>
    </row>
    <row r="800" spans="1:14">
      <c r="A800" s="115" t="s">
        <v>1198</v>
      </c>
      <c r="B800" s="115" t="s">
        <v>394</v>
      </c>
      <c r="C800" s="115">
        <v>48.3</v>
      </c>
      <c r="D800" s="115">
        <v>49.7</v>
      </c>
      <c r="E800" s="115">
        <v>47.2</v>
      </c>
      <c r="F800" s="115">
        <v>49.2</v>
      </c>
      <c r="G800" s="115">
        <v>49</v>
      </c>
      <c r="H800" s="115">
        <v>48.65</v>
      </c>
      <c r="I800" s="115">
        <v>64491</v>
      </c>
      <c r="J800" s="115">
        <v>3124168.85</v>
      </c>
      <c r="K800" s="117">
        <v>43257</v>
      </c>
      <c r="L800" s="115">
        <v>787</v>
      </c>
      <c r="M800" s="115" t="s">
        <v>1199</v>
      </c>
      <c r="N800" s="115"/>
    </row>
    <row r="801" spans="1:14">
      <c r="A801" s="115" t="s">
        <v>1200</v>
      </c>
      <c r="B801" s="115" t="s">
        <v>394</v>
      </c>
      <c r="C801" s="115">
        <v>94.4</v>
      </c>
      <c r="D801" s="115">
        <v>100.2</v>
      </c>
      <c r="E801" s="115">
        <v>94.2</v>
      </c>
      <c r="F801" s="115">
        <v>97.65</v>
      </c>
      <c r="G801" s="115">
        <v>97.1</v>
      </c>
      <c r="H801" s="115">
        <v>94.4</v>
      </c>
      <c r="I801" s="115">
        <v>548106</v>
      </c>
      <c r="J801" s="115">
        <v>52855449.149999999</v>
      </c>
      <c r="K801" s="117">
        <v>43257</v>
      </c>
      <c r="L801" s="115">
        <v>805</v>
      </c>
      <c r="M801" s="115" t="s">
        <v>1201</v>
      </c>
      <c r="N801" s="115"/>
    </row>
    <row r="802" spans="1:14">
      <c r="A802" s="115" t="s">
        <v>1202</v>
      </c>
      <c r="B802" s="115" t="s">
        <v>394</v>
      </c>
      <c r="C802" s="115">
        <v>286.14999999999998</v>
      </c>
      <c r="D802" s="115">
        <v>297</v>
      </c>
      <c r="E802" s="115">
        <v>273.64999999999998</v>
      </c>
      <c r="F802" s="115">
        <v>291.25</v>
      </c>
      <c r="G802" s="115">
        <v>291</v>
      </c>
      <c r="H802" s="115">
        <v>286.5</v>
      </c>
      <c r="I802" s="115">
        <v>160364</v>
      </c>
      <c r="J802" s="115">
        <v>45965598.600000001</v>
      </c>
      <c r="K802" s="117">
        <v>43257</v>
      </c>
      <c r="L802" s="115">
        <v>5204</v>
      </c>
      <c r="M802" s="115" t="s">
        <v>1203</v>
      </c>
      <c r="N802" s="115"/>
    </row>
    <row r="803" spans="1:14">
      <c r="A803" s="115" t="s">
        <v>1204</v>
      </c>
      <c r="B803" s="115" t="s">
        <v>394</v>
      </c>
      <c r="C803" s="115">
        <v>51.5</v>
      </c>
      <c r="D803" s="115">
        <v>52.1</v>
      </c>
      <c r="E803" s="115">
        <v>48.1</v>
      </c>
      <c r="F803" s="115">
        <v>50.75</v>
      </c>
      <c r="G803" s="115">
        <v>50.55</v>
      </c>
      <c r="H803" s="115">
        <v>50.1</v>
      </c>
      <c r="I803" s="115">
        <v>139344</v>
      </c>
      <c r="J803" s="115">
        <v>7034210.2999999998</v>
      </c>
      <c r="K803" s="117">
        <v>43257</v>
      </c>
      <c r="L803" s="115">
        <v>1734</v>
      </c>
      <c r="M803" s="115" t="s">
        <v>1205</v>
      </c>
      <c r="N803" s="115"/>
    </row>
    <row r="804" spans="1:14">
      <c r="A804" s="115" t="s">
        <v>107</v>
      </c>
      <c r="B804" s="115" t="s">
        <v>394</v>
      </c>
      <c r="C804" s="115">
        <v>1307</v>
      </c>
      <c r="D804" s="115">
        <v>1320.95</v>
      </c>
      <c r="E804" s="115">
        <v>1300</v>
      </c>
      <c r="F804" s="115">
        <v>1315.7</v>
      </c>
      <c r="G804" s="115">
        <v>1317.8</v>
      </c>
      <c r="H804" s="115">
        <v>1304.7</v>
      </c>
      <c r="I804" s="115">
        <v>1030269</v>
      </c>
      <c r="J804" s="115">
        <v>1352238199.95</v>
      </c>
      <c r="K804" s="117">
        <v>43257</v>
      </c>
      <c r="L804" s="115">
        <v>36360</v>
      </c>
      <c r="M804" s="115" t="s">
        <v>1206</v>
      </c>
      <c r="N804" s="115"/>
    </row>
    <row r="805" spans="1:14">
      <c r="A805" s="115" t="s">
        <v>1207</v>
      </c>
      <c r="B805" s="115" t="s">
        <v>394</v>
      </c>
      <c r="C805" s="115">
        <v>267.89999999999998</v>
      </c>
      <c r="D805" s="115">
        <v>269.49</v>
      </c>
      <c r="E805" s="115">
        <v>266.2</v>
      </c>
      <c r="F805" s="115">
        <v>268.52999999999997</v>
      </c>
      <c r="G805" s="115">
        <v>269.01</v>
      </c>
      <c r="H805" s="115">
        <v>267.89</v>
      </c>
      <c r="I805" s="115">
        <v>74313</v>
      </c>
      <c r="J805" s="115">
        <v>19881284.140000001</v>
      </c>
      <c r="K805" s="117">
        <v>43257</v>
      </c>
      <c r="L805" s="115">
        <v>84</v>
      </c>
      <c r="M805" s="115" t="s">
        <v>1208</v>
      </c>
      <c r="N805" s="115"/>
    </row>
    <row r="806" spans="1:14">
      <c r="A806" s="115" t="s">
        <v>2677</v>
      </c>
      <c r="B806" s="115" t="s">
        <v>394</v>
      </c>
      <c r="C806" s="115">
        <v>269.05</v>
      </c>
      <c r="D806" s="115">
        <v>271.95</v>
      </c>
      <c r="E806" s="115">
        <v>269.05</v>
      </c>
      <c r="F806" s="115">
        <v>270.45</v>
      </c>
      <c r="G806" s="115">
        <v>271</v>
      </c>
      <c r="H806" s="115">
        <v>269.85000000000002</v>
      </c>
      <c r="I806" s="115">
        <v>9023</v>
      </c>
      <c r="J806" s="115">
        <v>2443911.9500000002</v>
      </c>
      <c r="K806" s="117">
        <v>43257</v>
      </c>
      <c r="L806" s="115">
        <v>158</v>
      </c>
      <c r="M806" s="115" t="s">
        <v>2678</v>
      </c>
      <c r="N806" s="115"/>
    </row>
    <row r="807" spans="1:14">
      <c r="A807" s="115" t="s">
        <v>1209</v>
      </c>
      <c r="B807" s="115" t="s">
        <v>394</v>
      </c>
      <c r="C807" s="115">
        <v>108</v>
      </c>
      <c r="D807" s="115">
        <v>108.89</v>
      </c>
      <c r="E807" s="115">
        <v>107.68</v>
      </c>
      <c r="F807" s="115">
        <v>108.5</v>
      </c>
      <c r="G807" s="115">
        <v>108.54</v>
      </c>
      <c r="H807" s="115">
        <v>107.81</v>
      </c>
      <c r="I807" s="115">
        <v>33949</v>
      </c>
      <c r="J807" s="115">
        <v>3679219.89</v>
      </c>
      <c r="K807" s="117">
        <v>43257</v>
      </c>
      <c r="L807" s="115">
        <v>171</v>
      </c>
      <c r="M807" s="115" t="s">
        <v>2499</v>
      </c>
      <c r="N807" s="115"/>
    </row>
    <row r="808" spans="1:14">
      <c r="A808" s="115" t="s">
        <v>2831</v>
      </c>
      <c r="B808" s="115" t="s">
        <v>394</v>
      </c>
      <c r="C808" s="115">
        <v>49.6</v>
      </c>
      <c r="D808" s="115">
        <v>50</v>
      </c>
      <c r="E808" s="115">
        <v>49.45</v>
      </c>
      <c r="F808" s="115">
        <v>49.96</v>
      </c>
      <c r="G808" s="115">
        <v>50</v>
      </c>
      <c r="H808" s="115">
        <v>50.1</v>
      </c>
      <c r="I808" s="115">
        <v>528</v>
      </c>
      <c r="J808" s="115">
        <v>26294.75</v>
      </c>
      <c r="K808" s="117">
        <v>43257</v>
      </c>
      <c r="L808" s="115">
        <v>11</v>
      </c>
      <c r="M808" s="115" t="s">
        <v>2832</v>
      </c>
      <c r="N808" s="115"/>
    </row>
    <row r="809" spans="1:14">
      <c r="A809" s="115" t="s">
        <v>1210</v>
      </c>
      <c r="B809" s="115" t="s">
        <v>394</v>
      </c>
      <c r="C809" s="115">
        <v>294.98</v>
      </c>
      <c r="D809" s="115">
        <v>294.99</v>
      </c>
      <c r="E809" s="115">
        <v>285.02</v>
      </c>
      <c r="F809" s="115">
        <v>293.64</v>
      </c>
      <c r="G809" s="115">
        <v>294.89999999999998</v>
      </c>
      <c r="H809" s="115">
        <v>288.05</v>
      </c>
      <c r="I809" s="115">
        <v>9497</v>
      </c>
      <c r="J809" s="115">
        <v>2776237.45</v>
      </c>
      <c r="K809" s="117">
        <v>43257</v>
      </c>
      <c r="L809" s="115">
        <v>86</v>
      </c>
      <c r="M809" s="115" t="s">
        <v>1211</v>
      </c>
      <c r="N809" s="115"/>
    </row>
    <row r="810" spans="1:14">
      <c r="A810" s="115" t="s">
        <v>1212</v>
      </c>
      <c r="B810" s="115" t="s">
        <v>394</v>
      </c>
      <c r="C810" s="115">
        <v>9.25</v>
      </c>
      <c r="D810" s="115">
        <v>9.4499999999999993</v>
      </c>
      <c r="E810" s="115">
        <v>8.0500000000000007</v>
      </c>
      <c r="F810" s="115">
        <v>8.3000000000000007</v>
      </c>
      <c r="G810" s="115">
        <v>8.4499999999999993</v>
      </c>
      <c r="H810" s="115">
        <v>9</v>
      </c>
      <c r="I810" s="115">
        <v>139973</v>
      </c>
      <c r="J810" s="115">
        <v>1202847.1000000001</v>
      </c>
      <c r="K810" s="117">
        <v>43257</v>
      </c>
      <c r="L810" s="115">
        <v>395</v>
      </c>
      <c r="M810" s="115" t="s">
        <v>1213</v>
      </c>
      <c r="N810" s="115"/>
    </row>
    <row r="811" spans="1:14">
      <c r="A811" s="115" t="s">
        <v>1214</v>
      </c>
      <c r="B811" s="115" t="s">
        <v>394</v>
      </c>
      <c r="C811" s="115">
        <v>24.1</v>
      </c>
      <c r="D811" s="115">
        <v>25</v>
      </c>
      <c r="E811" s="115">
        <v>23.4</v>
      </c>
      <c r="F811" s="115">
        <v>23.65</v>
      </c>
      <c r="G811" s="115">
        <v>23.9</v>
      </c>
      <c r="H811" s="115">
        <v>24.1</v>
      </c>
      <c r="I811" s="115">
        <v>56514</v>
      </c>
      <c r="J811" s="115">
        <v>1352547.55</v>
      </c>
      <c r="K811" s="117">
        <v>43257</v>
      </c>
      <c r="L811" s="115">
        <v>225</v>
      </c>
      <c r="M811" s="115" t="s">
        <v>1215</v>
      </c>
      <c r="N811" s="115"/>
    </row>
    <row r="812" spans="1:14">
      <c r="A812" s="115" t="s">
        <v>1216</v>
      </c>
      <c r="B812" s="115" t="s">
        <v>394</v>
      </c>
      <c r="C812" s="115">
        <v>132.94999999999999</v>
      </c>
      <c r="D812" s="115">
        <v>134.35</v>
      </c>
      <c r="E812" s="115">
        <v>129.30000000000001</v>
      </c>
      <c r="F812" s="115">
        <v>131.4</v>
      </c>
      <c r="G812" s="115">
        <v>132</v>
      </c>
      <c r="H812" s="115">
        <v>131.4</v>
      </c>
      <c r="I812" s="115">
        <v>3510</v>
      </c>
      <c r="J812" s="115">
        <v>461920.85</v>
      </c>
      <c r="K812" s="117">
        <v>43257</v>
      </c>
      <c r="L812" s="115">
        <v>190</v>
      </c>
      <c r="M812" s="115" t="s">
        <v>1217</v>
      </c>
      <c r="N812" s="115"/>
    </row>
    <row r="813" spans="1:14">
      <c r="A813" s="115" t="s">
        <v>203</v>
      </c>
      <c r="B813" s="115" t="s">
        <v>394</v>
      </c>
      <c r="C813" s="115">
        <v>259.35000000000002</v>
      </c>
      <c r="D813" s="115">
        <v>268</v>
      </c>
      <c r="E813" s="115">
        <v>250.1</v>
      </c>
      <c r="F813" s="115">
        <v>265.75</v>
      </c>
      <c r="G813" s="115">
        <v>268</v>
      </c>
      <c r="H813" s="115">
        <v>260.35000000000002</v>
      </c>
      <c r="I813" s="115">
        <v>4545513</v>
      </c>
      <c r="J813" s="115">
        <v>1182930487.9000001</v>
      </c>
      <c r="K813" s="117">
        <v>43257</v>
      </c>
      <c r="L813" s="115">
        <v>54530</v>
      </c>
      <c r="M813" s="115" t="s">
        <v>1218</v>
      </c>
      <c r="N813" s="115"/>
    </row>
    <row r="814" spans="1:14">
      <c r="A814" s="115" t="s">
        <v>1219</v>
      </c>
      <c r="B814" s="115" t="s">
        <v>394</v>
      </c>
      <c r="C814" s="115">
        <v>575.1</v>
      </c>
      <c r="D814" s="115">
        <v>586</v>
      </c>
      <c r="E814" s="115">
        <v>567.20000000000005</v>
      </c>
      <c r="F814" s="115">
        <v>581.70000000000005</v>
      </c>
      <c r="G814" s="115">
        <v>585.5</v>
      </c>
      <c r="H814" s="115">
        <v>578.15</v>
      </c>
      <c r="I814" s="115">
        <v>14188</v>
      </c>
      <c r="J814" s="115">
        <v>8192194.7000000002</v>
      </c>
      <c r="K814" s="117">
        <v>43257</v>
      </c>
      <c r="L814" s="115">
        <v>990</v>
      </c>
      <c r="M814" s="115" t="s">
        <v>2260</v>
      </c>
      <c r="N814" s="115"/>
    </row>
    <row r="815" spans="1:14">
      <c r="A815" s="115" t="s">
        <v>1220</v>
      </c>
      <c r="B815" s="115" t="s">
        <v>394</v>
      </c>
      <c r="C815" s="115">
        <v>507.1</v>
      </c>
      <c r="D815" s="115">
        <v>533.20000000000005</v>
      </c>
      <c r="E815" s="115">
        <v>491</v>
      </c>
      <c r="F815" s="115">
        <v>516.70000000000005</v>
      </c>
      <c r="G815" s="115">
        <v>518</v>
      </c>
      <c r="H815" s="115">
        <v>518.70000000000005</v>
      </c>
      <c r="I815" s="115">
        <v>203371</v>
      </c>
      <c r="J815" s="115">
        <v>103646384.15000001</v>
      </c>
      <c r="K815" s="117">
        <v>43257</v>
      </c>
      <c r="L815" s="115">
        <v>10707</v>
      </c>
      <c r="M815" s="115" t="s">
        <v>1221</v>
      </c>
      <c r="N815" s="115"/>
    </row>
    <row r="816" spans="1:14">
      <c r="A816" s="115" t="s">
        <v>3411</v>
      </c>
      <c r="B816" s="115" t="s">
        <v>3297</v>
      </c>
      <c r="C816" s="115">
        <v>126</v>
      </c>
      <c r="D816" s="115">
        <v>129.75</v>
      </c>
      <c r="E816" s="115">
        <v>122.7</v>
      </c>
      <c r="F816" s="115">
        <v>123.25</v>
      </c>
      <c r="G816" s="115">
        <v>123.15</v>
      </c>
      <c r="H816" s="115">
        <v>129</v>
      </c>
      <c r="I816" s="115">
        <v>2487</v>
      </c>
      <c r="J816" s="115">
        <v>307073.25</v>
      </c>
      <c r="K816" s="117">
        <v>43257</v>
      </c>
      <c r="L816" s="115">
        <v>25</v>
      </c>
      <c r="M816" s="115" t="s">
        <v>3412</v>
      </c>
      <c r="N816" s="115"/>
    </row>
    <row r="817" spans="1:14">
      <c r="A817" s="115" t="s">
        <v>2435</v>
      </c>
      <c r="B817" s="115" t="s">
        <v>394</v>
      </c>
      <c r="C817" s="115">
        <v>86</v>
      </c>
      <c r="D817" s="115">
        <v>91.3</v>
      </c>
      <c r="E817" s="115">
        <v>85.5</v>
      </c>
      <c r="F817" s="115">
        <v>89.45</v>
      </c>
      <c r="G817" s="115">
        <v>88.95</v>
      </c>
      <c r="H817" s="115">
        <v>88.15</v>
      </c>
      <c r="I817" s="115">
        <v>225413</v>
      </c>
      <c r="J817" s="115">
        <v>19946204.5</v>
      </c>
      <c r="K817" s="117">
        <v>43257</v>
      </c>
      <c r="L817" s="115">
        <v>3019</v>
      </c>
      <c r="M817" s="115" t="s">
        <v>2436</v>
      </c>
      <c r="N817" s="115"/>
    </row>
    <row r="818" spans="1:14">
      <c r="A818" s="115" t="s">
        <v>1222</v>
      </c>
      <c r="B818" s="115" t="s">
        <v>394</v>
      </c>
      <c r="C818" s="115">
        <v>792.85</v>
      </c>
      <c r="D818" s="115">
        <v>816</v>
      </c>
      <c r="E818" s="115">
        <v>785.1</v>
      </c>
      <c r="F818" s="115">
        <v>804.95</v>
      </c>
      <c r="G818" s="115">
        <v>806</v>
      </c>
      <c r="H818" s="115">
        <v>788.55</v>
      </c>
      <c r="I818" s="115">
        <v>3921</v>
      </c>
      <c r="J818" s="115">
        <v>3156010.95</v>
      </c>
      <c r="K818" s="117">
        <v>43257</v>
      </c>
      <c r="L818" s="115">
        <v>875</v>
      </c>
      <c r="M818" s="115" t="s">
        <v>1223</v>
      </c>
      <c r="N818" s="115"/>
    </row>
    <row r="819" spans="1:14">
      <c r="A819" s="115" t="s">
        <v>229</v>
      </c>
      <c r="B819" s="115" t="s">
        <v>394</v>
      </c>
      <c r="C819" s="115">
        <v>506.4</v>
      </c>
      <c r="D819" s="115">
        <v>517.5</v>
      </c>
      <c r="E819" s="115">
        <v>502.15</v>
      </c>
      <c r="F819" s="115">
        <v>515.4</v>
      </c>
      <c r="G819" s="115">
        <v>516.1</v>
      </c>
      <c r="H819" s="115">
        <v>505.2</v>
      </c>
      <c r="I819" s="115">
        <v>322078</v>
      </c>
      <c r="J819" s="115">
        <v>164727345.84999999</v>
      </c>
      <c r="K819" s="117">
        <v>43257</v>
      </c>
      <c r="L819" s="115">
        <v>13543</v>
      </c>
      <c r="M819" s="115" t="s">
        <v>1224</v>
      </c>
      <c r="N819" s="115"/>
    </row>
    <row r="820" spans="1:14">
      <c r="A820" s="115" t="s">
        <v>3413</v>
      </c>
      <c r="B820" s="115" t="s">
        <v>3297</v>
      </c>
      <c r="C820" s="115">
        <v>0.2</v>
      </c>
      <c r="D820" s="115">
        <v>0.25</v>
      </c>
      <c r="E820" s="115">
        <v>0.15</v>
      </c>
      <c r="F820" s="115">
        <v>0.2</v>
      </c>
      <c r="G820" s="115">
        <v>0.25</v>
      </c>
      <c r="H820" s="115">
        <v>0.2</v>
      </c>
      <c r="I820" s="115">
        <v>900294</v>
      </c>
      <c r="J820" s="115">
        <v>179215.3</v>
      </c>
      <c r="K820" s="117">
        <v>43257</v>
      </c>
      <c r="L820" s="115">
        <v>126</v>
      </c>
      <c r="M820" s="115" t="s">
        <v>3414</v>
      </c>
      <c r="N820" s="115"/>
    </row>
    <row r="821" spans="1:14">
      <c r="A821" s="115" t="s">
        <v>3231</v>
      </c>
      <c r="B821" s="115" t="s">
        <v>394</v>
      </c>
      <c r="C821" s="115">
        <v>2.75</v>
      </c>
      <c r="D821" s="115">
        <v>2.75</v>
      </c>
      <c r="E821" s="115">
        <v>2.75</v>
      </c>
      <c r="F821" s="115">
        <v>2.75</v>
      </c>
      <c r="G821" s="115">
        <v>2.75</v>
      </c>
      <c r="H821" s="115">
        <v>2.85</v>
      </c>
      <c r="I821" s="115">
        <v>237763</v>
      </c>
      <c r="J821" s="115">
        <v>653848.25</v>
      </c>
      <c r="K821" s="117">
        <v>43257</v>
      </c>
      <c r="L821" s="115">
        <v>179</v>
      </c>
      <c r="M821" s="115" t="s">
        <v>3232</v>
      </c>
      <c r="N821" s="115"/>
    </row>
    <row r="822" spans="1:14">
      <c r="A822" s="115" t="s">
        <v>1225</v>
      </c>
      <c r="B822" s="115" t="s">
        <v>394</v>
      </c>
      <c r="C822" s="115">
        <v>257</v>
      </c>
      <c r="D822" s="115">
        <v>264.8</v>
      </c>
      <c r="E822" s="115">
        <v>253</v>
      </c>
      <c r="F822" s="115">
        <v>262</v>
      </c>
      <c r="G822" s="115">
        <v>263</v>
      </c>
      <c r="H822" s="115">
        <v>256.35000000000002</v>
      </c>
      <c r="I822" s="115">
        <v>38183</v>
      </c>
      <c r="J822" s="115">
        <v>9958606.6500000004</v>
      </c>
      <c r="K822" s="117">
        <v>43257</v>
      </c>
      <c r="L822" s="115">
        <v>1108</v>
      </c>
      <c r="M822" s="115" t="s">
        <v>1226</v>
      </c>
      <c r="N822" s="115"/>
    </row>
    <row r="823" spans="1:14">
      <c r="A823" s="115" t="s">
        <v>1227</v>
      </c>
      <c r="B823" s="115" t="s">
        <v>394</v>
      </c>
      <c r="C823" s="115">
        <v>105.2</v>
      </c>
      <c r="D823" s="115">
        <v>107</v>
      </c>
      <c r="E823" s="115">
        <v>101</v>
      </c>
      <c r="F823" s="115">
        <v>103.15</v>
      </c>
      <c r="G823" s="115">
        <v>103</v>
      </c>
      <c r="H823" s="115">
        <v>106.7</v>
      </c>
      <c r="I823" s="115">
        <v>23706</v>
      </c>
      <c r="J823" s="115">
        <v>2459010.2000000002</v>
      </c>
      <c r="K823" s="117">
        <v>43257</v>
      </c>
      <c r="L823" s="115">
        <v>534</v>
      </c>
      <c r="M823" s="115" t="s">
        <v>2176</v>
      </c>
      <c r="N823" s="115"/>
    </row>
    <row r="824" spans="1:14">
      <c r="A824" s="115" t="s">
        <v>108</v>
      </c>
      <c r="B824" s="115" t="s">
        <v>394</v>
      </c>
      <c r="C824" s="115">
        <v>115.65</v>
      </c>
      <c r="D824" s="115">
        <v>118.15</v>
      </c>
      <c r="E824" s="115">
        <v>114.5</v>
      </c>
      <c r="F824" s="115">
        <v>117.3</v>
      </c>
      <c r="G824" s="115">
        <v>117.9</v>
      </c>
      <c r="H824" s="115">
        <v>115.35</v>
      </c>
      <c r="I824" s="115">
        <v>1700871</v>
      </c>
      <c r="J824" s="115">
        <v>197384672.40000001</v>
      </c>
      <c r="K824" s="117">
        <v>43257</v>
      </c>
      <c r="L824" s="115">
        <v>11734</v>
      </c>
      <c r="M824" s="115" t="s">
        <v>1228</v>
      </c>
      <c r="N824" s="115"/>
    </row>
    <row r="825" spans="1:14">
      <c r="A825" s="115" t="s">
        <v>1229</v>
      </c>
      <c r="B825" s="115" t="s">
        <v>394</v>
      </c>
      <c r="C825" s="115">
        <v>33.35</v>
      </c>
      <c r="D825" s="115">
        <v>33.35</v>
      </c>
      <c r="E825" s="115">
        <v>33.35</v>
      </c>
      <c r="F825" s="115">
        <v>33.35</v>
      </c>
      <c r="G825" s="115">
        <v>33.35</v>
      </c>
      <c r="H825" s="115">
        <v>35.1</v>
      </c>
      <c r="I825" s="115">
        <v>119526</v>
      </c>
      <c r="J825" s="115">
        <v>3986192.1</v>
      </c>
      <c r="K825" s="117">
        <v>43257</v>
      </c>
      <c r="L825" s="115">
        <v>708</v>
      </c>
      <c r="M825" s="115" t="s">
        <v>1230</v>
      </c>
      <c r="N825" s="115"/>
    </row>
    <row r="826" spans="1:14">
      <c r="A826" s="115" t="s">
        <v>109</v>
      </c>
      <c r="B826" s="115" t="s">
        <v>394</v>
      </c>
      <c r="C826" s="115">
        <v>164.55</v>
      </c>
      <c r="D826" s="115">
        <v>167.55</v>
      </c>
      <c r="E826" s="115">
        <v>163.69999999999999</v>
      </c>
      <c r="F826" s="115">
        <v>166.9</v>
      </c>
      <c r="G826" s="115">
        <v>167.15</v>
      </c>
      <c r="H826" s="115">
        <v>164.1</v>
      </c>
      <c r="I826" s="115">
        <v>2616144</v>
      </c>
      <c r="J826" s="115">
        <v>434045949.14999998</v>
      </c>
      <c r="K826" s="117">
        <v>43257</v>
      </c>
      <c r="L826" s="115">
        <v>18228</v>
      </c>
      <c r="M826" s="115" t="s">
        <v>1231</v>
      </c>
      <c r="N826" s="115"/>
    </row>
    <row r="827" spans="1:14">
      <c r="A827" s="115" t="s">
        <v>3191</v>
      </c>
      <c r="B827" s="115" t="s">
        <v>394</v>
      </c>
      <c r="C827" s="115">
        <v>25.25</v>
      </c>
      <c r="D827" s="115">
        <v>25.25</v>
      </c>
      <c r="E827" s="115">
        <v>24.3</v>
      </c>
      <c r="F827" s="115">
        <v>24.95</v>
      </c>
      <c r="G827" s="115">
        <v>24.95</v>
      </c>
      <c r="H827" s="115">
        <v>25.65</v>
      </c>
      <c r="I827" s="115">
        <v>1025</v>
      </c>
      <c r="J827" s="115">
        <v>25488.5</v>
      </c>
      <c r="K827" s="117">
        <v>43257</v>
      </c>
      <c r="L827" s="115">
        <v>23</v>
      </c>
      <c r="M827" s="115" t="s">
        <v>3192</v>
      </c>
      <c r="N827" s="115"/>
    </row>
    <row r="828" spans="1:14">
      <c r="A828" s="115" t="s">
        <v>2979</v>
      </c>
      <c r="B828" s="115" t="s">
        <v>394</v>
      </c>
      <c r="C828" s="115">
        <v>13.6</v>
      </c>
      <c r="D828" s="115">
        <v>14.1</v>
      </c>
      <c r="E828" s="115">
        <v>13.1</v>
      </c>
      <c r="F828" s="115">
        <v>13.55</v>
      </c>
      <c r="G828" s="115">
        <v>13.55</v>
      </c>
      <c r="H828" s="115">
        <v>13.65</v>
      </c>
      <c r="I828" s="115">
        <v>62656</v>
      </c>
      <c r="J828" s="115">
        <v>850071.05</v>
      </c>
      <c r="K828" s="117">
        <v>43257</v>
      </c>
      <c r="L828" s="115">
        <v>297</v>
      </c>
      <c r="M828" s="115" t="s">
        <v>2980</v>
      </c>
      <c r="N828" s="115"/>
    </row>
    <row r="829" spans="1:14">
      <c r="A829" s="115" t="s">
        <v>1232</v>
      </c>
      <c r="B829" s="115" t="s">
        <v>394</v>
      </c>
      <c r="C829" s="115">
        <v>111</v>
      </c>
      <c r="D829" s="115">
        <v>111.8</v>
      </c>
      <c r="E829" s="115">
        <v>104.1</v>
      </c>
      <c r="F829" s="115">
        <v>109.8</v>
      </c>
      <c r="G829" s="115">
        <v>111.65</v>
      </c>
      <c r="H829" s="115">
        <v>111.05</v>
      </c>
      <c r="I829" s="115">
        <v>1370451</v>
      </c>
      <c r="J829" s="115">
        <v>147990969.05000001</v>
      </c>
      <c r="K829" s="117">
        <v>43257</v>
      </c>
      <c r="L829" s="115">
        <v>10900</v>
      </c>
      <c r="M829" s="115" t="s">
        <v>1233</v>
      </c>
      <c r="N829" s="115"/>
    </row>
    <row r="830" spans="1:14">
      <c r="A830" s="115" t="s">
        <v>1234</v>
      </c>
      <c r="B830" s="115" t="s">
        <v>394</v>
      </c>
      <c r="C830" s="115">
        <v>855.05</v>
      </c>
      <c r="D830" s="115">
        <v>866</v>
      </c>
      <c r="E830" s="115">
        <v>842</v>
      </c>
      <c r="F830" s="115">
        <v>849.55</v>
      </c>
      <c r="G830" s="115">
        <v>842</v>
      </c>
      <c r="H830" s="115">
        <v>858.95</v>
      </c>
      <c r="I830" s="115">
        <v>14257</v>
      </c>
      <c r="J830" s="115">
        <v>12144060.35</v>
      </c>
      <c r="K830" s="117">
        <v>43257</v>
      </c>
      <c r="L830" s="115">
        <v>1803</v>
      </c>
      <c r="M830" s="115" t="s">
        <v>1235</v>
      </c>
      <c r="N830" s="115"/>
    </row>
    <row r="831" spans="1:14">
      <c r="A831" s="115" t="s">
        <v>1236</v>
      </c>
      <c r="B831" s="115" t="s">
        <v>394</v>
      </c>
      <c r="C831" s="115">
        <v>58.35</v>
      </c>
      <c r="D831" s="115">
        <v>61</v>
      </c>
      <c r="E831" s="115">
        <v>56.55</v>
      </c>
      <c r="F831" s="115">
        <v>59.3</v>
      </c>
      <c r="G831" s="115">
        <v>59.2</v>
      </c>
      <c r="H831" s="115">
        <v>56.95</v>
      </c>
      <c r="I831" s="115">
        <v>29721</v>
      </c>
      <c r="J831" s="115">
        <v>1764703.8</v>
      </c>
      <c r="K831" s="117">
        <v>43257</v>
      </c>
      <c r="L831" s="115">
        <v>639</v>
      </c>
      <c r="M831" s="115" t="s">
        <v>1237</v>
      </c>
      <c r="N831" s="115"/>
    </row>
    <row r="832" spans="1:14">
      <c r="A832" s="115" t="s">
        <v>1238</v>
      </c>
      <c r="B832" s="115" t="s">
        <v>394</v>
      </c>
      <c r="C832" s="115">
        <v>235</v>
      </c>
      <c r="D832" s="115">
        <v>251.7</v>
      </c>
      <c r="E832" s="115">
        <v>226.1</v>
      </c>
      <c r="F832" s="115">
        <v>244.85</v>
      </c>
      <c r="G832" s="115">
        <v>244</v>
      </c>
      <c r="H832" s="115">
        <v>235.7</v>
      </c>
      <c r="I832" s="115">
        <v>103402</v>
      </c>
      <c r="J832" s="115">
        <v>25238575.800000001</v>
      </c>
      <c r="K832" s="117">
        <v>43257</v>
      </c>
      <c r="L832" s="115">
        <v>2587</v>
      </c>
      <c r="M832" s="115" t="s">
        <v>1239</v>
      </c>
      <c r="N832" s="115"/>
    </row>
    <row r="833" spans="1:14">
      <c r="A833" s="115" t="s">
        <v>3114</v>
      </c>
      <c r="B833" s="115" t="s">
        <v>394</v>
      </c>
      <c r="C833" s="115">
        <v>46.9</v>
      </c>
      <c r="D833" s="115">
        <v>51.8</v>
      </c>
      <c r="E833" s="115">
        <v>46.9</v>
      </c>
      <c r="F833" s="115">
        <v>47.25</v>
      </c>
      <c r="G833" s="115">
        <v>46.9</v>
      </c>
      <c r="H833" s="115">
        <v>49.35</v>
      </c>
      <c r="I833" s="115">
        <v>390083</v>
      </c>
      <c r="J833" s="115">
        <v>18820463.199999999</v>
      </c>
      <c r="K833" s="117">
        <v>43257</v>
      </c>
      <c r="L833" s="115">
        <v>1039</v>
      </c>
      <c r="M833" s="115" t="s">
        <v>3115</v>
      </c>
      <c r="N833" s="115"/>
    </row>
    <row r="834" spans="1:14">
      <c r="A834" s="115" t="s">
        <v>2303</v>
      </c>
      <c r="B834" s="115" t="s">
        <v>394</v>
      </c>
      <c r="C834" s="115">
        <v>455.45</v>
      </c>
      <c r="D834" s="115">
        <v>470</v>
      </c>
      <c r="E834" s="115">
        <v>454.05</v>
      </c>
      <c r="F834" s="115">
        <v>467.7</v>
      </c>
      <c r="G834" s="115">
        <v>470</v>
      </c>
      <c r="H834" s="115">
        <v>453.3</v>
      </c>
      <c r="I834" s="115">
        <v>37789</v>
      </c>
      <c r="J834" s="115">
        <v>17531827.699999999</v>
      </c>
      <c r="K834" s="117">
        <v>43257</v>
      </c>
      <c r="L834" s="115">
        <v>1719</v>
      </c>
      <c r="M834" s="115" t="s">
        <v>2304</v>
      </c>
      <c r="N834" s="115"/>
    </row>
    <row r="835" spans="1:14">
      <c r="A835" s="115" t="s">
        <v>1240</v>
      </c>
      <c r="B835" s="115" t="s">
        <v>394</v>
      </c>
      <c r="C835" s="115">
        <v>7769</v>
      </c>
      <c r="D835" s="115">
        <v>7899.95</v>
      </c>
      <c r="E835" s="115">
        <v>7651</v>
      </c>
      <c r="F835" s="115">
        <v>7859.3</v>
      </c>
      <c r="G835" s="115">
        <v>7830</v>
      </c>
      <c r="H835" s="115">
        <v>7722.6</v>
      </c>
      <c r="I835" s="115">
        <v>6542</v>
      </c>
      <c r="J835" s="115">
        <v>51061778.649999999</v>
      </c>
      <c r="K835" s="117">
        <v>43257</v>
      </c>
      <c r="L835" s="115">
        <v>2141</v>
      </c>
      <c r="M835" s="115" t="s">
        <v>1241</v>
      </c>
      <c r="N835" s="115"/>
    </row>
    <row r="836" spans="1:14">
      <c r="A836" s="115" t="s">
        <v>2468</v>
      </c>
      <c r="B836" s="115" t="s">
        <v>394</v>
      </c>
      <c r="C836" s="115">
        <v>132</v>
      </c>
      <c r="D836" s="115">
        <v>140.5</v>
      </c>
      <c r="E836" s="115">
        <v>132</v>
      </c>
      <c r="F836" s="115">
        <v>135.94999999999999</v>
      </c>
      <c r="G836" s="115">
        <v>136.5</v>
      </c>
      <c r="H836" s="115">
        <v>131.85</v>
      </c>
      <c r="I836" s="115">
        <v>221804</v>
      </c>
      <c r="J836" s="115">
        <v>30311478.050000001</v>
      </c>
      <c r="K836" s="117">
        <v>43257</v>
      </c>
      <c r="L836" s="115">
        <v>3826</v>
      </c>
      <c r="M836" s="115" t="s">
        <v>1253</v>
      </c>
      <c r="N836" s="115"/>
    </row>
    <row r="837" spans="1:14">
      <c r="A837" s="115" t="s">
        <v>3163</v>
      </c>
      <c r="B837" s="115" t="s">
        <v>394</v>
      </c>
      <c r="C837" s="115">
        <v>70</v>
      </c>
      <c r="D837" s="115">
        <v>71.5</v>
      </c>
      <c r="E837" s="115">
        <v>69.5</v>
      </c>
      <c r="F837" s="115">
        <v>70.2</v>
      </c>
      <c r="G837" s="115">
        <v>70</v>
      </c>
      <c r="H837" s="115">
        <v>70.2</v>
      </c>
      <c r="I837" s="115">
        <v>2222313</v>
      </c>
      <c r="J837" s="115">
        <v>155929747.05000001</v>
      </c>
      <c r="K837" s="117">
        <v>43257</v>
      </c>
      <c r="L837" s="115">
        <v>13860</v>
      </c>
      <c r="M837" s="115" t="s">
        <v>3164</v>
      </c>
      <c r="N837" s="115"/>
    </row>
    <row r="838" spans="1:14">
      <c r="A838" s="115" t="s">
        <v>3415</v>
      </c>
      <c r="B838" s="115" t="s">
        <v>3297</v>
      </c>
      <c r="C838" s="115">
        <v>83.05</v>
      </c>
      <c r="D838" s="115">
        <v>84</v>
      </c>
      <c r="E838" s="115">
        <v>78.900000000000006</v>
      </c>
      <c r="F838" s="115">
        <v>81</v>
      </c>
      <c r="G838" s="115">
        <v>80</v>
      </c>
      <c r="H838" s="115">
        <v>83.05</v>
      </c>
      <c r="I838" s="115">
        <v>3060</v>
      </c>
      <c r="J838" s="115">
        <v>244567.35</v>
      </c>
      <c r="K838" s="117">
        <v>43257</v>
      </c>
      <c r="L838" s="115">
        <v>70</v>
      </c>
      <c r="M838" s="115" t="s">
        <v>3416</v>
      </c>
      <c r="N838" s="115"/>
    </row>
    <row r="839" spans="1:14">
      <c r="A839" s="115" t="s">
        <v>1242</v>
      </c>
      <c r="B839" s="115" t="s">
        <v>394</v>
      </c>
      <c r="C839" s="115">
        <v>1212.1500000000001</v>
      </c>
      <c r="D839" s="115">
        <v>1249.5</v>
      </c>
      <c r="E839" s="115">
        <v>1185</v>
      </c>
      <c r="F839" s="115">
        <v>1244.8</v>
      </c>
      <c r="G839" s="115">
        <v>1241.8</v>
      </c>
      <c r="H839" s="115">
        <v>1212.1500000000001</v>
      </c>
      <c r="I839" s="115">
        <v>5408</v>
      </c>
      <c r="J839" s="115">
        <v>6604872.9500000002</v>
      </c>
      <c r="K839" s="117">
        <v>43257</v>
      </c>
      <c r="L839" s="115">
        <v>885</v>
      </c>
      <c r="M839" s="115" t="s">
        <v>1243</v>
      </c>
      <c r="N839" s="115"/>
    </row>
    <row r="840" spans="1:14">
      <c r="A840" s="115" t="s">
        <v>2759</v>
      </c>
      <c r="B840" s="115" t="s">
        <v>394</v>
      </c>
      <c r="C840" s="115">
        <v>164</v>
      </c>
      <c r="D840" s="115">
        <v>166.95</v>
      </c>
      <c r="E840" s="115">
        <v>160.05000000000001</v>
      </c>
      <c r="F840" s="115">
        <v>165.1</v>
      </c>
      <c r="G840" s="115">
        <v>166</v>
      </c>
      <c r="H840" s="115">
        <v>161.55000000000001</v>
      </c>
      <c r="I840" s="115">
        <v>37303</v>
      </c>
      <c r="J840" s="115">
        <v>6140727.75</v>
      </c>
      <c r="K840" s="117">
        <v>43257</v>
      </c>
      <c r="L840" s="115">
        <v>919</v>
      </c>
      <c r="M840" s="115" t="s">
        <v>2760</v>
      </c>
      <c r="N840" s="115"/>
    </row>
    <row r="841" spans="1:14">
      <c r="A841" s="115" t="s">
        <v>110</v>
      </c>
      <c r="B841" s="115" t="s">
        <v>394</v>
      </c>
      <c r="C841" s="115">
        <v>480</v>
      </c>
      <c r="D841" s="115">
        <v>491.3</v>
      </c>
      <c r="E841" s="115">
        <v>478</v>
      </c>
      <c r="F841" s="115">
        <v>486.3</v>
      </c>
      <c r="G841" s="115">
        <v>487.5</v>
      </c>
      <c r="H841" s="115">
        <v>478.4</v>
      </c>
      <c r="I841" s="115">
        <v>1992331</v>
      </c>
      <c r="J841" s="115">
        <v>965766261.10000002</v>
      </c>
      <c r="K841" s="117">
        <v>43257</v>
      </c>
      <c r="L841" s="115">
        <v>43565</v>
      </c>
      <c r="M841" s="115" t="s">
        <v>1244</v>
      </c>
      <c r="N841" s="115"/>
    </row>
    <row r="842" spans="1:14">
      <c r="A842" s="115" t="s">
        <v>3746</v>
      </c>
      <c r="B842" s="115" t="s">
        <v>394</v>
      </c>
      <c r="C842" s="115">
        <v>15.85</v>
      </c>
      <c r="D842" s="115">
        <v>16.600000000000001</v>
      </c>
      <c r="E842" s="115">
        <v>15.85</v>
      </c>
      <c r="F842" s="115">
        <v>16.46</v>
      </c>
      <c r="G842" s="115">
        <v>16.5</v>
      </c>
      <c r="H842" s="115">
        <v>15.82</v>
      </c>
      <c r="I842" s="115">
        <v>2863</v>
      </c>
      <c r="J842" s="115">
        <v>46895.76</v>
      </c>
      <c r="K842" s="117">
        <v>43257</v>
      </c>
      <c r="L842" s="115">
        <v>9</v>
      </c>
      <c r="M842" s="115" t="s">
        <v>3747</v>
      </c>
      <c r="N842" s="115"/>
    </row>
    <row r="843" spans="1:14">
      <c r="A843" s="115" t="s">
        <v>2490</v>
      </c>
      <c r="B843" s="115" t="s">
        <v>394</v>
      </c>
      <c r="C843" s="115">
        <v>110.15</v>
      </c>
      <c r="D843" s="115">
        <v>110.45</v>
      </c>
      <c r="E843" s="115">
        <v>110.15</v>
      </c>
      <c r="F843" s="115">
        <v>110.45</v>
      </c>
      <c r="G843" s="115">
        <v>110.45</v>
      </c>
      <c r="H843" s="115">
        <v>109.95</v>
      </c>
      <c r="I843" s="115">
        <v>15</v>
      </c>
      <c r="J843" s="115">
        <v>1655.25</v>
      </c>
      <c r="K843" s="117">
        <v>43257</v>
      </c>
      <c r="L843" s="115">
        <v>3</v>
      </c>
      <c r="M843" s="115" t="s">
        <v>2491</v>
      </c>
      <c r="N843" s="115"/>
    </row>
    <row r="844" spans="1:14">
      <c r="A844" s="115" t="s">
        <v>3644</v>
      </c>
      <c r="B844" s="115" t="s">
        <v>394</v>
      </c>
      <c r="C844" s="115">
        <v>356.25</v>
      </c>
      <c r="D844" s="115">
        <v>364.9</v>
      </c>
      <c r="E844" s="115">
        <v>356.25</v>
      </c>
      <c r="F844" s="115">
        <v>360.75</v>
      </c>
      <c r="G844" s="115">
        <v>357</v>
      </c>
      <c r="H844" s="115">
        <v>353</v>
      </c>
      <c r="I844" s="115">
        <v>7025</v>
      </c>
      <c r="J844" s="115">
        <v>2537276.25</v>
      </c>
      <c r="K844" s="117">
        <v>43257</v>
      </c>
      <c r="L844" s="115">
        <v>21</v>
      </c>
      <c r="M844" s="115" t="s">
        <v>3645</v>
      </c>
      <c r="N844" s="115"/>
    </row>
    <row r="845" spans="1:14">
      <c r="A845" s="115" t="s">
        <v>3646</v>
      </c>
      <c r="B845" s="115" t="s">
        <v>394</v>
      </c>
      <c r="C845" s="115">
        <v>111.1</v>
      </c>
      <c r="D845" s="115">
        <v>111.1</v>
      </c>
      <c r="E845" s="115">
        <v>111.1</v>
      </c>
      <c r="F845" s="115">
        <v>111.1</v>
      </c>
      <c r="G845" s="115">
        <v>111.1</v>
      </c>
      <c r="H845" s="115">
        <v>110.9</v>
      </c>
      <c r="I845" s="115">
        <v>657</v>
      </c>
      <c r="J845" s="115">
        <v>72992.7</v>
      </c>
      <c r="K845" s="117">
        <v>43257</v>
      </c>
      <c r="L845" s="115">
        <v>1</v>
      </c>
      <c r="M845" s="115" t="s">
        <v>3647</v>
      </c>
      <c r="N845" s="115"/>
    </row>
    <row r="846" spans="1:14">
      <c r="A846" s="115" t="s">
        <v>1245</v>
      </c>
      <c r="B846" s="115" t="s">
        <v>394</v>
      </c>
      <c r="C846" s="115">
        <v>205.4</v>
      </c>
      <c r="D846" s="115">
        <v>217.8</v>
      </c>
      <c r="E846" s="115">
        <v>202.3</v>
      </c>
      <c r="F846" s="115">
        <v>214.1</v>
      </c>
      <c r="G846" s="115">
        <v>216</v>
      </c>
      <c r="H846" s="115">
        <v>205.8</v>
      </c>
      <c r="I846" s="115">
        <v>82059</v>
      </c>
      <c r="J846" s="115">
        <v>17250278.550000001</v>
      </c>
      <c r="K846" s="117">
        <v>43257</v>
      </c>
      <c r="L846" s="115">
        <v>670</v>
      </c>
      <c r="M846" s="115" t="s">
        <v>1246</v>
      </c>
      <c r="N846" s="115"/>
    </row>
    <row r="847" spans="1:14">
      <c r="A847" s="115" t="s">
        <v>1247</v>
      </c>
      <c r="B847" s="115" t="s">
        <v>394</v>
      </c>
      <c r="C847" s="115">
        <v>320.25</v>
      </c>
      <c r="D847" s="115">
        <v>337.35</v>
      </c>
      <c r="E847" s="115">
        <v>320.2</v>
      </c>
      <c r="F847" s="115">
        <v>325</v>
      </c>
      <c r="G847" s="115">
        <v>321.64999999999998</v>
      </c>
      <c r="H847" s="115">
        <v>331.4</v>
      </c>
      <c r="I847" s="115">
        <v>2792</v>
      </c>
      <c r="J847" s="115">
        <v>906803.15</v>
      </c>
      <c r="K847" s="117">
        <v>43257</v>
      </c>
      <c r="L847" s="115">
        <v>59</v>
      </c>
      <c r="M847" s="115" t="s">
        <v>1248</v>
      </c>
      <c r="N847" s="115"/>
    </row>
    <row r="848" spans="1:14">
      <c r="A848" s="115" t="s">
        <v>1249</v>
      </c>
      <c r="B848" s="115" t="s">
        <v>394</v>
      </c>
      <c r="C848" s="115">
        <v>432</v>
      </c>
      <c r="D848" s="115">
        <v>443.9</v>
      </c>
      <c r="E848" s="115">
        <v>426.3</v>
      </c>
      <c r="F848" s="115">
        <v>441.25</v>
      </c>
      <c r="G848" s="115">
        <v>442</v>
      </c>
      <c r="H848" s="115">
        <v>428.35</v>
      </c>
      <c r="I848" s="115">
        <v>46026</v>
      </c>
      <c r="J848" s="115">
        <v>20121280.550000001</v>
      </c>
      <c r="K848" s="117">
        <v>43257</v>
      </c>
      <c r="L848" s="115">
        <v>2526</v>
      </c>
      <c r="M848" s="115" t="s">
        <v>1250</v>
      </c>
      <c r="N848" s="115"/>
    </row>
    <row r="849" spans="1:14">
      <c r="A849" s="115" t="s">
        <v>1251</v>
      </c>
      <c r="B849" s="115" t="s">
        <v>394</v>
      </c>
      <c r="C849" s="115">
        <v>1000</v>
      </c>
      <c r="D849" s="115">
        <v>1000.01</v>
      </c>
      <c r="E849" s="115">
        <v>999.99</v>
      </c>
      <c r="F849" s="115">
        <v>999.99</v>
      </c>
      <c r="G849" s="115">
        <v>1000.01</v>
      </c>
      <c r="H849" s="115">
        <v>1000</v>
      </c>
      <c r="I849" s="115">
        <v>1109918</v>
      </c>
      <c r="J849" s="115">
        <v>1109915467.04</v>
      </c>
      <c r="K849" s="117">
        <v>43257</v>
      </c>
      <c r="L849" s="115">
        <v>4029</v>
      </c>
      <c r="M849" s="115" t="s">
        <v>1252</v>
      </c>
      <c r="N849" s="115"/>
    </row>
    <row r="850" spans="1:14">
      <c r="A850" s="115" t="s">
        <v>3134</v>
      </c>
      <c r="B850" s="115" t="s">
        <v>394</v>
      </c>
      <c r="C850" s="115">
        <v>1000</v>
      </c>
      <c r="D850" s="115">
        <v>1000.01</v>
      </c>
      <c r="E850" s="115">
        <v>1000</v>
      </c>
      <c r="F850" s="115">
        <v>1000</v>
      </c>
      <c r="G850" s="115">
        <v>1000</v>
      </c>
      <c r="H850" s="115">
        <v>1000</v>
      </c>
      <c r="I850" s="115">
        <v>7948</v>
      </c>
      <c r="J850" s="115">
        <v>7948075.1299999999</v>
      </c>
      <c r="K850" s="117">
        <v>43257</v>
      </c>
      <c r="L850" s="115">
        <v>10</v>
      </c>
      <c r="M850" s="115" t="s">
        <v>3135</v>
      </c>
      <c r="N850" s="115"/>
    </row>
    <row r="851" spans="1:14">
      <c r="A851" s="115" t="s">
        <v>3233</v>
      </c>
      <c r="B851" s="115" t="s">
        <v>394</v>
      </c>
      <c r="C851" s="115">
        <v>0.9</v>
      </c>
      <c r="D851" s="115">
        <v>0.9</v>
      </c>
      <c r="E851" s="115">
        <v>0.9</v>
      </c>
      <c r="F851" s="115">
        <v>0.9</v>
      </c>
      <c r="G851" s="115">
        <v>0.9</v>
      </c>
      <c r="H851" s="115">
        <v>0.95</v>
      </c>
      <c r="I851" s="115">
        <v>226867</v>
      </c>
      <c r="J851" s="115">
        <v>204180.3</v>
      </c>
      <c r="K851" s="117">
        <v>43257</v>
      </c>
      <c r="L851" s="115">
        <v>146</v>
      </c>
      <c r="M851" s="115" t="s">
        <v>3234</v>
      </c>
      <c r="N851" s="115"/>
    </row>
    <row r="852" spans="1:14">
      <c r="A852" s="115" t="s">
        <v>1254</v>
      </c>
      <c r="B852" s="115" t="s">
        <v>394</v>
      </c>
      <c r="C852" s="115">
        <v>63.1</v>
      </c>
      <c r="D852" s="115">
        <v>66.8</v>
      </c>
      <c r="E852" s="115">
        <v>63.1</v>
      </c>
      <c r="F852" s="115">
        <v>65.2</v>
      </c>
      <c r="G852" s="115">
        <v>65</v>
      </c>
      <c r="H852" s="115">
        <v>63.45</v>
      </c>
      <c r="I852" s="115">
        <v>38095</v>
      </c>
      <c r="J852" s="115">
        <v>2467344.5499999998</v>
      </c>
      <c r="K852" s="117">
        <v>43257</v>
      </c>
      <c r="L852" s="115">
        <v>474</v>
      </c>
      <c r="M852" s="115" t="s">
        <v>1255</v>
      </c>
      <c r="N852" s="115"/>
    </row>
    <row r="853" spans="1:14">
      <c r="A853" s="115" t="s">
        <v>2981</v>
      </c>
      <c r="B853" s="115" t="s">
        <v>394</v>
      </c>
      <c r="C853" s="115">
        <v>27.6</v>
      </c>
      <c r="D853" s="115">
        <v>28.5</v>
      </c>
      <c r="E853" s="115">
        <v>27.5</v>
      </c>
      <c r="F853" s="115">
        <v>28.15</v>
      </c>
      <c r="G853" s="115">
        <v>28.15</v>
      </c>
      <c r="H853" s="115">
        <v>27.6</v>
      </c>
      <c r="I853" s="115">
        <v>3494</v>
      </c>
      <c r="J853" s="115">
        <v>98605.55</v>
      </c>
      <c r="K853" s="117">
        <v>43257</v>
      </c>
      <c r="L853" s="115">
        <v>18</v>
      </c>
      <c r="M853" s="115" t="s">
        <v>2982</v>
      </c>
      <c r="N853" s="115"/>
    </row>
    <row r="854" spans="1:14">
      <c r="A854" s="115" t="s">
        <v>1256</v>
      </c>
      <c r="B854" s="115" t="s">
        <v>394</v>
      </c>
      <c r="C854" s="115">
        <v>129.44999999999999</v>
      </c>
      <c r="D854" s="115">
        <v>131</v>
      </c>
      <c r="E854" s="115">
        <v>125.05</v>
      </c>
      <c r="F854" s="115">
        <v>128.69999999999999</v>
      </c>
      <c r="G854" s="115">
        <v>128.80000000000001</v>
      </c>
      <c r="H854" s="115">
        <v>129.94999999999999</v>
      </c>
      <c r="I854" s="115">
        <v>32017</v>
      </c>
      <c r="J854" s="115">
        <v>4121856.85</v>
      </c>
      <c r="K854" s="117">
        <v>43257</v>
      </c>
      <c r="L854" s="115">
        <v>747</v>
      </c>
      <c r="M854" s="115" t="s">
        <v>1257</v>
      </c>
      <c r="N854" s="115"/>
    </row>
    <row r="855" spans="1:14">
      <c r="A855" s="115" t="s">
        <v>2983</v>
      </c>
      <c r="B855" s="115" t="s">
        <v>394</v>
      </c>
      <c r="C855" s="115">
        <v>3.05</v>
      </c>
      <c r="D855" s="115">
        <v>3.2</v>
      </c>
      <c r="E855" s="115">
        <v>2.95</v>
      </c>
      <c r="F855" s="115">
        <v>3.2</v>
      </c>
      <c r="G855" s="115">
        <v>3.2</v>
      </c>
      <c r="H855" s="115">
        <v>3.05</v>
      </c>
      <c r="I855" s="115">
        <v>7991</v>
      </c>
      <c r="J855" s="115">
        <v>24921.45</v>
      </c>
      <c r="K855" s="117">
        <v>43257</v>
      </c>
      <c r="L855" s="115">
        <v>20</v>
      </c>
      <c r="M855" s="115" t="s">
        <v>2984</v>
      </c>
      <c r="N855" s="115"/>
    </row>
    <row r="856" spans="1:14">
      <c r="A856" s="115" t="s">
        <v>3417</v>
      </c>
      <c r="B856" s="115" t="s">
        <v>3297</v>
      </c>
      <c r="C856" s="115">
        <v>1.1499999999999999</v>
      </c>
      <c r="D856" s="115">
        <v>1.1499999999999999</v>
      </c>
      <c r="E856" s="115">
        <v>1.1499999999999999</v>
      </c>
      <c r="F856" s="115">
        <v>1.1499999999999999</v>
      </c>
      <c r="G856" s="115">
        <v>1.1499999999999999</v>
      </c>
      <c r="H856" s="115">
        <v>1.2</v>
      </c>
      <c r="I856" s="115">
        <v>126458</v>
      </c>
      <c r="J856" s="115">
        <v>145426.70000000001</v>
      </c>
      <c r="K856" s="117">
        <v>43257</v>
      </c>
      <c r="L856" s="115">
        <v>83</v>
      </c>
      <c r="M856" s="115" t="s">
        <v>3418</v>
      </c>
      <c r="N856" s="115"/>
    </row>
    <row r="857" spans="1:14">
      <c r="A857" s="115" t="s">
        <v>111</v>
      </c>
      <c r="B857" s="115" t="s">
        <v>394</v>
      </c>
      <c r="C857" s="115">
        <v>1331</v>
      </c>
      <c r="D857" s="115">
        <v>1355</v>
      </c>
      <c r="E857" s="115">
        <v>1331</v>
      </c>
      <c r="F857" s="115">
        <v>1350.55</v>
      </c>
      <c r="G857" s="115">
        <v>1350</v>
      </c>
      <c r="H857" s="115">
        <v>1333.75</v>
      </c>
      <c r="I857" s="115">
        <v>1581905</v>
      </c>
      <c r="J857" s="115">
        <v>2133445812.75</v>
      </c>
      <c r="K857" s="117">
        <v>43257</v>
      </c>
      <c r="L857" s="115">
        <v>85645</v>
      </c>
      <c r="M857" s="115" t="s">
        <v>1258</v>
      </c>
      <c r="N857" s="115"/>
    </row>
    <row r="858" spans="1:14">
      <c r="A858" s="115" t="s">
        <v>2161</v>
      </c>
      <c r="B858" s="115" t="s">
        <v>394</v>
      </c>
      <c r="C858" s="115">
        <v>1610.6</v>
      </c>
      <c r="D858" s="115">
        <v>1658.8</v>
      </c>
      <c r="E858" s="115">
        <v>1603.3</v>
      </c>
      <c r="F858" s="115">
        <v>1629.1</v>
      </c>
      <c r="G858" s="115">
        <v>1626.95</v>
      </c>
      <c r="H858" s="115">
        <v>1610.3</v>
      </c>
      <c r="I858" s="115">
        <v>124830</v>
      </c>
      <c r="J858" s="115">
        <v>202923834.05000001</v>
      </c>
      <c r="K858" s="117">
        <v>43257</v>
      </c>
      <c r="L858" s="115">
        <v>24252</v>
      </c>
      <c r="M858" s="115" t="s">
        <v>2162</v>
      </c>
      <c r="N858" s="115"/>
    </row>
    <row r="859" spans="1:14">
      <c r="A859" s="115" t="s">
        <v>2216</v>
      </c>
      <c r="B859" s="115" t="s">
        <v>394</v>
      </c>
      <c r="C859" s="115">
        <v>1310</v>
      </c>
      <c r="D859" s="115">
        <v>1347</v>
      </c>
      <c r="E859" s="115">
        <v>1295.05</v>
      </c>
      <c r="F859" s="115">
        <v>1339.6</v>
      </c>
      <c r="G859" s="115">
        <v>1341</v>
      </c>
      <c r="H859" s="115">
        <v>1301.5999999999999</v>
      </c>
      <c r="I859" s="115">
        <v>90779</v>
      </c>
      <c r="J859" s="115">
        <v>120481360.3</v>
      </c>
      <c r="K859" s="117">
        <v>43257</v>
      </c>
      <c r="L859" s="115">
        <v>7765</v>
      </c>
      <c r="M859" s="115" t="s">
        <v>2217</v>
      </c>
      <c r="N859" s="115"/>
    </row>
    <row r="860" spans="1:14">
      <c r="A860" s="115" t="s">
        <v>1259</v>
      </c>
      <c r="B860" s="115" t="s">
        <v>394</v>
      </c>
      <c r="C860" s="115">
        <v>2088</v>
      </c>
      <c r="D860" s="115">
        <v>2153.85</v>
      </c>
      <c r="E860" s="115">
        <v>2071.35</v>
      </c>
      <c r="F860" s="115">
        <v>2096.3000000000002</v>
      </c>
      <c r="G860" s="115">
        <v>2100.1</v>
      </c>
      <c r="H860" s="115">
        <v>2088.1</v>
      </c>
      <c r="I860" s="115">
        <v>5005</v>
      </c>
      <c r="J860" s="115">
        <v>10529526.75</v>
      </c>
      <c r="K860" s="117">
        <v>43257</v>
      </c>
      <c r="L860" s="115">
        <v>1374</v>
      </c>
      <c r="M860" s="115" t="s">
        <v>1260</v>
      </c>
      <c r="N860" s="115"/>
    </row>
    <row r="861" spans="1:14">
      <c r="A861" s="115" t="s">
        <v>1261</v>
      </c>
      <c r="B861" s="115" t="s">
        <v>394</v>
      </c>
      <c r="C861" s="115">
        <v>749.95</v>
      </c>
      <c r="D861" s="115">
        <v>778</v>
      </c>
      <c r="E861" s="115">
        <v>740.95</v>
      </c>
      <c r="F861" s="115">
        <v>768</v>
      </c>
      <c r="G861" s="115">
        <v>771.5</v>
      </c>
      <c r="H861" s="115">
        <v>738</v>
      </c>
      <c r="I861" s="115">
        <v>9073</v>
      </c>
      <c r="J861" s="115">
        <v>6932592.4500000002</v>
      </c>
      <c r="K861" s="117">
        <v>43257</v>
      </c>
      <c r="L861" s="115">
        <v>749</v>
      </c>
      <c r="M861" s="115" t="s">
        <v>1262</v>
      </c>
      <c r="N861" s="115"/>
    </row>
    <row r="862" spans="1:14">
      <c r="A862" s="115" t="s">
        <v>112</v>
      </c>
      <c r="B862" s="115" t="s">
        <v>394</v>
      </c>
      <c r="C862" s="115">
        <v>760</v>
      </c>
      <c r="D862" s="115">
        <v>776.85</v>
      </c>
      <c r="E862" s="115">
        <v>756.25</v>
      </c>
      <c r="F862" s="115">
        <v>770.05</v>
      </c>
      <c r="G862" s="115">
        <v>769.95</v>
      </c>
      <c r="H862" s="115">
        <v>760.25</v>
      </c>
      <c r="I862" s="115">
        <v>1131792</v>
      </c>
      <c r="J862" s="115">
        <v>872158732.64999998</v>
      </c>
      <c r="K862" s="117">
        <v>43257</v>
      </c>
      <c r="L862" s="115">
        <v>41772</v>
      </c>
      <c r="M862" s="115" t="s">
        <v>1263</v>
      </c>
      <c r="N862" s="115"/>
    </row>
    <row r="863" spans="1:14">
      <c r="A863" s="115" t="s">
        <v>1264</v>
      </c>
      <c r="B863" s="115" t="s">
        <v>394</v>
      </c>
      <c r="C863" s="115">
        <v>1700.1</v>
      </c>
      <c r="D863" s="115">
        <v>1800</v>
      </c>
      <c r="E863" s="115">
        <v>1700.1</v>
      </c>
      <c r="F863" s="115">
        <v>1794.9</v>
      </c>
      <c r="G863" s="115">
        <v>1800</v>
      </c>
      <c r="H863" s="115">
        <v>1732.35</v>
      </c>
      <c r="I863" s="115">
        <v>64318</v>
      </c>
      <c r="J863" s="115">
        <v>113825641.3</v>
      </c>
      <c r="K863" s="117">
        <v>43257</v>
      </c>
      <c r="L863" s="115">
        <v>2226</v>
      </c>
      <c r="M863" s="115" t="s">
        <v>1265</v>
      </c>
      <c r="N863" s="115"/>
    </row>
    <row r="864" spans="1:14">
      <c r="A864" s="115" t="s">
        <v>3235</v>
      </c>
      <c r="B864" s="115" t="s">
        <v>3297</v>
      </c>
      <c r="C864" s="115">
        <v>4.5</v>
      </c>
      <c r="D864" s="115">
        <v>4.5</v>
      </c>
      <c r="E864" s="115">
        <v>4.3</v>
      </c>
      <c r="F864" s="115">
        <v>4.3499999999999996</v>
      </c>
      <c r="G864" s="115">
        <v>4.4000000000000004</v>
      </c>
      <c r="H864" s="115">
        <v>4.45</v>
      </c>
      <c r="I864" s="115">
        <v>222680</v>
      </c>
      <c r="J864" s="115">
        <v>982073.8</v>
      </c>
      <c r="K864" s="117">
        <v>43257</v>
      </c>
      <c r="L864" s="115">
        <v>175</v>
      </c>
      <c r="M864" s="115" t="s">
        <v>3236</v>
      </c>
      <c r="N864" s="115"/>
    </row>
    <row r="865" spans="1:14">
      <c r="A865" s="115" t="s">
        <v>1266</v>
      </c>
      <c r="B865" s="115" t="s">
        <v>394</v>
      </c>
      <c r="C865" s="115">
        <v>32.200000000000003</v>
      </c>
      <c r="D865" s="115">
        <v>35</v>
      </c>
      <c r="E865" s="115">
        <v>32</v>
      </c>
      <c r="F865" s="115">
        <v>33.75</v>
      </c>
      <c r="G865" s="115">
        <v>33.6</v>
      </c>
      <c r="H865" s="115">
        <v>32</v>
      </c>
      <c r="I865" s="115">
        <v>32327</v>
      </c>
      <c r="J865" s="115">
        <v>1095220</v>
      </c>
      <c r="K865" s="117">
        <v>43257</v>
      </c>
      <c r="L865" s="115">
        <v>268</v>
      </c>
      <c r="M865" s="115" t="s">
        <v>1267</v>
      </c>
      <c r="N865" s="115"/>
    </row>
    <row r="866" spans="1:14">
      <c r="A866" s="115" t="s">
        <v>1268</v>
      </c>
      <c r="B866" s="115" t="s">
        <v>394</v>
      </c>
      <c r="C866" s="115">
        <v>15.6</v>
      </c>
      <c r="D866" s="115">
        <v>17.95</v>
      </c>
      <c r="E866" s="115">
        <v>15.6</v>
      </c>
      <c r="F866" s="115">
        <v>17</v>
      </c>
      <c r="G866" s="115">
        <v>16.850000000000001</v>
      </c>
      <c r="H866" s="115">
        <v>16.350000000000001</v>
      </c>
      <c r="I866" s="115">
        <v>83267</v>
      </c>
      <c r="J866" s="115">
        <v>1398707.1</v>
      </c>
      <c r="K866" s="117">
        <v>43257</v>
      </c>
      <c r="L866" s="115">
        <v>513</v>
      </c>
      <c r="M866" s="115" t="s">
        <v>1269</v>
      </c>
      <c r="N866" s="115"/>
    </row>
    <row r="867" spans="1:14">
      <c r="A867" s="115" t="s">
        <v>113</v>
      </c>
      <c r="B867" s="115" t="s">
        <v>394</v>
      </c>
      <c r="C867" s="115">
        <v>902.4</v>
      </c>
      <c r="D867" s="115">
        <v>917.1</v>
      </c>
      <c r="E867" s="115">
        <v>896.85</v>
      </c>
      <c r="F867" s="115">
        <v>914.3</v>
      </c>
      <c r="G867" s="115">
        <v>914.25</v>
      </c>
      <c r="H867" s="115">
        <v>901.3</v>
      </c>
      <c r="I867" s="115">
        <v>2102493</v>
      </c>
      <c r="J867" s="115">
        <v>1912266880.95</v>
      </c>
      <c r="K867" s="117">
        <v>43257</v>
      </c>
      <c r="L867" s="115">
        <v>76100</v>
      </c>
      <c r="M867" s="115" t="s">
        <v>1270</v>
      </c>
      <c r="N867" s="115"/>
    </row>
    <row r="868" spans="1:14">
      <c r="A868" s="115" t="s">
        <v>114</v>
      </c>
      <c r="B868" s="115" t="s">
        <v>394</v>
      </c>
      <c r="C868" s="115">
        <v>470.2</v>
      </c>
      <c r="D868" s="115">
        <v>480.7</v>
      </c>
      <c r="E868" s="115">
        <v>466.05</v>
      </c>
      <c r="F868" s="115">
        <v>476.9</v>
      </c>
      <c r="G868" s="115">
        <v>478.45</v>
      </c>
      <c r="H868" s="115">
        <v>466.6</v>
      </c>
      <c r="I868" s="115">
        <v>1194076</v>
      </c>
      <c r="J868" s="115">
        <v>566139210.70000005</v>
      </c>
      <c r="K868" s="117">
        <v>43257</v>
      </c>
      <c r="L868" s="115">
        <v>35375</v>
      </c>
      <c r="M868" s="115" t="s">
        <v>1271</v>
      </c>
      <c r="N868" s="115"/>
    </row>
    <row r="869" spans="1:14">
      <c r="A869" s="115" t="s">
        <v>1272</v>
      </c>
      <c r="B869" s="115" t="s">
        <v>394</v>
      </c>
      <c r="C869" s="115">
        <v>19.600000000000001</v>
      </c>
      <c r="D869" s="115">
        <v>19.850000000000001</v>
      </c>
      <c r="E869" s="115">
        <v>19.489999999999998</v>
      </c>
      <c r="F869" s="115">
        <v>19.52</v>
      </c>
      <c r="G869" s="115">
        <v>19.5</v>
      </c>
      <c r="H869" s="115">
        <v>19.63</v>
      </c>
      <c r="I869" s="115">
        <v>14585</v>
      </c>
      <c r="J869" s="115">
        <v>286475.84999999998</v>
      </c>
      <c r="K869" s="117">
        <v>43257</v>
      </c>
      <c r="L869" s="115">
        <v>101</v>
      </c>
      <c r="M869" s="115" t="s">
        <v>1273</v>
      </c>
      <c r="N869" s="115"/>
    </row>
    <row r="870" spans="1:14">
      <c r="A870" s="115" t="s">
        <v>1274</v>
      </c>
      <c r="B870" s="115" t="s">
        <v>394</v>
      </c>
      <c r="C870" s="115">
        <v>101</v>
      </c>
      <c r="D870" s="115">
        <v>101.5</v>
      </c>
      <c r="E870" s="115">
        <v>100.6</v>
      </c>
      <c r="F870" s="115">
        <v>100.6</v>
      </c>
      <c r="G870" s="115">
        <v>100.6</v>
      </c>
      <c r="H870" s="115">
        <v>102</v>
      </c>
      <c r="I870" s="115">
        <v>704</v>
      </c>
      <c r="J870" s="115">
        <v>70947.3</v>
      </c>
      <c r="K870" s="117">
        <v>43257</v>
      </c>
      <c r="L870" s="115">
        <v>7</v>
      </c>
      <c r="M870" s="115" t="s">
        <v>1275</v>
      </c>
      <c r="N870" s="115"/>
    </row>
    <row r="871" spans="1:14">
      <c r="A871" s="115" t="s">
        <v>1276</v>
      </c>
      <c r="B871" s="115" t="s">
        <v>394</v>
      </c>
      <c r="C871" s="115">
        <v>107.95</v>
      </c>
      <c r="D871" s="115">
        <v>112</v>
      </c>
      <c r="E871" s="115">
        <v>104</v>
      </c>
      <c r="F871" s="115">
        <v>110.65</v>
      </c>
      <c r="G871" s="115">
        <v>110.2</v>
      </c>
      <c r="H871" s="115">
        <v>106.35</v>
      </c>
      <c r="I871" s="115">
        <v>17248</v>
      </c>
      <c r="J871" s="115">
        <v>1885898.15</v>
      </c>
      <c r="K871" s="117">
        <v>43257</v>
      </c>
      <c r="L871" s="115">
        <v>360</v>
      </c>
      <c r="M871" s="115" t="s">
        <v>1277</v>
      </c>
      <c r="N871" s="115"/>
    </row>
    <row r="872" spans="1:14">
      <c r="A872" s="115" t="s">
        <v>1278</v>
      </c>
      <c r="B872" s="115" t="s">
        <v>394</v>
      </c>
      <c r="C872" s="115">
        <v>43.55</v>
      </c>
      <c r="D872" s="115">
        <v>45.5</v>
      </c>
      <c r="E872" s="115">
        <v>43.1</v>
      </c>
      <c r="F872" s="115">
        <v>45.1</v>
      </c>
      <c r="G872" s="115">
        <v>45.2</v>
      </c>
      <c r="H872" s="115">
        <v>43.55</v>
      </c>
      <c r="I872" s="115">
        <v>1888</v>
      </c>
      <c r="J872" s="115">
        <v>83382.600000000006</v>
      </c>
      <c r="K872" s="117">
        <v>43257</v>
      </c>
      <c r="L872" s="115">
        <v>52</v>
      </c>
      <c r="M872" s="115" t="s">
        <v>1279</v>
      </c>
      <c r="N872" s="115"/>
    </row>
    <row r="873" spans="1:14">
      <c r="A873" s="115" t="s">
        <v>1280</v>
      </c>
      <c r="B873" s="115" t="s">
        <v>394</v>
      </c>
      <c r="C873" s="115">
        <v>12.9</v>
      </c>
      <c r="D873" s="115">
        <v>13.45</v>
      </c>
      <c r="E873" s="115">
        <v>12.45</v>
      </c>
      <c r="F873" s="115">
        <v>13.15</v>
      </c>
      <c r="G873" s="115">
        <v>13.05</v>
      </c>
      <c r="H873" s="115">
        <v>12.9</v>
      </c>
      <c r="I873" s="115">
        <v>92673</v>
      </c>
      <c r="J873" s="115">
        <v>1211778.8999999999</v>
      </c>
      <c r="K873" s="117">
        <v>43257</v>
      </c>
      <c r="L873" s="115">
        <v>418</v>
      </c>
      <c r="M873" s="115" t="s">
        <v>1281</v>
      </c>
      <c r="N873" s="115"/>
    </row>
    <row r="874" spans="1:14">
      <c r="A874" s="115" t="s">
        <v>2437</v>
      </c>
      <c r="B874" s="115" t="s">
        <v>394</v>
      </c>
      <c r="C874" s="115">
        <v>25.1</v>
      </c>
      <c r="D874" s="115">
        <v>27.65</v>
      </c>
      <c r="E874" s="115">
        <v>25</v>
      </c>
      <c r="F874" s="115">
        <v>27.45</v>
      </c>
      <c r="G874" s="115">
        <v>27.6</v>
      </c>
      <c r="H874" s="115">
        <v>26.25</v>
      </c>
      <c r="I874" s="115">
        <v>154743</v>
      </c>
      <c r="J874" s="115">
        <v>4092115.1</v>
      </c>
      <c r="K874" s="117">
        <v>43257</v>
      </c>
      <c r="L874" s="115">
        <v>1033</v>
      </c>
      <c r="M874" s="115" t="s">
        <v>2438</v>
      </c>
      <c r="N874" s="115"/>
    </row>
    <row r="875" spans="1:14">
      <c r="A875" s="115" t="s">
        <v>2788</v>
      </c>
      <c r="B875" s="115" t="s">
        <v>394</v>
      </c>
      <c r="C875" s="115">
        <v>88.15</v>
      </c>
      <c r="D875" s="115">
        <v>91.9</v>
      </c>
      <c r="E875" s="115">
        <v>85</v>
      </c>
      <c r="F875" s="115">
        <v>89.25</v>
      </c>
      <c r="G875" s="115">
        <v>90.9</v>
      </c>
      <c r="H875" s="115">
        <v>89.6</v>
      </c>
      <c r="I875" s="115">
        <v>3354</v>
      </c>
      <c r="J875" s="115">
        <v>300337.95</v>
      </c>
      <c r="K875" s="117">
        <v>43257</v>
      </c>
      <c r="L875" s="115">
        <v>95</v>
      </c>
      <c r="M875" s="115" t="s">
        <v>2789</v>
      </c>
      <c r="N875" s="115"/>
    </row>
    <row r="876" spans="1:14">
      <c r="A876" s="115" t="s">
        <v>1282</v>
      </c>
      <c r="B876" s="115" t="s">
        <v>394</v>
      </c>
      <c r="C876" s="115">
        <v>161.9</v>
      </c>
      <c r="D876" s="115">
        <v>167</v>
      </c>
      <c r="E876" s="115">
        <v>157.25</v>
      </c>
      <c r="F876" s="115">
        <v>163.65</v>
      </c>
      <c r="G876" s="115">
        <v>167</v>
      </c>
      <c r="H876" s="115">
        <v>158.4</v>
      </c>
      <c r="I876" s="115">
        <v>1484743</v>
      </c>
      <c r="J876" s="115">
        <v>241991901.25</v>
      </c>
      <c r="K876" s="117">
        <v>43257</v>
      </c>
      <c r="L876" s="115">
        <v>3345</v>
      </c>
      <c r="M876" s="115" t="s">
        <v>1283</v>
      </c>
      <c r="N876" s="115"/>
    </row>
    <row r="877" spans="1:14">
      <c r="A877" s="115" t="s">
        <v>2214</v>
      </c>
      <c r="B877" s="115" t="s">
        <v>394</v>
      </c>
      <c r="C877" s="115">
        <v>7.5</v>
      </c>
      <c r="D877" s="115">
        <v>7.65</v>
      </c>
      <c r="E877" s="115">
        <v>7.2</v>
      </c>
      <c r="F877" s="115">
        <v>7.2</v>
      </c>
      <c r="G877" s="115">
        <v>7.2</v>
      </c>
      <c r="H877" s="115">
        <v>7.55</v>
      </c>
      <c r="I877" s="115">
        <v>23939</v>
      </c>
      <c r="J877" s="115">
        <v>173141.3</v>
      </c>
      <c r="K877" s="117">
        <v>43257</v>
      </c>
      <c r="L877" s="115">
        <v>85</v>
      </c>
      <c r="M877" s="115" t="s">
        <v>2215</v>
      </c>
      <c r="N877" s="115"/>
    </row>
    <row r="878" spans="1:14">
      <c r="A878" s="115" t="s">
        <v>1284</v>
      </c>
      <c r="B878" s="115" t="s">
        <v>394</v>
      </c>
      <c r="C878" s="115">
        <v>12.95</v>
      </c>
      <c r="D878" s="115">
        <v>13.25</v>
      </c>
      <c r="E878" s="115">
        <v>12.7</v>
      </c>
      <c r="F878" s="115">
        <v>13.15</v>
      </c>
      <c r="G878" s="115">
        <v>13.25</v>
      </c>
      <c r="H878" s="115">
        <v>12.7</v>
      </c>
      <c r="I878" s="115">
        <v>423182</v>
      </c>
      <c r="J878" s="115">
        <v>5475611.3499999996</v>
      </c>
      <c r="K878" s="117">
        <v>43257</v>
      </c>
      <c r="L878" s="115">
        <v>991</v>
      </c>
      <c r="M878" s="115" t="s">
        <v>1285</v>
      </c>
      <c r="N878" s="115"/>
    </row>
    <row r="879" spans="1:14">
      <c r="A879" s="115" t="s">
        <v>3419</v>
      </c>
      <c r="B879" s="115" t="s">
        <v>3297</v>
      </c>
      <c r="C879" s="115">
        <v>178.45</v>
      </c>
      <c r="D879" s="115">
        <v>178.45</v>
      </c>
      <c r="E879" s="115">
        <v>178.45</v>
      </c>
      <c r="F879" s="115">
        <v>178.45</v>
      </c>
      <c r="G879" s="115">
        <v>178.45</v>
      </c>
      <c r="H879" s="115">
        <v>187.8</v>
      </c>
      <c r="I879" s="115">
        <v>1</v>
      </c>
      <c r="J879" s="115">
        <v>178.45</v>
      </c>
      <c r="K879" s="117">
        <v>43257</v>
      </c>
      <c r="L879" s="115">
        <v>1</v>
      </c>
      <c r="M879" s="115" t="s">
        <v>3420</v>
      </c>
      <c r="N879" s="115"/>
    </row>
    <row r="880" spans="1:14">
      <c r="A880" s="115" t="s">
        <v>2139</v>
      </c>
      <c r="B880" s="115" t="s">
        <v>3297</v>
      </c>
      <c r="C880" s="115">
        <v>64.900000000000006</v>
      </c>
      <c r="D880" s="115">
        <v>71.400000000000006</v>
      </c>
      <c r="E880" s="115">
        <v>64.900000000000006</v>
      </c>
      <c r="F880" s="115">
        <v>69</v>
      </c>
      <c r="G880" s="115">
        <v>65.349999999999994</v>
      </c>
      <c r="H880" s="115">
        <v>68</v>
      </c>
      <c r="I880" s="115">
        <v>25264</v>
      </c>
      <c r="J880" s="115">
        <v>1695616.75</v>
      </c>
      <c r="K880" s="117">
        <v>43257</v>
      </c>
      <c r="L880" s="115">
        <v>156</v>
      </c>
      <c r="M880" s="115" t="s">
        <v>2140</v>
      </c>
      <c r="N880" s="115"/>
    </row>
    <row r="881" spans="1:14">
      <c r="A881" s="115" t="s">
        <v>1286</v>
      </c>
      <c r="B881" s="115" t="s">
        <v>394</v>
      </c>
      <c r="C881" s="115">
        <v>240</v>
      </c>
      <c r="D881" s="115">
        <v>241.95</v>
      </c>
      <c r="E881" s="115">
        <v>237.9</v>
      </c>
      <c r="F881" s="115">
        <v>238.85</v>
      </c>
      <c r="G881" s="115">
        <v>238.35</v>
      </c>
      <c r="H881" s="115">
        <v>241.55</v>
      </c>
      <c r="I881" s="115">
        <v>65252</v>
      </c>
      <c r="J881" s="115">
        <v>15630066.65</v>
      </c>
      <c r="K881" s="117">
        <v>43257</v>
      </c>
      <c r="L881" s="115">
        <v>1712</v>
      </c>
      <c r="M881" s="115" t="s">
        <v>1287</v>
      </c>
      <c r="N881" s="115"/>
    </row>
    <row r="882" spans="1:14">
      <c r="A882" s="115" t="s">
        <v>1288</v>
      </c>
      <c r="B882" s="115" t="s">
        <v>394</v>
      </c>
      <c r="C882" s="115">
        <v>530.1</v>
      </c>
      <c r="D882" s="115">
        <v>530.1</v>
      </c>
      <c r="E882" s="115">
        <v>512.35</v>
      </c>
      <c r="F882" s="115">
        <v>516.70000000000005</v>
      </c>
      <c r="G882" s="115">
        <v>513</v>
      </c>
      <c r="H882" s="115">
        <v>526.9</v>
      </c>
      <c r="I882" s="115">
        <v>22338</v>
      </c>
      <c r="J882" s="115">
        <v>11577998.449999999</v>
      </c>
      <c r="K882" s="117">
        <v>43257</v>
      </c>
      <c r="L882" s="115">
        <v>2042</v>
      </c>
      <c r="M882" s="115" t="s">
        <v>1289</v>
      </c>
      <c r="N882" s="115"/>
    </row>
    <row r="883" spans="1:14">
      <c r="A883" s="115" t="s">
        <v>2722</v>
      </c>
      <c r="B883" s="115" t="s">
        <v>394</v>
      </c>
      <c r="C883" s="115">
        <v>540</v>
      </c>
      <c r="D883" s="115">
        <v>560</v>
      </c>
      <c r="E883" s="115">
        <v>540</v>
      </c>
      <c r="F883" s="115">
        <v>550.1</v>
      </c>
      <c r="G883" s="115">
        <v>546</v>
      </c>
      <c r="H883" s="115">
        <v>544.35</v>
      </c>
      <c r="I883" s="115">
        <v>32152</v>
      </c>
      <c r="J883" s="115">
        <v>17691275.399999999</v>
      </c>
      <c r="K883" s="117">
        <v>43257</v>
      </c>
      <c r="L883" s="115">
        <v>1760</v>
      </c>
      <c r="M883" s="115" t="s">
        <v>2723</v>
      </c>
      <c r="N883" s="115"/>
    </row>
    <row r="884" spans="1:14">
      <c r="A884" s="115" t="s">
        <v>1290</v>
      </c>
      <c r="B884" s="115" t="s">
        <v>394</v>
      </c>
      <c r="C884" s="115">
        <v>2525</v>
      </c>
      <c r="D884" s="115">
        <v>2525</v>
      </c>
      <c r="E884" s="115">
        <v>2415</v>
      </c>
      <c r="F884" s="115">
        <v>2507.9499999999998</v>
      </c>
      <c r="G884" s="115">
        <v>2514</v>
      </c>
      <c r="H884" s="115">
        <v>2464.6</v>
      </c>
      <c r="I884" s="115">
        <v>2342</v>
      </c>
      <c r="J884" s="115">
        <v>5826789.8499999996</v>
      </c>
      <c r="K884" s="117">
        <v>43257</v>
      </c>
      <c r="L884" s="115">
        <v>384</v>
      </c>
      <c r="M884" s="115" t="s">
        <v>1291</v>
      </c>
      <c r="N884" s="115"/>
    </row>
    <row r="885" spans="1:14">
      <c r="A885" s="115" t="s">
        <v>1292</v>
      </c>
      <c r="B885" s="115" t="s">
        <v>394</v>
      </c>
      <c r="C885" s="115">
        <v>429.9</v>
      </c>
      <c r="D885" s="115">
        <v>438</v>
      </c>
      <c r="E885" s="115">
        <v>429.9</v>
      </c>
      <c r="F885" s="115">
        <v>434.75</v>
      </c>
      <c r="G885" s="115">
        <v>434.7</v>
      </c>
      <c r="H885" s="115">
        <v>431.95</v>
      </c>
      <c r="I885" s="115">
        <v>44270</v>
      </c>
      <c r="J885" s="115">
        <v>19243782.449999999</v>
      </c>
      <c r="K885" s="117">
        <v>43257</v>
      </c>
      <c r="L885" s="115">
        <v>1748</v>
      </c>
      <c r="M885" s="115" t="s">
        <v>1293</v>
      </c>
      <c r="N885" s="115"/>
    </row>
    <row r="886" spans="1:14">
      <c r="A886" s="115" t="s">
        <v>1294</v>
      </c>
      <c r="B886" s="115" t="s">
        <v>394</v>
      </c>
      <c r="C886" s="115">
        <v>556.20000000000005</v>
      </c>
      <c r="D886" s="115">
        <v>607.5</v>
      </c>
      <c r="E886" s="115">
        <v>556.20000000000005</v>
      </c>
      <c r="F886" s="115">
        <v>582.1</v>
      </c>
      <c r="G886" s="115">
        <v>583.6</v>
      </c>
      <c r="H886" s="115">
        <v>569.54999999999995</v>
      </c>
      <c r="I886" s="115">
        <v>45726</v>
      </c>
      <c r="J886" s="115">
        <v>26738836.399999999</v>
      </c>
      <c r="K886" s="117">
        <v>43257</v>
      </c>
      <c r="L886" s="115">
        <v>3455</v>
      </c>
      <c r="M886" s="115" t="s">
        <v>1295</v>
      </c>
      <c r="N886" s="115"/>
    </row>
    <row r="887" spans="1:14">
      <c r="A887" s="115" t="s">
        <v>1296</v>
      </c>
      <c r="B887" s="115" t="s">
        <v>394</v>
      </c>
      <c r="C887" s="115">
        <v>448</v>
      </c>
      <c r="D887" s="115">
        <v>465</v>
      </c>
      <c r="E887" s="115">
        <v>437</v>
      </c>
      <c r="F887" s="115">
        <v>458.8</v>
      </c>
      <c r="G887" s="115">
        <v>464</v>
      </c>
      <c r="H887" s="115">
        <v>447.85</v>
      </c>
      <c r="I887" s="115">
        <v>60785</v>
      </c>
      <c r="J887" s="115">
        <v>27467870.399999999</v>
      </c>
      <c r="K887" s="117">
        <v>43257</v>
      </c>
      <c r="L887" s="115">
        <v>2615</v>
      </c>
      <c r="M887" s="115" t="s">
        <v>1297</v>
      </c>
      <c r="N887" s="115"/>
    </row>
    <row r="888" spans="1:14">
      <c r="A888" s="115" t="s">
        <v>3421</v>
      </c>
      <c r="B888" s="115" t="s">
        <v>3297</v>
      </c>
      <c r="C888" s="115">
        <v>35.15</v>
      </c>
      <c r="D888" s="115">
        <v>36.700000000000003</v>
      </c>
      <c r="E888" s="115">
        <v>33.450000000000003</v>
      </c>
      <c r="F888" s="115">
        <v>35.4</v>
      </c>
      <c r="G888" s="115">
        <v>36</v>
      </c>
      <c r="H888" s="115">
        <v>35.200000000000003</v>
      </c>
      <c r="I888" s="115">
        <v>3151</v>
      </c>
      <c r="J888" s="115">
        <v>109946.45</v>
      </c>
      <c r="K888" s="117">
        <v>43257</v>
      </c>
      <c r="L888" s="115">
        <v>21</v>
      </c>
      <c r="M888" s="115" t="s">
        <v>3422</v>
      </c>
      <c r="N888" s="115"/>
    </row>
    <row r="889" spans="1:14">
      <c r="A889" s="115" t="s">
        <v>2578</v>
      </c>
      <c r="B889" s="115" t="s">
        <v>394</v>
      </c>
      <c r="C889" s="115">
        <v>6.5</v>
      </c>
      <c r="D889" s="115">
        <v>6.55</v>
      </c>
      <c r="E889" s="115">
        <v>6.35</v>
      </c>
      <c r="F889" s="115">
        <v>6.5</v>
      </c>
      <c r="G889" s="115">
        <v>6.5</v>
      </c>
      <c r="H889" s="115">
        <v>6.5</v>
      </c>
      <c r="I889" s="115">
        <v>4590</v>
      </c>
      <c r="J889" s="115">
        <v>29679.7</v>
      </c>
      <c r="K889" s="117">
        <v>43257</v>
      </c>
      <c r="L889" s="115">
        <v>17</v>
      </c>
      <c r="M889" s="115" t="s">
        <v>2579</v>
      </c>
      <c r="N889" s="115"/>
    </row>
    <row r="890" spans="1:14">
      <c r="A890" s="115" t="s">
        <v>2285</v>
      </c>
      <c r="B890" s="115" t="s">
        <v>394</v>
      </c>
      <c r="C890" s="115">
        <v>13.3</v>
      </c>
      <c r="D890" s="115">
        <v>13.3</v>
      </c>
      <c r="E890" s="115">
        <v>11.8</v>
      </c>
      <c r="F890" s="115">
        <v>12.05</v>
      </c>
      <c r="G890" s="115">
        <v>12</v>
      </c>
      <c r="H890" s="115">
        <v>12.05</v>
      </c>
      <c r="I890" s="115">
        <v>8573</v>
      </c>
      <c r="J890" s="115">
        <v>103100.25</v>
      </c>
      <c r="K890" s="117">
        <v>43257</v>
      </c>
      <c r="L890" s="115">
        <v>59</v>
      </c>
      <c r="M890" s="115" t="s">
        <v>2286</v>
      </c>
      <c r="N890" s="115"/>
    </row>
    <row r="891" spans="1:14">
      <c r="A891" s="115" t="s">
        <v>1298</v>
      </c>
      <c r="B891" s="115" t="s">
        <v>394</v>
      </c>
      <c r="C891" s="115">
        <v>54.5</v>
      </c>
      <c r="D891" s="115">
        <v>58.5</v>
      </c>
      <c r="E891" s="115">
        <v>52.6</v>
      </c>
      <c r="F891" s="115">
        <v>56.05</v>
      </c>
      <c r="G891" s="115">
        <v>55.75</v>
      </c>
      <c r="H891" s="115">
        <v>54.55</v>
      </c>
      <c r="I891" s="115">
        <v>11939</v>
      </c>
      <c r="J891" s="115">
        <v>672663.2</v>
      </c>
      <c r="K891" s="117">
        <v>43257</v>
      </c>
      <c r="L891" s="115">
        <v>130</v>
      </c>
      <c r="M891" s="115" t="s">
        <v>1299</v>
      </c>
      <c r="N891" s="115"/>
    </row>
    <row r="892" spans="1:14">
      <c r="A892" s="115" t="s">
        <v>2985</v>
      </c>
      <c r="B892" s="115" t="s">
        <v>394</v>
      </c>
      <c r="C892" s="115">
        <v>24</v>
      </c>
      <c r="D892" s="115">
        <v>25.45</v>
      </c>
      <c r="E892" s="115">
        <v>23.8</v>
      </c>
      <c r="F892" s="115">
        <v>24.8</v>
      </c>
      <c r="G892" s="115">
        <v>24.6</v>
      </c>
      <c r="H892" s="115">
        <v>24.45</v>
      </c>
      <c r="I892" s="115">
        <v>247354</v>
      </c>
      <c r="J892" s="115">
        <v>6133145.5</v>
      </c>
      <c r="K892" s="117">
        <v>43257</v>
      </c>
      <c r="L892" s="115">
        <v>425</v>
      </c>
      <c r="M892" s="115" t="s">
        <v>2986</v>
      </c>
      <c r="N892" s="115"/>
    </row>
    <row r="893" spans="1:14">
      <c r="A893" s="115" t="s">
        <v>1300</v>
      </c>
      <c r="B893" s="115" t="s">
        <v>394</v>
      </c>
      <c r="C893" s="115">
        <v>40.35</v>
      </c>
      <c r="D893" s="115">
        <v>41.9</v>
      </c>
      <c r="E893" s="115">
        <v>39.799999999999997</v>
      </c>
      <c r="F893" s="115">
        <v>41.6</v>
      </c>
      <c r="G893" s="115">
        <v>41.3</v>
      </c>
      <c r="H893" s="115">
        <v>39.9</v>
      </c>
      <c r="I893" s="115">
        <v>747439</v>
      </c>
      <c r="J893" s="115">
        <v>30605807</v>
      </c>
      <c r="K893" s="117">
        <v>43257</v>
      </c>
      <c r="L893" s="115">
        <v>3125</v>
      </c>
      <c r="M893" s="115" t="s">
        <v>1301</v>
      </c>
      <c r="N893" s="115"/>
    </row>
    <row r="894" spans="1:14">
      <c r="A894" s="115" t="s">
        <v>1302</v>
      </c>
      <c r="B894" s="115" t="s">
        <v>394</v>
      </c>
      <c r="C894" s="115">
        <v>103.7</v>
      </c>
      <c r="D894" s="115">
        <v>105.7</v>
      </c>
      <c r="E894" s="115">
        <v>102.4</v>
      </c>
      <c r="F894" s="115">
        <v>104.9</v>
      </c>
      <c r="G894" s="115">
        <v>105.05</v>
      </c>
      <c r="H894" s="115">
        <v>103.65</v>
      </c>
      <c r="I894" s="115">
        <v>2268759</v>
      </c>
      <c r="J894" s="115">
        <v>237097116.75</v>
      </c>
      <c r="K894" s="117">
        <v>43257</v>
      </c>
      <c r="L894" s="115">
        <v>14818</v>
      </c>
      <c r="M894" s="115" t="s">
        <v>1303</v>
      </c>
      <c r="N894" s="115"/>
    </row>
    <row r="895" spans="1:14">
      <c r="A895" s="115" t="s">
        <v>2987</v>
      </c>
      <c r="B895" s="115" t="s">
        <v>394</v>
      </c>
      <c r="C895" s="115">
        <v>5.25</v>
      </c>
      <c r="D895" s="115">
        <v>5.25</v>
      </c>
      <c r="E895" s="115">
        <v>5.05</v>
      </c>
      <c r="F895" s="115">
        <v>5.2</v>
      </c>
      <c r="G895" s="115">
        <v>5.2</v>
      </c>
      <c r="H895" s="115">
        <v>5.15</v>
      </c>
      <c r="I895" s="115">
        <v>14450</v>
      </c>
      <c r="J895" s="115">
        <v>74293.850000000006</v>
      </c>
      <c r="K895" s="117">
        <v>43257</v>
      </c>
      <c r="L895" s="115">
        <v>52</v>
      </c>
      <c r="M895" s="115" t="s">
        <v>2988</v>
      </c>
      <c r="N895" s="115"/>
    </row>
    <row r="896" spans="1:14">
      <c r="A896" s="115" t="s">
        <v>1304</v>
      </c>
      <c r="B896" s="115" t="s">
        <v>394</v>
      </c>
      <c r="C896" s="115">
        <v>86</v>
      </c>
      <c r="D896" s="115">
        <v>94.4</v>
      </c>
      <c r="E896" s="115">
        <v>83.1</v>
      </c>
      <c r="F896" s="115">
        <v>93.05</v>
      </c>
      <c r="G896" s="115">
        <v>94.25</v>
      </c>
      <c r="H896" s="115">
        <v>86.45</v>
      </c>
      <c r="I896" s="115">
        <v>81432</v>
      </c>
      <c r="J896" s="115">
        <v>7369723.5499999998</v>
      </c>
      <c r="K896" s="117">
        <v>43257</v>
      </c>
      <c r="L896" s="115">
        <v>1822</v>
      </c>
      <c r="M896" s="115" t="s">
        <v>1305</v>
      </c>
      <c r="N896" s="115"/>
    </row>
    <row r="897" spans="1:14">
      <c r="A897" s="115" t="s">
        <v>1306</v>
      </c>
      <c r="B897" s="115" t="s">
        <v>394</v>
      </c>
      <c r="C897" s="115">
        <v>57.9</v>
      </c>
      <c r="D897" s="115">
        <v>58.45</v>
      </c>
      <c r="E897" s="115">
        <v>57.3</v>
      </c>
      <c r="F897" s="115">
        <v>57.75</v>
      </c>
      <c r="G897" s="115">
        <v>57.55</v>
      </c>
      <c r="H897" s="115">
        <v>58.4</v>
      </c>
      <c r="I897" s="115">
        <v>35526</v>
      </c>
      <c r="J897" s="115">
        <v>2057235.1</v>
      </c>
      <c r="K897" s="117">
        <v>43257</v>
      </c>
      <c r="L897" s="115">
        <v>276</v>
      </c>
      <c r="M897" s="115" t="s">
        <v>1307</v>
      </c>
      <c r="N897" s="115"/>
    </row>
    <row r="898" spans="1:14">
      <c r="A898" s="115" t="s">
        <v>1308</v>
      </c>
      <c r="B898" s="115" t="s">
        <v>394</v>
      </c>
      <c r="C898" s="115">
        <v>258</v>
      </c>
      <c r="D898" s="115">
        <v>275.7</v>
      </c>
      <c r="E898" s="115">
        <v>256.10000000000002</v>
      </c>
      <c r="F898" s="115">
        <v>272.39999999999998</v>
      </c>
      <c r="G898" s="115">
        <v>275</v>
      </c>
      <c r="H898" s="115">
        <v>260.35000000000002</v>
      </c>
      <c r="I898" s="115">
        <v>56611</v>
      </c>
      <c r="J898" s="115">
        <v>15150217.25</v>
      </c>
      <c r="K898" s="117">
        <v>43257</v>
      </c>
      <c r="L898" s="115">
        <v>850</v>
      </c>
      <c r="M898" s="115" t="s">
        <v>1309</v>
      </c>
      <c r="N898" s="115"/>
    </row>
    <row r="899" spans="1:14">
      <c r="A899" s="115" t="s">
        <v>2989</v>
      </c>
      <c r="B899" s="115" t="s">
        <v>394</v>
      </c>
      <c r="C899" s="115">
        <v>23.4</v>
      </c>
      <c r="D899" s="115">
        <v>23.65</v>
      </c>
      <c r="E899" s="115">
        <v>21.35</v>
      </c>
      <c r="F899" s="115">
        <v>23.5</v>
      </c>
      <c r="G899" s="115">
        <v>23.65</v>
      </c>
      <c r="H899" s="115">
        <v>21.65</v>
      </c>
      <c r="I899" s="115">
        <v>22222</v>
      </c>
      <c r="J899" s="115">
        <v>511639.4</v>
      </c>
      <c r="K899" s="117">
        <v>43257</v>
      </c>
      <c r="L899" s="115">
        <v>197</v>
      </c>
      <c r="M899" s="115" t="s">
        <v>2990</v>
      </c>
      <c r="N899" s="115"/>
    </row>
    <row r="900" spans="1:14">
      <c r="A900" s="115" t="s">
        <v>1310</v>
      </c>
      <c r="B900" s="115" t="s">
        <v>394</v>
      </c>
      <c r="C900" s="115">
        <v>109</v>
      </c>
      <c r="D900" s="115">
        <v>118.1</v>
      </c>
      <c r="E900" s="115">
        <v>106.9</v>
      </c>
      <c r="F900" s="115">
        <v>115.45</v>
      </c>
      <c r="G900" s="115">
        <v>115.9</v>
      </c>
      <c r="H900" s="115">
        <v>112.5</v>
      </c>
      <c r="I900" s="115">
        <v>231486</v>
      </c>
      <c r="J900" s="115">
        <v>26566310.899999999</v>
      </c>
      <c r="K900" s="117">
        <v>43257</v>
      </c>
      <c r="L900" s="115">
        <v>2192</v>
      </c>
      <c r="M900" s="115" t="s">
        <v>1311</v>
      </c>
      <c r="N900" s="115"/>
    </row>
    <row r="901" spans="1:14">
      <c r="A901" s="115" t="s">
        <v>1312</v>
      </c>
      <c r="B901" s="115" t="s">
        <v>394</v>
      </c>
      <c r="C901" s="115">
        <v>49</v>
      </c>
      <c r="D901" s="115">
        <v>50.2</v>
      </c>
      <c r="E901" s="115">
        <v>48.05</v>
      </c>
      <c r="F901" s="115">
        <v>49.9</v>
      </c>
      <c r="G901" s="115">
        <v>50</v>
      </c>
      <c r="H901" s="115">
        <v>48.75</v>
      </c>
      <c r="I901" s="115">
        <v>182336</v>
      </c>
      <c r="J901" s="115">
        <v>8975443.1999999993</v>
      </c>
      <c r="K901" s="117">
        <v>43257</v>
      </c>
      <c r="L901" s="115">
        <v>1517</v>
      </c>
      <c r="M901" s="115" t="s">
        <v>1313</v>
      </c>
      <c r="N901" s="115"/>
    </row>
    <row r="902" spans="1:14">
      <c r="A902" s="115" t="s">
        <v>1314</v>
      </c>
      <c r="B902" s="115" t="s">
        <v>394</v>
      </c>
      <c r="C902" s="115">
        <v>173.3</v>
      </c>
      <c r="D902" s="115">
        <v>173.3</v>
      </c>
      <c r="E902" s="115">
        <v>173.3</v>
      </c>
      <c r="F902" s="115">
        <v>173.3</v>
      </c>
      <c r="G902" s="115">
        <v>173.3</v>
      </c>
      <c r="H902" s="115">
        <v>182.4</v>
      </c>
      <c r="I902" s="115">
        <v>34905</v>
      </c>
      <c r="J902" s="115">
        <v>6049036.5</v>
      </c>
      <c r="K902" s="117">
        <v>43257</v>
      </c>
      <c r="L902" s="115">
        <v>635</v>
      </c>
      <c r="M902" s="115" t="s">
        <v>1315</v>
      </c>
      <c r="N902" s="115"/>
    </row>
    <row r="903" spans="1:14">
      <c r="A903" s="115" t="s">
        <v>1316</v>
      </c>
      <c r="B903" s="115" t="s">
        <v>394</v>
      </c>
      <c r="C903" s="115">
        <v>34.5</v>
      </c>
      <c r="D903" s="115">
        <v>35.75</v>
      </c>
      <c r="E903" s="115">
        <v>31.5</v>
      </c>
      <c r="F903" s="115">
        <v>32.450000000000003</v>
      </c>
      <c r="G903" s="115">
        <v>33.25</v>
      </c>
      <c r="H903" s="115">
        <v>34</v>
      </c>
      <c r="I903" s="115">
        <v>60285</v>
      </c>
      <c r="J903" s="115">
        <v>2005394.85</v>
      </c>
      <c r="K903" s="117">
        <v>43257</v>
      </c>
      <c r="L903" s="115">
        <v>189</v>
      </c>
      <c r="M903" s="115" t="s">
        <v>1317</v>
      </c>
      <c r="N903" s="115"/>
    </row>
    <row r="904" spans="1:14">
      <c r="A904" s="115" t="s">
        <v>1318</v>
      </c>
      <c r="B904" s="115" t="s">
        <v>394</v>
      </c>
      <c r="C904" s="115">
        <v>28.9</v>
      </c>
      <c r="D904" s="115">
        <v>29</v>
      </c>
      <c r="E904" s="115">
        <v>28.15</v>
      </c>
      <c r="F904" s="115">
        <v>28.9</v>
      </c>
      <c r="G904" s="115">
        <v>28.9</v>
      </c>
      <c r="H904" s="115">
        <v>28</v>
      </c>
      <c r="I904" s="115">
        <v>6020</v>
      </c>
      <c r="J904" s="115">
        <v>173661.3</v>
      </c>
      <c r="K904" s="117">
        <v>43257</v>
      </c>
      <c r="L904" s="115">
        <v>47</v>
      </c>
      <c r="M904" s="115" t="s">
        <v>1319</v>
      </c>
      <c r="N904" s="115"/>
    </row>
    <row r="905" spans="1:14">
      <c r="A905" s="115" t="s">
        <v>2220</v>
      </c>
      <c r="B905" s="115" t="s">
        <v>394</v>
      </c>
      <c r="C905" s="115">
        <v>181.45</v>
      </c>
      <c r="D905" s="115">
        <v>181.45</v>
      </c>
      <c r="E905" s="115">
        <v>172</v>
      </c>
      <c r="F905" s="115">
        <v>177.2</v>
      </c>
      <c r="G905" s="115">
        <v>176.95</v>
      </c>
      <c r="H905" s="115">
        <v>176.75</v>
      </c>
      <c r="I905" s="115">
        <v>3427</v>
      </c>
      <c r="J905" s="115">
        <v>610928.80000000005</v>
      </c>
      <c r="K905" s="117">
        <v>43257</v>
      </c>
      <c r="L905" s="115">
        <v>123</v>
      </c>
      <c r="M905" s="115" t="s">
        <v>3162</v>
      </c>
      <c r="N905" s="115"/>
    </row>
    <row r="906" spans="1:14">
      <c r="A906" s="115" t="s">
        <v>242</v>
      </c>
      <c r="B906" s="115" t="s">
        <v>394</v>
      </c>
      <c r="C906" s="115">
        <v>326.55</v>
      </c>
      <c r="D906" s="115">
        <v>337</v>
      </c>
      <c r="E906" s="115">
        <v>324.95</v>
      </c>
      <c r="F906" s="115">
        <v>335.4</v>
      </c>
      <c r="G906" s="115">
        <v>335.25</v>
      </c>
      <c r="H906" s="115">
        <v>326.45</v>
      </c>
      <c r="I906" s="115">
        <v>2086409</v>
      </c>
      <c r="J906" s="115">
        <v>694161254.39999998</v>
      </c>
      <c r="K906" s="117">
        <v>43257</v>
      </c>
      <c r="L906" s="115">
        <v>40024</v>
      </c>
      <c r="M906" s="115" t="s">
        <v>1320</v>
      </c>
      <c r="N906" s="115"/>
    </row>
    <row r="907" spans="1:14">
      <c r="A907" s="115" t="s">
        <v>1321</v>
      </c>
      <c r="B907" s="115" t="s">
        <v>394</v>
      </c>
      <c r="C907" s="115">
        <v>24.7</v>
      </c>
      <c r="D907" s="115">
        <v>25.65</v>
      </c>
      <c r="E907" s="115">
        <v>23.55</v>
      </c>
      <c r="F907" s="115">
        <v>25.45</v>
      </c>
      <c r="G907" s="115">
        <v>25.35</v>
      </c>
      <c r="H907" s="115">
        <v>24.65</v>
      </c>
      <c r="I907" s="115">
        <v>2211358</v>
      </c>
      <c r="J907" s="115">
        <v>55021355.799999997</v>
      </c>
      <c r="K907" s="117">
        <v>43257</v>
      </c>
      <c r="L907" s="115">
        <v>6444</v>
      </c>
      <c r="M907" s="115" t="s">
        <v>1322</v>
      </c>
      <c r="N907" s="115"/>
    </row>
    <row r="908" spans="1:14">
      <c r="A908" s="115" t="s">
        <v>115</v>
      </c>
      <c r="B908" s="115" t="s">
        <v>394</v>
      </c>
      <c r="C908" s="115">
        <v>8829</v>
      </c>
      <c r="D908" s="115">
        <v>8870</v>
      </c>
      <c r="E908" s="115">
        <v>8810</v>
      </c>
      <c r="F908" s="115">
        <v>8842.35</v>
      </c>
      <c r="G908" s="115">
        <v>8830</v>
      </c>
      <c r="H908" s="115">
        <v>8810.4</v>
      </c>
      <c r="I908" s="115">
        <v>328784</v>
      </c>
      <c r="J908" s="115">
        <v>2908253790.8000002</v>
      </c>
      <c r="K908" s="117">
        <v>43257</v>
      </c>
      <c r="L908" s="115">
        <v>45366</v>
      </c>
      <c r="M908" s="115" t="s">
        <v>1323</v>
      </c>
      <c r="N908" s="115"/>
    </row>
    <row r="909" spans="1:14">
      <c r="A909" s="115" t="s">
        <v>2679</v>
      </c>
      <c r="B909" s="115" t="s">
        <v>394</v>
      </c>
      <c r="C909" s="115">
        <v>593.04999999999995</v>
      </c>
      <c r="D909" s="115">
        <v>605</v>
      </c>
      <c r="E909" s="115">
        <v>592.25</v>
      </c>
      <c r="F909" s="115">
        <v>597.9</v>
      </c>
      <c r="G909" s="115">
        <v>597.25</v>
      </c>
      <c r="H909" s="115">
        <v>598.75</v>
      </c>
      <c r="I909" s="115">
        <v>104720</v>
      </c>
      <c r="J909" s="115">
        <v>63029361.350000001</v>
      </c>
      <c r="K909" s="117">
        <v>43257</v>
      </c>
      <c r="L909" s="115">
        <v>196</v>
      </c>
      <c r="M909" s="115" t="s">
        <v>2680</v>
      </c>
      <c r="N909" s="115"/>
    </row>
    <row r="910" spans="1:14">
      <c r="A910" s="115" t="s">
        <v>1324</v>
      </c>
      <c r="B910" s="115" t="s">
        <v>394</v>
      </c>
      <c r="C910" s="115">
        <v>487</v>
      </c>
      <c r="D910" s="115">
        <v>524.1</v>
      </c>
      <c r="E910" s="115">
        <v>465.6</v>
      </c>
      <c r="F910" s="115">
        <v>519.5</v>
      </c>
      <c r="G910" s="115">
        <v>519.65</v>
      </c>
      <c r="H910" s="115">
        <v>491.55</v>
      </c>
      <c r="I910" s="115">
        <v>353075</v>
      </c>
      <c r="J910" s="115">
        <v>172853654.19999999</v>
      </c>
      <c r="K910" s="117">
        <v>43257</v>
      </c>
      <c r="L910" s="115">
        <v>21083</v>
      </c>
      <c r="M910" s="115" t="s">
        <v>1325</v>
      </c>
      <c r="N910" s="115"/>
    </row>
    <row r="911" spans="1:14">
      <c r="A911" s="115" t="s">
        <v>2621</v>
      </c>
      <c r="B911" s="115" t="s">
        <v>394</v>
      </c>
      <c r="C911" s="115">
        <v>739.5</v>
      </c>
      <c r="D911" s="115">
        <v>739.5</v>
      </c>
      <c r="E911" s="115">
        <v>725.25</v>
      </c>
      <c r="F911" s="115">
        <v>729.5</v>
      </c>
      <c r="G911" s="115">
        <v>729</v>
      </c>
      <c r="H911" s="115">
        <v>729.85</v>
      </c>
      <c r="I911" s="115">
        <v>195</v>
      </c>
      <c r="J911" s="115">
        <v>142572.5</v>
      </c>
      <c r="K911" s="117">
        <v>43257</v>
      </c>
      <c r="L911" s="115">
        <v>58</v>
      </c>
      <c r="M911" s="115" t="s">
        <v>2622</v>
      </c>
      <c r="N911" s="115"/>
    </row>
    <row r="912" spans="1:14">
      <c r="A912" s="115" t="s">
        <v>1326</v>
      </c>
      <c r="B912" s="115" t="s">
        <v>394</v>
      </c>
      <c r="C912" s="115">
        <v>38.5</v>
      </c>
      <c r="D912" s="115">
        <v>39.799999999999997</v>
      </c>
      <c r="E912" s="115">
        <v>36.549999999999997</v>
      </c>
      <c r="F912" s="115">
        <v>37.6</v>
      </c>
      <c r="G912" s="115">
        <v>37.25</v>
      </c>
      <c r="H912" s="115">
        <v>38.5</v>
      </c>
      <c r="I912" s="115">
        <v>365747</v>
      </c>
      <c r="J912" s="115">
        <v>13969118.699999999</v>
      </c>
      <c r="K912" s="117">
        <v>43257</v>
      </c>
      <c r="L912" s="115">
        <v>2324</v>
      </c>
      <c r="M912" s="115" t="s">
        <v>1327</v>
      </c>
      <c r="N912" s="115"/>
    </row>
    <row r="913" spans="1:14">
      <c r="A913" s="115" t="s">
        <v>2163</v>
      </c>
      <c r="B913" s="115" t="s">
        <v>394</v>
      </c>
      <c r="C913" s="115">
        <v>77.5</v>
      </c>
      <c r="D913" s="115">
        <v>81.8</v>
      </c>
      <c r="E913" s="115">
        <v>77.5</v>
      </c>
      <c r="F913" s="115">
        <v>79.8</v>
      </c>
      <c r="G913" s="115">
        <v>79.5</v>
      </c>
      <c r="H913" s="115">
        <v>78.2</v>
      </c>
      <c r="I913" s="115">
        <v>152959</v>
      </c>
      <c r="J913" s="115">
        <v>12275818.1</v>
      </c>
      <c r="K913" s="117">
        <v>43257</v>
      </c>
      <c r="L913" s="115">
        <v>1322</v>
      </c>
      <c r="M913" s="115" t="s">
        <v>2164</v>
      </c>
      <c r="N913" s="115"/>
    </row>
    <row r="914" spans="1:14">
      <c r="A914" s="115" t="s">
        <v>2150</v>
      </c>
      <c r="B914" s="115" t="s">
        <v>394</v>
      </c>
      <c r="C914" s="115">
        <v>64.400000000000006</v>
      </c>
      <c r="D914" s="115">
        <v>64.8</v>
      </c>
      <c r="E914" s="115">
        <v>63</v>
      </c>
      <c r="F914" s="115">
        <v>64.05</v>
      </c>
      <c r="G914" s="115">
        <v>64.150000000000006</v>
      </c>
      <c r="H914" s="115">
        <v>64.099999999999994</v>
      </c>
      <c r="I914" s="115">
        <v>79771</v>
      </c>
      <c r="J914" s="115">
        <v>5084140</v>
      </c>
      <c r="K914" s="117">
        <v>43257</v>
      </c>
      <c r="L914" s="115">
        <v>922</v>
      </c>
      <c r="M914" s="115" t="s">
        <v>2152</v>
      </c>
      <c r="N914" s="115"/>
    </row>
    <row r="915" spans="1:14">
      <c r="A915" s="115" t="s">
        <v>1329</v>
      </c>
      <c r="B915" s="115" t="s">
        <v>394</v>
      </c>
      <c r="C915" s="115">
        <v>429.95</v>
      </c>
      <c r="D915" s="115">
        <v>439.9</v>
      </c>
      <c r="E915" s="115">
        <v>423.6</v>
      </c>
      <c r="F915" s="115">
        <v>438.9</v>
      </c>
      <c r="G915" s="115">
        <v>439</v>
      </c>
      <c r="H915" s="115">
        <v>425.95</v>
      </c>
      <c r="I915" s="115">
        <v>10116</v>
      </c>
      <c r="J915" s="115">
        <v>4401606.3</v>
      </c>
      <c r="K915" s="117">
        <v>43257</v>
      </c>
      <c r="L915" s="115">
        <v>363</v>
      </c>
      <c r="M915" s="115" t="s">
        <v>1330</v>
      </c>
      <c r="N915" s="115"/>
    </row>
    <row r="916" spans="1:14">
      <c r="A916" s="115" t="s">
        <v>2324</v>
      </c>
      <c r="B916" s="115" t="s">
        <v>394</v>
      </c>
      <c r="C916" s="115">
        <v>338.15</v>
      </c>
      <c r="D916" s="115">
        <v>352</v>
      </c>
      <c r="E916" s="115">
        <v>331.5</v>
      </c>
      <c r="F916" s="115">
        <v>350.7</v>
      </c>
      <c r="G916" s="115">
        <v>350</v>
      </c>
      <c r="H916" s="115">
        <v>339.85</v>
      </c>
      <c r="I916" s="115">
        <v>1323</v>
      </c>
      <c r="J916" s="115">
        <v>454677.7</v>
      </c>
      <c r="K916" s="117">
        <v>43257</v>
      </c>
      <c r="L916" s="115">
        <v>78</v>
      </c>
      <c r="M916" s="115" t="s">
        <v>2325</v>
      </c>
      <c r="N916" s="115"/>
    </row>
    <row r="917" spans="1:14">
      <c r="A917" s="115" t="s">
        <v>3116</v>
      </c>
      <c r="B917" s="115" t="s">
        <v>3297</v>
      </c>
      <c r="C917" s="115">
        <v>42.45</v>
      </c>
      <c r="D917" s="115">
        <v>43.7</v>
      </c>
      <c r="E917" s="115">
        <v>41.7</v>
      </c>
      <c r="F917" s="115">
        <v>43.65</v>
      </c>
      <c r="G917" s="115">
        <v>43.7</v>
      </c>
      <c r="H917" s="115">
        <v>41.65</v>
      </c>
      <c r="I917" s="115">
        <v>6171</v>
      </c>
      <c r="J917" s="115">
        <v>266761.7</v>
      </c>
      <c r="K917" s="117">
        <v>43257</v>
      </c>
      <c r="L917" s="115">
        <v>39</v>
      </c>
      <c r="M917" s="115" t="s">
        <v>3117</v>
      </c>
      <c r="N917" s="115"/>
    </row>
    <row r="918" spans="1:14">
      <c r="A918" s="115" t="s">
        <v>2991</v>
      </c>
      <c r="B918" s="115" t="s">
        <v>394</v>
      </c>
      <c r="C918" s="115">
        <v>14.45</v>
      </c>
      <c r="D918" s="115">
        <v>15.65</v>
      </c>
      <c r="E918" s="115">
        <v>14.45</v>
      </c>
      <c r="F918" s="115">
        <v>14.45</v>
      </c>
      <c r="G918" s="115">
        <v>14.45</v>
      </c>
      <c r="H918" s="115">
        <v>15.2</v>
      </c>
      <c r="I918" s="115">
        <v>118463</v>
      </c>
      <c r="J918" s="115">
        <v>1721742.6</v>
      </c>
      <c r="K918" s="117">
        <v>43257</v>
      </c>
      <c r="L918" s="115">
        <v>335</v>
      </c>
      <c r="M918" s="115" t="s">
        <v>2992</v>
      </c>
      <c r="N918" s="115"/>
    </row>
    <row r="919" spans="1:14">
      <c r="A919" s="115" t="s">
        <v>1331</v>
      </c>
      <c r="B919" s="115" t="s">
        <v>394</v>
      </c>
      <c r="C919" s="115">
        <v>31.85</v>
      </c>
      <c r="D919" s="115">
        <v>31.85</v>
      </c>
      <c r="E919" s="115">
        <v>30.6</v>
      </c>
      <c r="F919" s="115">
        <v>30.85</v>
      </c>
      <c r="G919" s="115">
        <v>30.6</v>
      </c>
      <c r="H919" s="115">
        <v>30.75</v>
      </c>
      <c r="I919" s="115">
        <v>16362</v>
      </c>
      <c r="J919" s="115">
        <v>508154.9</v>
      </c>
      <c r="K919" s="117">
        <v>43257</v>
      </c>
      <c r="L919" s="115">
        <v>343</v>
      </c>
      <c r="M919" s="115" t="s">
        <v>1332</v>
      </c>
      <c r="N919" s="115"/>
    </row>
    <row r="920" spans="1:14">
      <c r="A920" s="115" t="s">
        <v>356</v>
      </c>
      <c r="B920" s="115" t="s">
        <v>394</v>
      </c>
      <c r="C920" s="115">
        <v>3268</v>
      </c>
      <c r="D920" s="115">
        <v>3319.45</v>
      </c>
      <c r="E920" s="115">
        <v>3210</v>
      </c>
      <c r="F920" s="115">
        <v>3306.95</v>
      </c>
      <c r="G920" s="115">
        <v>3300</v>
      </c>
      <c r="H920" s="115">
        <v>3249.95</v>
      </c>
      <c r="I920" s="115">
        <v>308731</v>
      </c>
      <c r="J920" s="115">
        <v>1010195271.05</v>
      </c>
      <c r="K920" s="117">
        <v>43257</v>
      </c>
      <c r="L920" s="115">
        <v>20249</v>
      </c>
      <c r="M920" s="115" t="s">
        <v>1333</v>
      </c>
      <c r="N920" s="115"/>
    </row>
    <row r="921" spans="1:14">
      <c r="A921" s="115" t="s">
        <v>116</v>
      </c>
      <c r="B921" s="115" t="s">
        <v>394</v>
      </c>
      <c r="C921" s="115">
        <v>136.75</v>
      </c>
      <c r="D921" s="115">
        <v>138.5</v>
      </c>
      <c r="E921" s="115">
        <v>131.35</v>
      </c>
      <c r="F921" s="115">
        <v>137.05000000000001</v>
      </c>
      <c r="G921" s="115">
        <v>136.6</v>
      </c>
      <c r="H921" s="115">
        <v>134.15</v>
      </c>
      <c r="I921" s="115">
        <v>280497</v>
      </c>
      <c r="J921" s="115">
        <v>38075512.25</v>
      </c>
      <c r="K921" s="117">
        <v>43257</v>
      </c>
      <c r="L921" s="115">
        <v>8713</v>
      </c>
      <c r="M921" s="115" t="s">
        <v>1334</v>
      </c>
      <c r="N921" s="115"/>
    </row>
    <row r="922" spans="1:14">
      <c r="A922" s="115" t="s">
        <v>1335</v>
      </c>
      <c r="B922" s="115" t="s">
        <v>394</v>
      </c>
      <c r="C922" s="115">
        <v>814.8</v>
      </c>
      <c r="D922" s="115">
        <v>829.75</v>
      </c>
      <c r="E922" s="115">
        <v>800</v>
      </c>
      <c r="F922" s="115">
        <v>824.4</v>
      </c>
      <c r="G922" s="115">
        <v>825.65</v>
      </c>
      <c r="H922" s="115">
        <v>809.95</v>
      </c>
      <c r="I922" s="115">
        <v>375507</v>
      </c>
      <c r="J922" s="115">
        <v>307481813.60000002</v>
      </c>
      <c r="K922" s="117">
        <v>43257</v>
      </c>
      <c r="L922" s="115">
        <v>12300</v>
      </c>
      <c r="M922" s="115" t="s">
        <v>1336</v>
      </c>
      <c r="N922" s="115"/>
    </row>
    <row r="923" spans="1:14">
      <c r="A923" s="115" t="s">
        <v>2993</v>
      </c>
      <c r="B923" s="115" t="s">
        <v>394</v>
      </c>
      <c r="C923" s="115">
        <v>8.65</v>
      </c>
      <c r="D923" s="115">
        <v>9.25</v>
      </c>
      <c r="E923" s="115">
        <v>8.5500000000000007</v>
      </c>
      <c r="F923" s="115">
        <v>9</v>
      </c>
      <c r="G923" s="115">
        <v>9</v>
      </c>
      <c r="H923" s="115">
        <v>9.0500000000000007</v>
      </c>
      <c r="I923" s="115">
        <v>19107</v>
      </c>
      <c r="J923" s="115">
        <v>170698.6</v>
      </c>
      <c r="K923" s="117">
        <v>43257</v>
      </c>
      <c r="L923" s="115">
        <v>85</v>
      </c>
      <c r="M923" s="115" t="s">
        <v>2994</v>
      </c>
      <c r="N923" s="115"/>
    </row>
    <row r="924" spans="1:14">
      <c r="A924" s="115" t="s">
        <v>1337</v>
      </c>
      <c r="B924" s="115" t="s">
        <v>394</v>
      </c>
      <c r="C924" s="115">
        <v>79.099999999999994</v>
      </c>
      <c r="D924" s="115">
        <v>86.6</v>
      </c>
      <c r="E924" s="115">
        <v>77.349999999999994</v>
      </c>
      <c r="F924" s="115">
        <v>85.8</v>
      </c>
      <c r="G924" s="115">
        <v>86.5</v>
      </c>
      <c r="H924" s="115">
        <v>80.95</v>
      </c>
      <c r="I924" s="115">
        <v>2493895</v>
      </c>
      <c r="J924" s="115">
        <v>206151638.75</v>
      </c>
      <c r="K924" s="117">
        <v>43257</v>
      </c>
      <c r="L924" s="115">
        <v>16007</v>
      </c>
      <c r="M924" s="115" t="s">
        <v>1338</v>
      </c>
      <c r="N924" s="115"/>
    </row>
    <row r="925" spans="1:14">
      <c r="A925" s="115" t="s">
        <v>1339</v>
      </c>
      <c r="B925" s="115" t="s">
        <v>394</v>
      </c>
      <c r="C925" s="115">
        <v>94.9</v>
      </c>
      <c r="D925" s="115">
        <v>94.9</v>
      </c>
      <c r="E925" s="115">
        <v>89.2</v>
      </c>
      <c r="F925" s="115">
        <v>92.5</v>
      </c>
      <c r="G925" s="115">
        <v>94</v>
      </c>
      <c r="H925" s="115">
        <v>94.85</v>
      </c>
      <c r="I925" s="115">
        <v>69873</v>
      </c>
      <c r="J925" s="115">
        <v>6435249.2000000002</v>
      </c>
      <c r="K925" s="117">
        <v>43257</v>
      </c>
      <c r="L925" s="115">
        <v>715</v>
      </c>
      <c r="M925" s="115" t="s">
        <v>1340</v>
      </c>
      <c r="N925" s="115"/>
    </row>
    <row r="926" spans="1:14">
      <c r="A926" s="115" t="s">
        <v>1341</v>
      </c>
      <c r="B926" s="115" t="s">
        <v>394</v>
      </c>
      <c r="C926" s="115">
        <v>66.7</v>
      </c>
      <c r="D926" s="115">
        <v>75.099999999999994</v>
      </c>
      <c r="E926" s="115">
        <v>65.2</v>
      </c>
      <c r="F926" s="115">
        <v>74.400000000000006</v>
      </c>
      <c r="G926" s="115">
        <v>74.2</v>
      </c>
      <c r="H926" s="115">
        <v>67.650000000000006</v>
      </c>
      <c r="I926" s="115">
        <v>1460253</v>
      </c>
      <c r="J926" s="115">
        <v>106635431.95</v>
      </c>
      <c r="K926" s="117">
        <v>43257</v>
      </c>
      <c r="L926" s="115">
        <v>7273</v>
      </c>
      <c r="M926" s="115" t="s">
        <v>1342</v>
      </c>
      <c r="N926" s="115"/>
    </row>
    <row r="927" spans="1:14">
      <c r="A927" s="115" t="s">
        <v>1343</v>
      </c>
      <c r="B927" s="115" t="s">
        <v>394</v>
      </c>
      <c r="C927" s="115">
        <v>23.3</v>
      </c>
      <c r="D927" s="115">
        <v>24.5</v>
      </c>
      <c r="E927" s="115">
        <v>22.6</v>
      </c>
      <c r="F927" s="115">
        <v>23.6</v>
      </c>
      <c r="G927" s="115">
        <v>23.1</v>
      </c>
      <c r="H927" s="115">
        <v>23.3</v>
      </c>
      <c r="I927" s="115">
        <v>1169414</v>
      </c>
      <c r="J927" s="115">
        <v>27607703.449999999</v>
      </c>
      <c r="K927" s="117">
        <v>43257</v>
      </c>
      <c r="L927" s="115">
        <v>6309</v>
      </c>
      <c r="M927" s="115" t="s">
        <v>1344</v>
      </c>
      <c r="N927" s="115"/>
    </row>
    <row r="928" spans="1:14">
      <c r="A928" s="115" t="s">
        <v>1345</v>
      </c>
      <c r="B928" s="115" t="s">
        <v>394</v>
      </c>
      <c r="C928" s="115">
        <v>2207</v>
      </c>
      <c r="D928" s="115">
        <v>2343.85</v>
      </c>
      <c r="E928" s="115">
        <v>2170</v>
      </c>
      <c r="F928" s="115">
        <v>2294.3000000000002</v>
      </c>
      <c r="G928" s="115">
        <v>2290</v>
      </c>
      <c r="H928" s="115">
        <v>2213.25</v>
      </c>
      <c r="I928" s="115">
        <v>78326</v>
      </c>
      <c r="J928" s="115">
        <v>179215621.40000001</v>
      </c>
      <c r="K928" s="117">
        <v>43257</v>
      </c>
      <c r="L928" s="115">
        <v>9694</v>
      </c>
      <c r="M928" s="115" t="s">
        <v>1346</v>
      </c>
      <c r="N928" s="115"/>
    </row>
    <row r="929" spans="1:14">
      <c r="A929" s="115" t="s">
        <v>2995</v>
      </c>
      <c r="B929" s="115" t="s">
        <v>394</v>
      </c>
      <c r="C929" s="115">
        <v>17.899999999999999</v>
      </c>
      <c r="D929" s="115">
        <v>18.8</v>
      </c>
      <c r="E929" s="115">
        <v>17.899999999999999</v>
      </c>
      <c r="F929" s="115">
        <v>17.899999999999999</v>
      </c>
      <c r="G929" s="115">
        <v>17.899999999999999</v>
      </c>
      <c r="H929" s="115">
        <v>18.8</v>
      </c>
      <c r="I929" s="115">
        <v>16440</v>
      </c>
      <c r="J929" s="115">
        <v>296070.8</v>
      </c>
      <c r="K929" s="117">
        <v>43257</v>
      </c>
      <c r="L929" s="115">
        <v>169</v>
      </c>
      <c r="M929" s="115" t="s">
        <v>2996</v>
      </c>
      <c r="N929" s="115"/>
    </row>
    <row r="930" spans="1:14">
      <c r="A930" s="115" t="s">
        <v>2761</v>
      </c>
      <c r="B930" s="115" t="s">
        <v>394</v>
      </c>
      <c r="C930" s="115">
        <v>2.35</v>
      </c>
      <c r="D930" s="115">
        <v>2.4</v>
      </c>
      <c r="E930" s="115">
        <v>2.1</v>
      </c>
      <c r="F930" s="115">
        <v>2.35</v>
      </c>
      <c r="G930" s="115">
        <v>2.2999999999999998</v>
      </c>
      <c r="H930" s="115">
        <v>2.35</v>
      </c>
      <c r="I930" s="115">
        <v>24382</v>
      </c>
      <c r="J930" s="115">
        <v>56316.05</v>
      </c>
      <c r="K930" s="117">
        <v>43257</v>
      </c>
      <c r="L930" s="115">
        <v>26</v>
      </c>
      <c r="M930" s="115" t="s">
        <v>2762</v>
      </c>
      <c r="N930" s="115"/>
    </row>
    <row r="931" spans="1:14">
      <c r="A931" s="115" t="s">
        <v>360</v>
      </c>
      <c r="B931" s="115" t="s">
        <v>394</v>
      </c>
      <c r="C931" s="115">
        <v>456</v>
      </c>
      <c r="D931" s="115">
        <v>468.35</v>
      </c>
      <c r="E931" s="115">
        <v>451.5</v>
      </c>
      <c r="F931" s="115">
        <v>463.2</v>
      </c>
      <c r="G931" s="115">
        <v>467.9</v>
      </c>
      <c r="H931" s="115">
        <v>454.05</v>
      </c>
      <c r="I931" s="115">
        <v>282371</v>
      </c>
      <c r="J931" s="115">
        <v>129803845.7</v>
      </c>
      <c r="K931" s="117">
        <v>43257</v>
      </c>
      <c r="L931" s="115">
        <v>12266</v>
      </c>
      <c r="M931" s="115" t="s">
        <v>1347</v>
      </c>
      <c r="N931" s="115"/>
    </row>
    <row r="932" spans="1:14">
      <c r="A932" s="115" t="s">
        <v>2141</v>
      </c>
      <c r="B932" s="115" t="s">
        <v>394</v>
      </c>
      <c r="C932" s="115">
        <v>803.15</v>
      </c>
      <c r="D932" s="115">
        <v>814</v>
      </c>
      <c r="E932" s="115">
        <v>800.75</v>
      </c>
      <c r="F932" s="115">
        <v>810.25</v>
      </c>
      <c r="G932" s="115">
        <v>812.1</v>
      </c>
      <c r="H932" s="115">
        <v>802.4</v>
      </c>
      <c r="I932" s="115">
        <v>112246</v>
      </c>
      <c r="J932" s="115">
        <v>90687421.150000006</v>
      </c>
      <c r="K932" s="117">
        <v>43257</v>
      </c>
      <c r="L932" s="115">
        <v>4499</v>
      </c>
      <c r="M932" s="115" t="s">
        <v>2142</v>
      </c>
      <c r="N932" s="115"/>
    </row>
    <row r="933" spans="1:14">
      <c r="A933" s="115" t="s">
        <v>1348</v>
      </c>
      <c r="B933" s="115" t="s">
        <v>394</v>
      </c>
      <c r="C933" s="115">
        <v>337</v>
      </c>
      <c r="D933" s="115">
        <v>340</v>
      </c>
      <c r="E933" s="115">
        <v>331.5</v>
      </c>
      <c r="F933" s="115">
        <v>336.45</v>
      </c>
      <c r="G933" s="115">
        <v>338</v>
      </c>
      <c r="H933" s="115">
        <v>335.15</v>
      </c>
      <c r="I933" s="115">
        <v>39020</v>
      </c>
      <c r="J933" s="115">
        <v>13099404.25</v>
      </c>
      <c r="K933" s="117">
        <v>43257</v>
      </c>
      <c r="L933" s="115">
        <v>1078</v>
      </c>
      <c r="M933" s="115" t="s">
        <v>1349</v>
      </c>
      <c r="N933" s="115"/>
    </row>
    <row r="934" spans="1:14">
      <c r="A934" s="115" t="s">
        <v>3423</v>
      </c>
      <c r="B934" s="115" t="s">
        <v>3297</v>
      </c>
      <c r="C934" s="115">
        <v>3.5</v>
      </c>
      <c r="D934" s="115">
        <v>3.6</v>
      </c>
      <c r="E934" s="115">
        <v>3.5</v>
      </c>
      <c r="F934" s="115">
        <v>3.5</v>
      </c>
      <c r="G934" s="115">
        <v>3.5</v>
      </c>
      <c r="H934" s="115">
        <v>3.65</v>
      </c>
      <c r="I934" s="115">
        <v>211886</v>
      </c>
      <c r="J934" s="115">
        <v>742605.6</v>
      </c>
      <c r="K934" s="117">
        <v>43257</v>
      </c>
      <c r="L934" s="115">
        <v>254</v>
      </c>
      <c r="M934" s="115" t="s">
        <v>3424</v>
      </c>
      <c r="N934" s="115"/>
    </row>
    <row r="935" spans="1:14">
      <c r="A935" s="115" t="s">
        <v>3152</v>
      </c>
      <c r="B935" s="115" t="s">
        <v>394</v>
      </c>
      <c r="C935" s="115">
        <v>128.1</v>
      </c>
      <c r="D935" s="115">
        <v>140.4</v>
      </c>
      <c r="E935" s="115">
        <v>128.1</v>
      </c>
      <c r="F935" s="115">
        <v>140.4</v>
      </c>
      <c r="G935" s="115">
        <v>140.4</v>
      </c>
      <c r="H935" s="115">
        <v>133.75</v>
      </c>
      <c r="I935" s="115">
        <v>551249</v>
      </c>
      <c r="J935" s="115">
        <v>76024425.150000006</v>
      </c>
      <c r="K935" s="117">
        <v>43257</v>
      </c>
      <c r="L935" s="115">
        <v>3702</v>
      </c>
      <c r="M935" s="115" t="s">
        <v>3157</v>
      </c>
      <c r="N935" s="115"/>
    </row>
    <row r="936" spans="1:14">
      <c r="A936" s="115" t="s">
        <v>1350</v>
      </c>
      <c r="B936" s="115" t="s">
        <v>394</v>
      </c>
      <c r="C936" s="115">
        <v>156.44999999999999</v>
      </c>
      <c r="D936" s="115">
        <v>168.4</v>
      </c>
      <c r="E936" s="115">
        <v>155.05000000000001</v>
      </c>
      <c r="F936" s="115">
        <v>166.9</v>
      </c>
      <c r="G936" s="115">
        <v>167.9</v>
      </c>
      <c r="H936" s="115">
        <v>154.55000000000001</v>
      </c>
      <c r="I936" s="115">
        <v>610981</v>
      </c>
      <c r="J936" s="115">
        <v>99392411.450000003</v>
      </c>
      <c r="K936" s="117">
        <v>43257</v>
      </c>
      <c r="L936" s="115">
        <v>10028</v>
      </c>
      <c r="M936" s="115" t="s">
        <v>1351</v>
      </c>
      <c r="N936" s="115"/>
    </row>
    <row r="937" spans="1:14">
      <c r="A937" s="115" t="s">
        <v>1352</v>
      </c>
      <c r="B937" s="115" t="s">
        <v>394</v>
      </c>
      <c r="C937" s="115">
        <v>1130</v>
      </c>
      <c r="D937" s="115">
        <v>1230</v>
      </c>
      <c r="E937" s="115">
        <v>1100</v>
      </c>
      <c r="F937" s="115">
        <v>1182.25</v>
      </c>
      <c r="G937" s="115">
        <v>1182</v>
      </c>
      <c r="H937" s="115">
        <v>1130.3499999999999</v>
      </c>
      <c r="I937" s="115">
        <v>171254</v>
      </c>
      <c r="J937" s="115">
        <v>202535345.09999999</v>
      </c>
      <c r="K937" s="117">
        <v>43257</v>
      </c>
      <c r="L937" s="115">
        <v>12464</v>
      </c>
      <c r="M937" s="115" t="s">
        <v>2204</v>
      </c>
      <c r="N937" s="115"/>
    </row>
    <row r="938" spans="1:14">
      <c r="A938" s="115" t="s">
        <v>3425</v>
      </c>
      <c r="B938" s="115" t="s">
        <v>3297</v>
      </c>
      <c r="C938" s="115">
        <v>49.8</v>
      </c>
      <c r="D938" s="115">
        <v>49.8</v>
      </c>
      <c r="E938" s="115">
        <v>45.2</v>
      </c>
      <c r="F938" s="115">
        <v>46.95</v>
      </c>
      <c r="G938" s="115">
        <v>46.75</v>
      </c>
      <c r="H938" s="115">
        <v>47.55</v>
      </c>
      <c r="I938" s="115">
        <v>7317</v>
      </c>
      <c r="J938" s="115">
        <v>335353.15000000002</v>
      </c>
      <c r="K938" s="117">
        <v>43257</v>
      </c>
      <c r="L938" s="115">
        <v>40</v>
      </c>
      <c r="M938" s="115" t="s">
        <v>3426</v>
      </c>
      <c r="N938" s="115"/>
    </row>
    <row r="939" spans="1:14">
      <c r="A939" s="115" t="s">
        <v>117</v>
      </c>
      <c r="B939" s="115" t="s">
        <v>394</v>
      </c>
      <c r="C939" s="115">
        <v>994.05</v>
      </c>
      <c r="D939" s="115">
        <v>1020.2</v>
      </c>
      <c r="E939" s="115">
        <v>970.15</v>
      </c>
      <c r="F939" s="115">
        <v>1013.8</v>
      </c>
      <c r="G939" s="115">
        <v>1019.95</v>
      </c>
      <c r="H939" s="115">
        <v>990.85</v>
      </c>
      <c r="I939" s="115">
        <v>1096128</v>
      </c>
      <c r="J939" s="115">
        <v>1094743789.45</v>
      </c>
      <c r="K939" s="117">
        <v>43257</v>
      </c>
      <c r="L939" s="115">
        <v>35614</v>
      </c>
      <c r="M939" s="115" t="s">
        <v>1353</v>
      </c>
      <c r="N939" s="115"/>
    </row>
    <row r="940" spans="1:14">
      <c r="A940" s="115" t="s">
        <v>1354</v>
      </c>
      <c r="B940" s="115" t="s">
        <v>394</v>
      </c>
      <c r="C940" s="115">
        <v>31.55</v>
      </c>
      <c r="D940" s="115">
        <v>34.85</v>
      </c>
      <c r="E940" s="115">
        <v>31.55</v>
      </c>
      <c r="F940" s="115">
        <v>34</v>
      </c>
      <c r="G940" s="115">
        <v>33.4</v>
      </c>
      <c r="H940" s="115">
        <v>33.200000000000003</v>
      </c>
      <c r="I940" s="115">
        <v>776352</v>
      </c>
      <c r="J940" s="115">
        <v>25640104.25</v>
      </c>
      <c r="K940" s="117">
        <v>43257</v>
      </c>
      <c r="L940" s="115">
        <v>2604</v>
      </c>
      <c r="M940" s="115" t="s">
        <v>1355</v>
      </c>
      <c r="N940" s="115"/>
    </row>
    <row r="941" spans="1:14">
      <c r="A941" s="115" t="s">
        <v>1356</v>
      </c>
      <c r="B941" s="115" t="s">
        <v>394</v>
      </c>
      <c r="C941" s="115">
        <v>117.35</v>
      </c>
      <c r="D941" s="115">
        <v>118.5</v>
      </c>
      <c r="E941" s="115">
        <v>115.25</v>
      </c>
      <c r="F941" s="115">
        <v>117.9</v>
      </c>
      <c r="G941" s="115">
        <v>117.85</v>
      </c>
      <c r="H941" s="115">
        <v>117.2</v>
      </c>
      <c r="I941" s="115">
        <v>127952</v>
      </c>
      <c r="J941" s="115">
        <v>15048520.85</v>
      </c>
      <c r="K941" s="117">
        <v>43257</v>
      </c>
      <c r="L941" s="115">
        <v>1882</v>
      </c>
      <c r="M941" s="115" t="s">
        <v>1357</v>
      </c>
      <c r="N941" s="115"/>
    </row>
    <row r="942" spans="1:14">
      <c r="A942" s="115" t="s">
        <v>1358</v>
      </c>
      <c r="B942" s="115" t="s">
        <v>394</v>
      </c>
      <c r="C942" s="115">
        <v>1053.4000000000001</v>
      </c>
      <c r="D942" s="115">
        <v>1130</v>
      </c>
      <c r="E942" s="115">
        <v>1053.4000000000001</v>
      </c>
      <c r="F942" s="115">
        <v>1122.25</v>
      </c>
      <c r="G942" s="115">
        <v>1129</v>
      </c>
      <c r="H942" s="115">
        <v>1068.5999999999999</v>
      </c>
      <c r="I942" s="115">
        <v>3191</v>
      </c>
      <c r="J942" s="115">
        <v>3525826.3</v>
      </c>
      <c r="K942" s="117">
        <v>43257</v>
      </c>
      <c r="L942" s="115">
        <v>667</v>
      </c>
      <c r="M942" s="115" t="s">
        <v>1359</v>
      </c>
      <c r="N942" s="115"/>
    </row>
    <row r="943" spans="1:14">
      <c r="A943" s="115" t="s">
        <v>1360</v>
      </c>
      <c r="B943" s="115" t="s">
        <v>394</v>
      </c>
      <c r="C943" s="115">
        <v>31.95</v>
      </c>
      <c r="D943" s="115">
        <v>32.6</v>
      </c>
      <c r="E943" s="115">
        <v>30.95</v>
      </c>
      <c r="F943" s="115">
        <v>32.35</v>
      </c>
      <c r="G943" s="115">
        <v>32.4</v>
      </c>
      <c r="H943" s="115">
        <v>31.7</v>
      </c>
      <c r="I943" s="115">
        <v>1094112</v>
      </c>
      <c r="J943" s="115">
        <v>34968630.899999999</v>
      </c>
      <c r="K943" s="117">
        <v>43257</v>
      </c>
      <c r="L943" s="115">
        <v>3571</v>
      </c>
      <c r="M943" s="115" t="s">
        <v>1361</v>
      </c>
      <c r="N943" s="115"/>
    </row>
    <row r="944" spans="1:14">
      <c r="A944" s="115" t="s">
        <v>1362</v>
      </c>
      <c r="B944" s="115" t="s">
        <v>394</v>
      </c>
      <c r="C944" s="115">
        <v>15.35</v>
      </c>
      <c r="D944" s="115">
        <v>15.4</v>
      </c>
      <c r="E944" s="115">
        <v>14.35</v>
      </c>
      <c r="F944" s="115">
        <v>14.9</v>
      </c>
      <c r="G944" s="115">
        <v>15.3</v>
      </c>
      <c r="H944" s="115">
        <v>15.05</v>
      </c>
      <c r="I944" s="115">
        <v>8432</v>
      </c>
      <c r="J944" s="115">
        <v>125475.65</v>
      </c>
      <c r="K944" s="117">
        <v>43257</v>
      </c>
      <c r="L944" s="115">
        <v>101</v>
      </c>
      <c r="M944" s="115" t="s">
        <v>1363</v>
      </c>
      <c r="N944" s="115"/>
    </row>
    <row r="945" spans="1:14">
      <c r="A945" s="115" t="s">
        <v>3427</v>
      </c>
      <c r="B945" s="115" t="s">
        <v>3297</v>
      </c>
      <c r="C945" s="115">
        <v>155</v>
      </c>
      <c r="D945" s="115">
        <v>161</v>
      </c>
      <c r="E945" s="115">
        <v>155</v>
      </c>
      <c r="F945" s="115">
        <v>157.9</v>
      </c>
      <c r="G945" s="115">
        <v>155</v>
      </c>
      <c r="H945" s="115">
        <v>161.55000000000001</v>
      </c>
      <c r="I945" s="115">
        <v>1994</v>
      </c>
      <c r="J945" s="115">
        <v>314574</v>
      </c>
      <c r="K945" s="117">
        <v>43257</v>
      </c>
      <c r="L945" s="115">
        <v>17</v>
      </c>
      <c r="M945" s="115" t="s">
        <v>3428</v>
      </c>
      <c r="N945" s="115"/>
    </row>
    <row r="946" spans="1:14">
      <c r="A946" s="115" t="s">
        <v>1364</v>
      </c>
      <c r="B946" s="115" t="s">
        <v>394</v>
      </c>
      <c r="C946" s="115">
        <v>179.65</v>
      </c>
      <c r="D946" s="115">
        <v>182.7</v>
      </c>
      <c r="E946" s="115">
        <v>179</v>
      </c>
      <c r="F946" s="115">
        <v>181.6</v>
      </c>
      <c r="G946" s="115">
        <v>181.1</v>
      </c>
      <c r="H946" s="115">
        <v>179.05</v>
      </c>
      <c r="I946" s="115">
        <v>178821</v>
      </c>
      <c r="J946" s="115">
        <v>32428643.050000001</v>
      </c>
      <c r="K946" s="117">
        <v>43257</v>
      </c>
      <c r="L946" s="115">
        <v>5006</v>
      </c>
      <c r="M946" s="115" t="s">
        <v>1365</v>
      </c>
      <c r="N946" s="115"/>
    </row>
    <row r="947" spans="1:14">
      <c r="A947" s="115" t="s">
        <v>2997</v>
      </c>
      <c r="B947" s="115" t="s">
        <v>394</v>
      </c>
      <c r="C947" s="115">
        <v>38.799999999999997</v>
      </c>
      <c r="D947" s="115">
        <v>41.3</v>
      </c>
      <c r="E947" s="115">
        <v>38.5</v>
      </c>
      <c r="F947" s="115">
        <v>40.4</v>
      </c>
      <c r="G947" s="115">
        <v>40.450000000000003</v>
      </c>
      <c r="H947" s="115">
        <v>40</v>
      </c>
      <c r="I947" s="115">
        <v>11843</v>
      </c>
      <c r="J947" s="115">
        <v>469329.95</v>
      </c>
      <c r="K947" s="117">
        <v>43257</v>
      </c>
      <c r="L947" s="115">
        <v>95</v>
      </c>
      <c r="M947" s="115" t="s">
        <v>2998</v>
      </c>
      <c r="N947" s="115"/>
    </row>
    <row r="948" spans="1:14">
      <c r="A948" s="115" t="s">
        <v>1366</v>
      </c>
      <c r="B948" s="115" t="s">
        <v>394</v>
      </c>
      <c r="C948" s="115">
        <v>292.45</v>
      </c>
      <c r="D948" s="115">
        <v>297.75</v>
      </c>
      <c r="E948" s="115">
        <v>288</v>
      </c>
      <c r="F948" s="115">
        <v>291.55</v>
      </c>
      <c r="G948" s="115">
        <v>292.95</v>
      </c>
      <c r="H948" s="115">
        <v>291.5</v>
      </c>
      <c r="I948" s="115">
        <v>106871</v>
      </c>
      <c r="J948" s="115">
        <v>31173583.550000001</v>
      </c>
      <c r="K948" s="117">
        <v>43257</v>
      </c>
      <c r="L948" s="115">
        <v>3489</v>
      </c>
      <c r="M948" s="115" t="s">
        <v>1367</v>
      </c>
      <c r="N948" s="115"/>
    </row>
    <row r="949" spans="1:14">
      <c r="A949" s="115" t="s">
        <v>1368</v>
      </c>
      <c r="B949" s="115" t="s">
        <v>394</v>
      </c>
      <c r="C949" s="115">
        <v>15.35</v>
      </c>
      <c r="D949" s="115">
        <v>15.35</v>
      </c>
      <c r="E949" s="115">
        <v>15.35</v>
      </c>
      <c r="F949" s="115">
        <v>15.35</v>
      </c>
      <c r="G949" s="115">
        <v>15.35</v>
      </c>
      <c r="H949" s="115">
        <v>16.149999999999999</v>
      </c>
      <c r="I949" s="115">
        <v>177031</v>
      </c>
      <c r="J949" s="115">
        <v>2717425.85</v>
      </c>
      <c r="K949" s="117">
        <v>43257</v>
      </c>
      <c r="L949" s="115">
        <v>160</v>
      </c>
      <c r="M949" s="115" t="s">
        <v>1369</v>
      </c>
      <c r="N949" s="115"/>
    </row>
    <row r="950" spans="1:14">
      <c r="A950" s="115" t="s">
        <v>1370</v>
      </c>
      <c r="B950" s="115" t="s">
        <v>394</v>
      </c>
      <c r="C950" s="115">
        <v>2817.25</v>
      </c>
      <c r="D950" s="115">
        <v>2855</v>
      </c>
      <c r="E950" s="115">
        <v>2816</v>
      </c>
      <c r="F950" s="115">
        <v>2839.55</v>
      </c>
      <c r="G950" s="115">
        <v>2835</v>
      </c>
      <c r="H950" s="115">
        <v>2831.4</v>
      </c>
      <c r="I950" s="115">
        <v>3234</v>
      </c>
      <c r="J950" s="115">
        <v>9191215.1500000004</v>
      </c>
      <c r="K950" s="117">
        <v>43257</v>
      </c>
      <c r="L950" s="115">
        <v>295</v>
      </c>
      <c r="M950" s="115" t="s">
        <v>1371</v>
      </c>
      <c r="N950" s="115"/>
    </row>
    <row r="951" spans="1:14">
      <c r="A951" s="115" t="s">
        <v>1372</v>
      </c>
      <c r="B951" s="115" t="s">
        <v>394</v>
      </c>
      <c r="C951" s="115">
        <v>451.05</v>
      </c>
      <c r="D951" s="115">
        <v>454</v>
      </c>
      <c r="E951" s="115">
        <v>440</v>
      </c>
      <c r="F951" s="115">
        <v>442.15</v>
      </c>
      <c r="G951" s="115">
        <v>442</v>
      </c>
      <c r="H951" s="115">
        <v>441.7</v>
      </c>
      <c r="I951" s="115">
        <v>9467</v>
      </c>
      <c r="J951" s="115">
        <v>4222615.1500000004</v>
      </c>
      <c r="K951" s="117">
        <v>43257</v>
      </c>
      <c r="L951" s="115">
        <v>433</v>
      </c>
      <c r="M951" s="115" t="s">
        <v>1373</v>
      </c>
      <c r="N951" s="115"/>
    </row>
    <row r="952" spans="1:14">
      <c r="A952" s="115" t="s">
        <v>1374</v>
      </c>
      <c r="B952" s="115" t="s">
        <v>394</v>
      </c>
      <c r="C952" s="115">
        <v>32.5</v>
      </c>
      <c r="D952" s="115">
        <v>33.5</v>
      </c>
      <c r="E952" s="115">
        <v>32</v>
      </c>
      <c r="F952" s="115">
        <v>32.4</v>
      </c>
      <c r="G952" s="115">
        <v>32.299999999999997</v>
      </c>
      <c r="H952" s="115">
        <v>32.450000000000003</v>
      </c>
      <c r="I952" s="115">
        <v>9369</v>
      </c>
      <c r="J952" s="115">
        <v>304967.65000000002</v>
      </c>
      <c r="K952" s="117">
        <v>43257</v>
      </c>
      <c r="L952" s="115">
        <v>56</v>
      </c>
      <c r="M952" s="115" t="s">
        <v>1375</v>
      </c>
      <c r="N952" s="115"/>
    </row>
    <row r="953" spans="1:14">
      <c r="A953" s="115" t="s">
        <v>1376</v>
      </c>
      <c r="B953" s="115" t="s">
        <v>394</v>
      </c>
      <c r="C953" s="115">
        <v>25.7</v>
      </c>
      <c r="D953" s="115">
        <v>27.2</v>
      </c>
      <c r="E953" s="115">
        <v>24.7</v>
      </c>
      <c r="F953" s="115">
        <v>27</v>
      </c>
      <c r="G953" s="115">
        <v>27.1</v>
      </c>
      <c r="H953" s="115">
        <v>25.7</v>
      </c>
      <c r="I953" s="115">
        <v>1504102</v>
      </c>
      <c r="J953" s="115">
        <v>39630340.549999997</v>
      </c>
      <c r="K953" s="117">
        <v>43257</v>
      </c>
      <c r="L953" s="115">
        <v>5464</v>
      </c>
      <c r="M953" s="115" t="s">
        <v>1377</v>
      </c>
      <c r="N953" s="115"/>
    </row>
    <row r="954" spans="1:14">
      <c r="A954" s="115" t="s">
        <v>3237</v>
      </c>
      <c r="B954" s="115" t="s">
        <v>394</v>
      </c>
      <c r="C954" s="115">
        <v>2.8</v>
      </c>
      <c r="D954" s="115">
        <v>2.85</v>
      </c>
      <c r="E954" s="115">
        <v>2.8</v>
      </c>
      <c r="F954" s="115">
        <v>2.8</v>
      </c>
      <c r="G954" s="115">
        <v>2.8</v>
      </c>
      <c r="H954" s="115">
        <v>2.9</v>
      </c>
      <c r="I954" s="115">
        <v>57206</v>
      </c>
      <c r="J954" s="115">
        <v>160210.35</v>
      </c>
      <c r="K954" s="117">
        <v>43257</v>
      </c>
      <c r="L954" s="115">
        <v>86</v>
      </c>
      <c r="M954" s="115" t="s">
        <v>3238</v>
      </c>
      <c r="N954" s="115"/>
    </row>
    <row r="955" spans="1:14">
      <c r="A955" s="115" t="s">
        <v>118</v>
      </c>
      <c r="B955" s="115" t="s">
        <v>394</v>
      </c>
      <c r="C955" s="115">
        <v>310.2</v>
      </c>
      <c r="D955" s="115">
        <v>313.5</v>
      </c>
      <c r="E955" s="115">
        <v>307.64999999999998</v>
      </c>
      <c r="F955" s="115">
        <v>311.10000000000002</v>
      </c>
      <c r="G955" s="115">
        <v>310.25</v>
      </c>
      <c r="H955" s="115">
        <v>307.64999999999998</v>
      </c>
      <c r="I955" s="115">
        <v>2221983</v>
      </c>
      <c r="J955" s="115">
        <v>690076163.60000002</v>
      </c>
      <c r="K955" s="117">
        <v>43257</v>
      </c>
      <c r="L955" s="115">
        <v>41194</v>
      </c>
      <c r="M955" s="115" t="s">
        <v>1378</v>
      </c>
      <c r="N955" s="115"/>
    </row>
    <row r="956" spans="1:14">
      <c r="A956" s="115" t="s">
        <v>1379</v>
      </c>
      <c r="B956" s="115" t="s">
        <v>394</v>
      </c>
      <c r="C956" s="115">
        <v>861</v>
      </c>
      <c r="D956" s="115">
        <v>909.25</v>
      </c>
      <c r="E956" s="115">
        <v>861</v>
      </c>
      <c r="F956" s="115">
        <v>904.4</v>
      </c>
      <c r="G956" s="115">
        <v>902.9</v>
      </c>
      <c r="H956" s="115">
        <v>870.85</v>
      </c>
      <c r="I956" s="115">
        <v>79302</v>
      </c>
      <c r="J956" s="115">
        <v>70962504.299999997</v>
      </c>
      <c r="K956" s="117">
        <v>43257</v>
      </c>
      <c r="L956" s="115">
        <v>6716</v>
      </c>
      <c r="M956" s="115" t="s">
        <v>1380</v>
      </c>
      <c r="N956" s="115"/>
    </row>
    <row r="957" spans="1:14">
      <c r="A957" s="115" t="s">
        <v>2581</v>
      </c>
      <c r="B957" s="115" t="s">
        <v>394</v>
      </c>
      <c r="C957" s="115">
        <v>37.1</v>
      </c>
      <c r="D957" s="115">
        <v>39.75</v>
      </c>
      <c r="E957" s="115">
        <v>37.1</v>
      </c>
      <c r="F957" s="115">
        <v>39.15</v>
      </c>
      <c r="G957" s="115">
        <v>39.75</v>
      </c>
      <c r="H957" s="115">
        <v>39</v>
      </c>
      <c r="I957" s="115">
        <v>2134</v>
      </c>
      <c r="J957" s="115">
        <v>82151.3</v>
      </c>
      <c r="K957" s="117">
        <v>43257</v>
      </c>
      <c r="L957" s="115">
        <v>38</v>
      </c>
      <c r="M957" s="115" t="s">
        <v>2582</v>
      </c>
      <c r="N957" s="115"/>
    </row>
    <row r="958" spans="1:14">
      <c r="A958" s="115" t="s">
        <v>206</v>
      </c>
      <c r="B958" s="115" t="s">
        <v>394</v>
      </c>
      <c r="C958" s="115">
        <v>1044</v>
      </c>
      <c r="D958" s="115">
        <v>1073</v>
      </c>
      <c r="E958" s="115">
        <v>1029.55</v>
      </c>
      <c r="F958" s="115">
        <v>1058.6500000000001</v>
      </c>
      <c r="G958" s="115">
        <v>1069.45</v>
      </c>
      <c r="H958" s="115">
        <v>1037</v>
      </c>
      <c r="I958" s="115">
        <v>343905</v>
      </c>
      <c r="J958" s="115">
        <v>363692904.10000002</v>
      </c>
      <c r="K958" s="117">
        <v>43257</v>
      </c>
      <c r="L958" s="115">
        <v>32379</v>
      </c>
      <c r="M958" s="115" t="s">
        <v>1381</v>
      </c>
      <c r="N958" s="115"/>
    </row>
    <row r="959" spans="1:14">
      <c r="A959" s="115" t="s">
        <v>1382</v>
      </c>
      <c r="B959" s="115" t="s">
        <v>394</v>
      </c>
      <c r="C959" s="115">
        <v>535.79999999999995</v>
      </c>
      <c r="D959" s="115">
        <v>566</v>
      </c>
      <c r="E959" s="115">
        <v>535.79999999999995</v>
      </c>
      <c r="F959" s="115">
        <v>555.15</v>
      </c>
      <c r="G959" s="115">
        <v>556</v>
      </c>
      <c r="H959" s="115">
        <v>541.9</v>
      </c>
      <c r="I959" s="115">
        <v>3639</v>
      </c>
      <c r="J959" s="115">
        <v>2007870.75</v>
      </c>
      <c r="K959" s="117">
        <v>43257</v>
      </c>
      <c r="L959" s="115">
        <v>582</v>
      </c>
      <c r="M959" s="115" t="s">
        <v>1383</v>
      </c>
      <c r="N959" s="115"/>
    </row>
    <row r="960" spans="1:14">
      <c r="A960" s="115" t="s">
        <v>119</v>
      </c>
      <c r="B960" s="115" t="s">
        <v>394</v>
      </c>
      <c r="C960" s="115">
        <v>74064</v>
      </c>
      <c r="D960" s="115">
        <v>74691</v>
      </c>
      <c r="E960" s="115">
        <v>73410.2</v>
      </c>
      <c r="F960" s="115">
        <v>74282.5</v>
      </c>
      <c r="G960" s="115">
        <v>74450</v>
      </c>
      <c r="H960" s="115">
        <v>73815.649999999994</v>
      </c>
      <c r="I960" s="115">
        <v>4004</v>
      </c>
      <c r="J960" s="115">
        <v>296146935.80000001</v>
      </c>
      <c r="K960" s="117">
        <v>43257</v>
      </c>
      <c r="L960" s="115">
        <v>2175</v>
      </c>
      <c r="M960" s="115" t="s">
        <v>1384</v>
      </c>
      <c r="N960" s="115"/>
    </row>
    <row r="961" spans="1:14">
      <c r="A961" s="115" t="s">
        <v>3544</v>
      </c>
      <c r="B961" s="115" t="s">
        <v>3297</v>
      </c>
      <c r="C961" s="115">
        <v>29.65</v>
      </c>
      <c r="D961" s="115">
        <v>29.65</v>
      </c>
      <c r="E961" s="115">
        <v>29.65</v>
      </c>
      <c r="F961" s="115">
        <v>29.65</v>
      </c>
      <c r="G961" s="115">
        <v>29.65</v>
      </c>
      <c r="H961" s="115">
        <v>28.25</v>
      </c>
      <c r="I961" s="115">
        <v>325</v>
      </c>
      <c r="J961" s="115">
        <v>9636.25</v>
      </c>
      <c r="K961" s="117">
        <v>43257</v>
      </c>
      <c r="L961" s="115">
        <v>5</v>
      </c>
      <c r="M961" s="115" t="s">
        <v>3545</v>
      </c>
      <c r="N961" s="115"/>
    </row>
    <row r="962" spans="1:14">
      <c r="A962" s="115" t="s">
        <v>1385</v>
      </c>
      <c r="B962" s="115" t="s">
        <v>394</v>
      </c>
      <c r="C962" s="115">
        <v>91.45</v>
      </c>
      <c r="D962" s="115">
        <v>93.8</v>
      </c>
      <c r="E962" s="115">
        <v>90.1</v>
      </c>
      <c r="F962" s="115">
        <v>91.3</v>
      </c>
      <c r="G962" s="115">
        <v>92</v>
      </c>
      <c r="H962" s="115">
        <v>91</v>
      </c>
      <c r="I962" s="115">
        <v>1358562</v>
      </c>
      <c r="J962" s="115">
        <v>124111316.59999999</v>
      </c>
      <c r="K962" s="117">
        <v>43257</v>
      </c>
      <c r="L962" s="115">
        <v>7604</v>
      </c>
      <c r="M962" s="115" t="s">
        <v>1386</v>
      </c>
      <c r="N962" s="115"/>
    </row>
    <row r="963" spans="1:14">
      <c r="A963" s="115" t="s">
        <v>2999</v>
      </c>
      <c r="B963" s="115" t="s">
        <v>394</v>
      </c>
      <c r="C963" s="115">
        <v>14.15</v>
      </c>
      <c r="D963" s="115">
        <v>14.15</v>
      </c>
      <c r="E963" s="115">
        <v>13.45</v>
      </c>
      <c r="F963" s="115">
        <v>13.5</v>
      </c>
      <c r="G963" s="115">
        <v>13.55</v>
      </c>
      <c r="H963" s="115">
        <v>14.15</v>
      </c>
      <c r="I963" s="115">
        <v>17256</v>
      </c>
      <c r="J963" s="115">
        <v>234486.65</v>
      </c>
      <c r="K963" s="117">
        <v>43257</v>
      </c>
      <c r="L963" s="115">
        <v>59</v>
      </c>
      <c r="M963" s="115" t="s">
        <v>3000</v>
      </c>
      <c r="N963" s="115"/>
    </row>
    <row r="964" spans="1:14">
      <c r="A964" s="115" t="s">
        <v>3001</v>
      </c>
      <c r="B964" s="115" t="s">
        <v>394</v>
      </c>
      <c r="C964" s="115">
        <v>51.4</v>
      </c>
      <c r="D964" s="115">
        <v>53</v>
      </c>
      <c r="E964" s="115">
        <v>48.25</v>
      </c>
      <c r="F964" s="115">
        <v>51.35</v>
      </c>
      <c r="G964" s="115">
        <v>52</v>
      </c>
      <c r="H964" s="115">
        <v>51.85</v>
      </c>
      <c r="I964" s="115">
        <v>30831</v>
      </c>
      <c r="J964" s="115">
        <v>1557026.75</v>
      </c>
      <c r="K964" s="117">
        <v>43257</v>
      </c>
      <c r="L964" s="115">
        <v>221</v>
      </c>
      <c r="M964" s="115" t="s">
        <v>3002</v>
      </c>
      <c r="N964" s="115"/>
    </row>
    <row r="965" spans="1:14">
      <c r="A965" s="115" t="s">
        <v>1387</v>
      </c>
      <c r="B965" s="115" t="s">
        <v>394</v>
      </c>
      <c r="C965" s="115">
        <v>15.4</v>
      </c>
      <c r="D965" s="115">
        <v>17.649999999999999</v>
      </c>
      <c r="E965" s="115">
        <v>15.1</v>
      </c>
      <c r="F965" s="115">
        <v>16.95</v>
      </c>
      <c r="G965" s="115">
        <v>17.100000000000001</v>
      </c>
      <c r="H965" s="115">
        <v>15.1</v>
      </c>
      <c r="I965" s="115">
        <v>5584453</v>
      </c>
      <c r="J965" s="115">
        <v>94934151.299999997</v>
      </c>
      <c r="K965" s="117">
        <v>43257</v>
      </c>
      <c r="L965" s="115">
        <v>9546</v>
      </c>
      <c r="M965" s="115" t="s">
        <v>1388</v>
      </c>
      <c r="N965" s="115"/>
    </row>
    <row r="966" spans="1:14">
      <c r="A966" s="115" t="s">
        <v>1389</v>
      </c>
      <c r="B966" s="115" t="s">
        <v>394</v>
      </c>
      <c r="C966" s="115">
        <v>29.4</v>
      </c>
      <c r="D966" s="115">
        <v>30.8</v>
      </c>
      <c r="E966" s="115">
        <v>27.9</v>
      </c>
      <c r="F966" s="115">
        <v>28.85</v>
      </c>
      <c r="G966" s="115">
        <v>29.25</v>
      </c>
      <c r="H966" s="115">
        <v>28.8</v>
      </c>
      <c r="I966" s="115">
        <v>21250</v>
      </c>
      <c r="J966" s="115">
        <v>617538.15</v>
      </c>
      <c r="K966" s="117">
        <v>43257</v>
      </c>
      <c r="L966" s="115">
        <v>363</v>
      </c>
      <c r="M966" s="115" t="s">
        <v>1390</v>
      </c>
      <c r="N966" s="115"/>
    </row>
    <row r="967" spans="1:14">
      <c r="A967" s="115" t="s">
        <v>1391</v>
      </c>
      <c r="B967" s="115" t="s">
        <v>394</v>
      </c>
      <c r="C967" s="115">
        <v>58.5</v>
      </c>
      <c r="D967" s="115">
        <v>62</v>
      </c>
      <c r="E967" s="115">
        <v>58.5</v>
      </c>
      <c r="F967" s="115">
        <v>61.3</v>
      </c>
      <c r="G967" s="115">
        <v>62</v>
      </c>
      <c r="H967" s="115">
        <v>59.7</v>
      </c>
      <c r="I967" s="115">
        <v>66268</v>
      </c>
      <c r="J967" s="115">
        <v>4040937.55</v>
      </c>
      <c r="K967" s="117">
        <v>43257</v>
      </c>
      <c r="L967" s="115">
        <v>529</v>
      </c>
      <c r="M967" s="115" t="s">
        <v>1392</v>
      </c>
      <c r="N967" s="115"/>
    </row>
    <row r="968" spans="1:14">
      <c r="A968" s="115" t="s">
        <v>1393</v>
      </c>
      <c r="B968" s="115" t="s">
        <v>394</v>
      </c>
      <c r="C968" s="115">
        <v>54</v>
      </c>
      <c r="D968" s="115">
        <v>54</v>
      </c>
      <c r="E968" s="115">
        <v>50.2</v>
      </c>
      <c r="F968" s="115">
        <v>52.95</v>
      </c>
      <c r="G968" s="115">
        <v>53.5</v>
      </c>
      <c r="H968" s="115">
        <v>50.2</v>
      </c>
      <c r="I968" s="115">
        <v>23485</v>
      </c>
      <c r="J968" s="115">
        <v>1226840.3500000001</v>
      </c>
      <c r="K968" s="117">
        <v>43257</v>
      </c>
      <c r="L968" s="115">
        <v>223</v>
      </c>
      <c r="M968" s="115" t="s">
        <v>1394</v>
      </c>
      <c r="N968" s="115"/>
    </row>
    <row r="969" spans="1:14">
      <c r="A969" s="115" t="s">
        <v>1395</v>
      </c>
      <c r="B969" s="115" t="s">
        <v>394</v>
      </c>
      <c r="C969" s="115">
        <v>64</v>
      </c>
      <c r="D969" s="115">
        <v>64.900000000000006</v>
      </c>
      <c r="E969" s="115">
        <v>62.15</v>
      </c>
      <c r="F969" s="115">
        <v>62.75</v>
      </c>
      <c r="G969" s="115">
        <v>62.8</v>
      </c>
      <c r="H969" s="115">
        <v>63.9</v>
      </c>
      <c r="I969" s="115">
        <v>111893</v>
      </c>
      <c r="J969" s="115">
        <v>7045530.7999999998</v>
      </c>
      <c r="K969" s="117">
        <v>43257</v>
      </c>
      <c r="L969" s="115">
        <v>1108</v>
      </c>
      <c r="M969" s="115" t="s">
        <v>1396</v>
      </c>
      <c r="N969" s="115"/>
    </row>
    <row r="970" spans="1:14">
      <c r="A970" s="115" t="s">
        <v>1397</v>
      </c>
      <c r="B970" s="115" t="s">
        <v>394</v>
      </c>
      <c r="C970" s="115">
        <v>223</v>
      </c>
      <c r="D970" s="115">
        <v>230.4</v>
      </c>
      <c r="E970" s="115">
        <v>221.3</v>
      </c>
      <c r="F970" s="115">
        <v>228.6</v>
      </c>
      <c r="G970" s="115">
        <v>228.05</v>
      </c>
      <c r="H970" s="115">
        <v>223.35</v>
      </c>
      <c r="I970" s="115">
        <v>20681</v>
      </c>
      <c r="J970" s="115">
        <v>4704308.55</v>
      </c>
      <c r="K970" s="117">
        <v>43257</v>
      </c>
      <c r="L970" s="115">
        <v>693</v>
      </c>
      <c r="M970" s="115" t="s">
        <v>1398</v>
      </c>
      <c r="N970" s="115"/>
    </row>
    <row r="971" spans="1:14">
      <c r="A971" s="115" t="s">
        <v>2763</v>
      </c>
      <c r="B971" s="115" t="s">
        <v>394</v>
      </c>
      <c r="C971" s="115">
        <v>35.15</v>
      </c>
      <c r="D971" s="115">
        <v>36.65</v>
      </c>
      <c r="E971" s="115">
        <v>34.5</v>
      </c>
      <c r="F971" s="115">
        <v>35.85</v>
      </c>
      <c r="G971" s="115">
        <v>35.6</v>
      </c>
      <c r="H971" s="115">
        <v>35.15</v>
      </c>
      <c r="I971" s="115">
        <v>76123</v>
      </c>
      <c r="J971" s="115">
        <v>2738657.05</v>
      </c>
      <c r="K971" s="117">
        <v>43257</v>
      </c>
      <c r="L971" s="115">
        <v>444</v>
      </c>
      <c r="M971" s="115" t="s">
        <v>2764</v>
      </c>
      <c r="N971" s="115"/>
    </row>
    <row r="972" spans="1:14">
      <c r="A972" s="115" t="s">
        <v>1399</v>
      </c>
      <c r="B972" s="115" t="s">
        <v>394</v>
      </c>
      <c r="C972" s="115">
        <v>888.3</v>
      </c>
      <c r="D972" s="115">
        <v>920</v>
      </c>
      <c r="E972" s="115">
        <v>870</v>
      </c>
      <c r="F972" s="115">
        <v>912.6</v>
      </c>
      <c r="G972" s="115">
        <v>915</v>
      </c>
      <c r="H972" s="115">
        <v>883</v>
      </c>
      <c r="I972" s="115">
        <v>8158</v>
      </c>
      <c r="J972" s="115">
        <v>7337038.2999999998</v>
      </c>
      <c r="K972" s="117">
        <v>43257</v>
      </c>
      <c r="L972" s="115">
        <v>691</v>
      </c>
      <c r="M972" s="115" t="s">
        <v>1400</v>
      </c>
      <c r="N972" s="115"/>
    </row>
    <row r="973" spans="1:14">
      <c r="A973" s="115" t="s">
        <v>1401</v>
      </c>
      <c r="B973" s="115" t="s">
        <v>394</v>
      </c>
      <c r="C973" s="115">
        <v>384</v>
      </c>
      <c r="D973" s="115">
        <v>384.4</v>
      </c>
      <c r="E973" s="115">
        <v>378.5</v>
      </c>
      <c r="F973" s="115">
        <v>380.15</v>
      </c>
      <c r="G973" s="115">
        <v>379.85</v>
      </c>
      <c r="H973" s="115">
        <v>380.6</v>
      </c>
      <c r="I973" s="115">
        <v>588475</v>
      </c>
      <c r="J973" s="115">
        <v>224020688.05000001</v>
      </c>
      <c r="K973" s="117">
        <v>43257</v>
      </c>
      <c r="L973" s="115">
        <v>4700</v>
      </c>
      <c r="M973" s="115" t="s">
        <v>1402</v>
      </c>
      <c r="N973" s="115"/>
    </row>
    <row r="974" spans="1:14">
      <c r="A974" s="115" t="s">
        <v>3429</v>
      </c>
      <c r="B974" s="115" t="s">
        <v>3297</v>
      </c>
      <c r="C974" s="115">
        <v>0.35</v>
      </c>
      <c r="D974" s="115">
        <v>0.35</v>
      </c>
      <c r="E974" s="115">
        <v>0.3</v>
      </c>
      <c r="F974" s="115">
        <v>0.3</v>
      </c>
      <c r="G974" s="115">
        <v>0.3</v>
      </c>
      <c r="H974" s="115">
        <v>0.35</v>
      </c>
      <c r="I974" s="115">
        <v>19385</v>
      </c>
      <c r="J974" s="115">
        <v>5856.6</v>
      </c>
      <c r="K974" s="117">
        <v>43257</v>
      </c>
      <c r="L974" s="115">
        <v>23</v>
      </c>
      <c r="M974" s="115" t="s">
        <v>3430</v>
      </c>
      <c r="N974" s="115"/>
    </row>
    <row r="975" spans="1:14">
      <c r="A975" s="115" t="s">
        <v>1403</v>
      </c>
      <c r="B975" s="115" t="s">
        <v>394</v>
      </c>
      <c r="C975" s="115">
        <v>554.30999999999995</v>
      </c>
      <c r="D975" s="115">
        <v>558.24</v>
      </c>
      <c r="E975" s="115">
        <v>554.30999999999995</v>
      </c>
      <c r="F975" s="115">
        <v>558.24</v>
      </c>
      <c r="G975" s="115">
        <v>558.24</v>
      </c>
      <c r="H975" s="115">
        <v>552.09</v>
      </c>
      <c r="I975" s="115">
        <v>494</v>
      </c>
      <c r="J975" s="115">
        <v>275722.56</v>
      </c>
      <c r="K975" s="117">
        <v>43257</v>
      </c>
      <c r="L975" s="115">
        <v>60</v>
      </c>
      <c r="M975" s="115" t="s">
        <v>1404</v>
      </c>
      <c r="N975" s="115"/>
    </row>
    <row r="976" spans="1:14">
      <c r="A976" s="115" t="s">
        <v>2636</v>
      </c>
      <c r="B976" s="115" t="s">
        <v>394</v>
      </c>
      <c r="C976" s="115">
        <v>29</v>
      </c>
      <c r="D976" s="115">
        <v>29.5</v>
      </c>
      <c r="E976" s="115">
        <v>28.1</v>
      </c>
      <c r="F976" s="115">
        <v>28.65</v>
      </c>
      <c r="G976" s="115">
        <v>28.55</v>
      </c>
      <c r="H976" s="115">
        <v>29.05</v>
      </c>
      <c r="I976" s="115">
        <v>47741</v>
      </c>
      <c r="J976" s="115">
        <v>1380170.1</v>
      </c>
      <c r="K976" s="117">
        <v>43257</v>
      </c>
      <c r="L976" s="115">
        <v>447</v>
      </c>
      <c r="M976" s="115" t="s">
        <v>2388</v>
      </c>
      <c r="N976" s="115"/>
    </row>
    <row r="977" spans="1:14">
      <c r="A977" s="115" t="s">
        <v>2344</v>
      </c>
      <c r="B977" s="115" t="s">
        <v>394</v>
      </c>
      <c r="C977" s="115">
        <v>13.5</v>
      </c>
      <c r="D977" s="115">
        <v>14.35</v>
      </c>
      <c r="E977" s="115">
        <v>13.4</v>
      </c>
      <c r="F977" s="115">
        <v>14.1</v>
      </c>
      <c r="G977" s="115">
        <v>14.2</v>
      </c>
      <c r="H977" s="115">
        <v>13.65</v>
      </c>
      <c r="I977" s="115">
        <v>334819</v>
      </c>
      <c r="J977" s="115">
        <v>4690913.8499999996</v>
      </c>
      <c r="K977" s="117">
        <v>43257</v>
      </c>
      <c r="L977" s="115">
        <v>818</v>
      </c>
      <c r="M977" s="115" t="s">
        <v>2345</v>
      </c>
      <c r="N977" s="115"/>
    </row>
    <row r="978" spans="1:14">
      <c r="A978" s="115" t="s">
        <v>1405</v>
      </c>
      <c r="B978" s="115" t="s">
        <v>394</v>
      </c>
      <c r="C978" s="115">
        <v>2.2999999999999998</v>
      </c>
      <c r="D978" s="115">
        <v>2.4</v>
      </c>
      <c r="E978" s="115">
        <v>2.25</v>
      </c>
      <c r="F978" s="115">
        <v>2.2999999999999998</v>
      </c>
      <c r="G978" s="115">
        <v>2.25</v>
      </c>
      <c r="H978" s="115">
        <v>2.25</v>
      </c>
      <c r="I978" s="115">
        <v>199817</v>
      </c>
      <c r="J978" s="115">
        <v>461991.8</v>
      </c>
      <c r="K978" s="117">
        <v>43257</v>
      </c>
      <c r="L978" s="115">
        <v>169</v>
      </c>
      <c r="M978" s="115" t="s">
        <v>1406</v>
      </c>
      <c r="N978" s="115"/>
    </row>
    <row r="979" spans="1:14">
      <c r="A979" s="115" t="s">
        <v>2330</v>
      </c>
      <c r="B979" s="115" t="s">
        <v>394</v>
      </c>
      <c r="C979" s="115">
        <v>37.5</v>
      </c>
      <c r="D979" s="115">
        <v>41.9</v>
      </c>
      <c r="E979" s="115">
        <v>37.5</v>
      </c>
      <c r="F979" s="115">
        <v>41.75</v>
      </c>
      <c r="G979" s="115">
        <v>41.9</v>
      </c>
      <c r="H979" s="115">
        <v>38.1</v>
      </c>
      <c r="I979" s="115">
        <v>91817</v>
      </c>
      <c r="J979" s="115">
        <v>3770341.1</v>
      </c>
      <c r="K979" s="117">
        <v>43257</v>
      </c>
      <c r="L979" s="115">
        <v>118</v>
      </c>
      <c r="M979" s="115" t="s">
        <v>2331</v>
      </c>
      <c r="N979" s="115"/>
    </row>
    <row r="980" spans="1:14">
      <c r="A980" s="115" t="s">
        <v>3003</v>
      </c>
      <c r="B980" s="115" t="s">
        <v>394</v>
      </c>
      <c r="C980" s="115">
        <v>25.8</v>
      </c>
      <c r="D980" s="115">
        <v>27.5</v>
      </c>
      <c r="E980" s="115">
        <v>23.3</v>
      </c>
      <c r="F980" s="115">
        <v>27</v>
      </c>
      <c r="G980" s="115">
        <v>26.15</v>
      </c>
      <c r="H980" s="115">
        <v>25.05</v>
      </c>
      <c r="I980" s="115">
        <v>6371</v>
      </c>
      <c r="J980" s="115">
        <v>165386.15</v>
      </c>
      <c r="K980" s="117">
        <v>43257</v>
      </c>
      <c r="L980" s="115">
        <v>46</v>
      </c>
      <c r="M980" s="115" t="s">
        <v>3004</v>
      </c>
      <c r="N980" s="115"/>
    </row>
    <row r="981" spans="1:14">
      <c r="A981" s="115" t="s">
        <v>1407</v>
      </c>
      <c r="B981" s="115" t="s">
        <v>394</v>
      </c>
      <c r="C981" s="115">
        <v>114.5</v>
      </c>
      <c r="D981" s="115">
        <v>118</v>
      </c>
      <c r="E981" s="115">
        <v>114.05</v>
      </c>
      <c r="F981" s="115">
        <v>116</v>
      </c>
      <c r="G981" s="115">
        <v>115.9</v>
      </c>
      <c r="H981" s="115">
        <v>115.2</v>
      </c>
      <c r="I981" s="115">
        <v>2575</v>
      </c>
      <c r="J981" s="115">
        <v>300067.20000000001</v>
      </c>
      <c r="K981" s="117">
        <v>43257</v>
      </c>
      <c r="L981" s="115">
        <v>42</v>
      </c>
      <c r="M981" s="115" t="s">
        <v>1408</v>
      </c>
      <c r="N981" s="115"/>
    </row>
    <row r="982" spans="1:14">
      <c r="A982" s="115" t="s">
        <v>1409</v>
      </c>
      <c r="B982" s="115" t="s">
        <v>394</v>
      </c>
      <c r="C982" s="115">
        <v>60.05</v>
      </c>
      <c r="D982" s="115">
        <v>65</v>
      </c>
      <c r="E982" s="115">
        <v>60.05</v>
      </c>
      <c r="F982" s="115">
        <v>64.099999999999994</v>
      </c>
      <c r="G982" s="115">
        <v>63.5</v>
      </c>
      <c r="H982" s="115">
        <v>62</v>
      </c>
      <c r="I982" s="115">
        <v>15965</v>
      </c>
      <c r="J982" s="115">
        <v>1009341.2</v>
      </c>
      <c r="K982" s="117">
        <v>43257</v>
      </c>
      <c r="L982" s="115">
        <v>161</v>
      </c>
      <c r="M982" s="115" t="s">
        <v>1410</v>
      </c>
      <c r="N982" s="115"/>
    </row>
    <row r="983" spans="1:14">
      <c r="A983" s="115" t="s">
        <v>1411</v>
      </c>
      <c r="B983" s="115" t="s">
        <v>394</v>
      </c>
      <c r="C983" s="115">
        <v>42.4</v>
      </c>
      <c r="D983" s="115">
        <v>44.5</v>
      </c>
      <c r="E983" s="115">
        <v>42.25</v>
      </c>
      <c r="F983" s="115">
        <v>44.05</v>
      </c>
      <c r="G983" s="115">
        <v>44.5</v>
      </c>
      <c r="H983" s="115">
        <v>42.8</v>
      </c>
      <c r="I983" s="115">
        <v>7550</v>
      </c>
      <c r="J983" s="115">
        <v>328911.84999999998</v>
      </c>
      <c r="K983" s="117">
        <v>43257</v>
      </c>
      <c r="L983" s="115">
        <v>65</v>
      </c>
      <c r="M983" s="115" t="s">
        <v>1412</v>
      </c>
      <c r="N983" s="115"/>
    </row>
    <row r="984" spans="1:14">
      <c r="A984" s="115" t="s">
        <v>1413</v>
      </c>
      <c r="B984" s="115" t="s">
        <v>394</v>
      </c>
      <c r="C984" s="115">
        <v>78.05</v>
      </c>
      <c r="D984" s="115">
        <v>81.5</v>
      </c>
      <c r="E984" s="115">
        <v>75.8</v>
      </c>
      <c r="F984" s="115">
        <v>80.400000000000006</v>
      </c>
      <c r="G984" s="115">
        <v>81.5</v>
      </c>
      <c r="H984" s="115">
        <v>79</v>
      </c>
      <c r="I984" s="115">
        <v>14337</v>
      </c>
      <c r="J984" s="115">
        <v>1144700.95</v>
      </c>
      <c r="K984" s="117">
        <v>43257</v>
      </c>
      <c r="L984" s="115">
        <v>526</v>
      </c>
      <c r="M984" s="115" t="s">
        <v>1414</v>
      </c>
      <c r="N984" s="115"/>
    </row>
    <row r="985" spans="1:14">
      <c r="A985" s="115" t="s">
        <v>383</v>
      </c>
      <c r="B985" s="115" t="s">
        <v>394</v>
      </c>
      <c r="C985" s="115">
        <v>741.8</v>
      </c>
      <c r="D985" s="115">
        <v>755.95</v>
      </c>
      <c r="E985" s="115">
        <v>738.05</v>
      </c>
      <c r="F985" s="115">
        <v>741.45</v>
      </c>
      <c r="G985" s="115">
        <v>743.05</v>
      </c>
      <c r="H985" s="115">
        <v>738.9</v>
      </c>
      <c r="I985" s="115">
        <v>112991</v>
      </c>
      <c r="J985" s="115">
        <v>84367056.900000006</v>
      </c>
      <c r="K985" s="117">
        <v>43257</v>
      </c>
      <c r="L985" s="115">
        <v>6495</v>
      </c>
      <c r="M985" s="115" t="s">
        <v>1415</v>
      </c>
      <c r="N985" s="115"/>
    </row>
    <row r="986" spans="1:14">
      <c r="A986" s="115" t="s">
        <v>1416</v>
      </c>
      <c r="B986" s="115" t="s">
        <v>394</v>
      </c>
      <c r="C986" s="115">
        <v>411</v>
      </c>
      <c r="D986" s="115">
        <v>439.5</v>
      </c>
      <c r="E986" s="115">
        <v>405</v>
      </c>
      <c r="F986" s="115">
        <v>429.9</v>
      </c>
      <c r="G986" s="115">
        <v>432</v>
      </c>
      <c r="H986" s="115">
        <v>416.55</v>
      </c>
      <c r="I986" s="115">
        <v>39169</v>
      </c>
      <c r="J986" s="115">
        <v>16772331.199999999</v>
      </c>
      <c r="K986" s="117">
        <v>43257</v>
      </c>
      <c r="L986" s="115">
        <v>1609</v>
      </c>
      <c r="M986" s="115" t="s">
        <v>1417</v>
      </c>
      <c r="N986" s="115"/>
    </row>
    <row r="987" spans="1:14">
      <c r="A987" s="115" t="s">
        <v>1418</v>
      </c>
      <c r="B987" s="115" t="s">
        <v>394</v>
      </c>
      <c r="C987" s="115">
        <v>69</v>
      </c>
      <c r="D987" s="115">
        <v>72.400000000000006</v>
      </c>
      <c r="E987" s="115">
        <v>68.25</v>
      </c>
      <c r="F987" s="115">
        <v>71.7</v>
      </c>
      <c r="G987" s="115">
        <v>71.650000000000006</v>
      </c>
      <c r="H987" s="115">
        <v>68.8</v>
      </c>
      <c r="I987" s="115">
        <v>10158925</v>
      </c>
      <c r="J987" s="115">
        <v>721258469.25</v>
      </c>
      <c r="K987" s="117">
        <v>43257</v>
      </c>
      <c r="L987" s="115">
        <v>15658</v>
      </c>
      <c r="M987" s="115" t="s">
        <v>1419</v>
      </c>
      <c r="N987" s="115"/>
    </row>
    <row r="988" spans="1:14">
      <c r="A988" s="115" t="s">
        <v>2583</v>
      </c>
      <c r="B988" s="115" t="s">
        <v>394</v>
      </c>
      <c r="C988" s="115">
        <v>24</v>
      </c>
      <c r="D988" s="115">
        <v>24.6</v>
      </c>
      <c r="E988" s="115">
        <v>22.55</v>
      </c>
      <c r="F988" s="115">
        <v>23.15</v>
      </c>
      <c r="G988" s="115">
        <v>23.3</v>
      </c>
      <c r="H988" s="115">
        <v>24.15</v>
      </c>
      <c r="I988" s="115">
        <v>119845</v>
      </c>
      <c r="J988" s="115">
        <v>2776609.7</v>
      </c>
      <c r="K988" s="117">
        <v>43257</v>
      </c>
      <c r="L988" s="115">
        <v>472</v>
      </c>
      <c r="M988" s="115" t="s">
        <v>2584</v>
      </c>
      <c r="N988" s="115"/>
    </row>
    <row r="989" spans="1:14">
      <c r="A989" s="115" t="s">
        <v>1420</v>
      </c>
      <c r="B989" s="115" t="s">
        <v>394</v>
      </c>
      <c r="C989" s="115">
        <v>1200</v>
      </c>
      <c r="D989" s="115">
        <v>1225</v>
      </c>
      <c r="E989" s="115">
        <v>1180.05</v>
      </c>
      <c r="F989" s="115">
        <v>1211.55</v>
      </c>
      <c r="G989" s="115">
        <v>1200</v>
      </c>
      <c r="H989" s="115">
        <v>1199</v>
      </c>
      <c r="I989" s="115">
        <v>31110</v>
      </c>
      <c r="J989" s="115">
        <v>37725524.899999999</v>
      </c>
      <c r="K989" s="117">
        <v>43257</v>
      </c>
      <c r="L989" s="115">
        <v>4271</v>
      </c>
      <c r="M989" s="115" t="s">
        <v>1421</v>
      </c>
      <c r="N989" s="115"/>
    </row>
    <row r="990" spans="1:14">
      <c r="A990" s="115" t="s">
        <v>1422</v>
      </c>
      <c r="B990" s="115" t="s">
        <v>394</v>
      </c>
      <c r="C990" s="115">
        <v>670</v>
      </c>
      <c r="D990" s="115">
        <v>690</v>
      </c>
      <c r="E990" s="115">
        <v>670</v>
      </c>
      <c r="F990" s="115">
        <v>683.75</v>
      </c>
      <c r="G990" s="115">
        <v>682</v>
      </c>
      <c r="H990" s="115">
        <v>671.15</v>
      </c>
      <c r="I990" s="115">
        <v>21769</v>
      </c>
      <c r="J990" s="115">
        <v>14880437.65</v>
      </c>
      <c r="K990" s="117">
        <v>43257</v>
      </c>
      <c r="L990" s="115">
        <v>3784</v>
      </c>
      <c r="M990" s="115" t="s">
        <v>2495</v>
      </c>
      <c r="N990" s="115"/>
    </row>
    <row r="991" spans="1:14">
      <c r="A991" s="115" t="s">
        <v>1423</v>
      </c>
      <c r="B991" s="115" t="s">
        <v>394</v>
      </c>
      <c r="C991" s="115">
        <v>140</v>
      </c>
      <c r="D991" s="115">
        <v>145.85</v>
      </c>
      <c r="E991" s="115">
        <v>138.55000000000001</v>
      </c>
      <c r="F991" s="115">
        <v>142.44999999999999</v>
      </c>
      <c r="G991" s="115">
        <v>142.4</v>
      </c>
      <c r="H991" s="115">
        <v>138.55000000000001</v>
      </c>
      <c r="I991" s="115">
        <v>117195</v>
      </c>
      <c r="J991" s="115">
        <v>16667553.199999999</v>
      </c>
      <c r="K991" s="117">
        <v>43257</v>
      </c>
      <c r="L991" s="115">
        <v>2007</v>
      </c>
      <c r="M991" s="115" t="s">
        <v>1424</v>
      </c>
      <c r="N991" s="115"/>
    </row>
    <row r="992" spans="1:14">
      <c r="A992" s="115" t="s">
        <v>1425</v>
      </c>
      <c r="B992" s="115" t="s">
        <v>394</v>
      </c>
      <c r="C992" s="115">
        <v>121.7</v>
      </c>
      <c r="D992" s="115">
        <v>123</v>
      </c>
      <c r="E992" s="115">
        <v>117.85</v>
      </c>
      <c r="F992" s="115">
        <v>121.25</v>
      </c>
      <c r="G992" s="115">
        <v>122.5</v>
      </c>
      <c r="H992" s="115">
        <v>119.2</v>
      </c>
      <c r="I992" s="115">
        <v>38494</v>
      </c>
      <c r="J992" s="115">
        <v>4629908.6500000004</v>
      </c>
      <c r="K992" s="117">
        <v>43257</v>
      </c>
      <c r="L992" s="115">
        <v>1093</v>
      </c>
      <c r="M992" s="115" t="s">
        <v>1426</v>
      </c>
      <c r="N992" s="115"/>
    </row>
    <row r="993" spans="1:14">
      <c r="A993" s="115" t="s">
        <v>376</v>
      </c>
      <c r="B993" s="115" t="s">
        <v>394</v>
      </c>
      <c r="C993" s="115">
        <v>84.95</v>
      </c>
      <c r="D993" s="115">
        <v>87.35</v>
      </c>
      <c r="E993" s="115">
        <v>84.5</v>
      </c>
      <c r="F993" s="115">
        <v>86.75</v>
      </c>
      <c r="G993" s="115">
        <v>86.95</v>
      </c>
      <c r="H993" s="115">
        <v>85.3</v>
      </c>
      <c r="I993" s="115">
        <v>2389793</v>
      </c>
      <c r="J993" s="115">
        <v>205858287.05000001</v>
      </c>
      <c r="K993" s="117">
        <v>43257</v>
      </c>
      <c r="L993" s="115">
        <v>13207</v>
      </c>
      <c r="M993" s="115" t="s">
        <v>3189</v>
      </c>
      <c r="N993" s="115"/>
    </row>
    <row r="994" spans="1:14">
      <c r="A994" s="115" t="s">
        <v>2439</v>
      </c>
      <c r="B994" s="115" t="s">
        <v>394</v>
      </c>
      <c r="C994" s="115">
        <v>1500.2</v>
      </c>
      <c r="D994" s="115">
        <v>1615.95</v>
      </c>
      <c r="E994" s="115">
        <v>1500.15</v>
      </c>
      <c r="F994" s="115">
        <v>1601</v>
      </c>
      <c r="G994" s="115">
        <v>1615.95</v>
      </c>
      <c r="H994" s="115">
        <v>1580</v>
      </c>
      <c r="I994" s="115">
        <v>399</v>
      </c>
      <c r="J994" s="115">
        <v>638446.75</v>
      </c>
      <c r="K994" s="117">
        <v>43257</v>
      </c>
      <c r="L994" s="115">
        <v>33</v>
      </c>
      <c r="M994" s="115" t="s">
        <v>2803</v>
      </c>
      <c r="N994" s="115"/>
    </row>
    <row r="995" spans="1:14">
      <c r="A995" s="115" t="s">
        <v>1427</v>
      </c>
      <c r="B995" s="115" t="s">
        <v>394</v>
      </c>
      <c r="C995" s="115">
        <v>133</v>
      </c>
      <c r="D995" s="115">
        <v>138.55000000000001</v>
      </c>
      <c r="E995" s="115">
        <v>132.5</v>
      </c>
      <c r="F995" s="115">
        <v>137.15</v>
      </c>
      <c r="G995" s="115">
        <v>137.19999999999999</v>
      </c>
      <c r="H995" s="115">
        <v>134</v>
      </c>
      <c r="I995" s="115">
        <v>502750</v>
      </c>
      <c r="J995" s="115">
        <v>68484621.950000003</v>
      </c>
      <c r="K995" s="117">
        <v>43257</v>
      </c>
      <c r="L995" s="115">
        <v>5190</v>
      </c>
      <c r="M995" s="115" t="s">
        <v>1428</v>
      </c>
      <c r="N995" s="115"/>
    </row>
    <row r="996" spans="1:14">
      <c r="A996" s="115" t="s">
        <v>243</v>
      </c>
      <c r="B996" s="115" t="s">
        <v>394</v>
      </c>
      <c r="C996" s="115">
        <v>108.7</v>
      </c>
      <c r="D996" s="115">
        <v>110.75</v>
      </c>
      <c r="E996" s="115">
        <v>103.5</v>
      </c>
      <c r="F996" s="115">
        <v>107.05</v>
      </c>
      <c r="G996" s="115">
        <v>107.9</v>
      </c>
      <c r="H996" s="115">
        <v>109.25</v>
      </c>
      <c r="I996" s="115">
        <v>23106731</v>
      </c>
      <c r="J996" s="115">
        <v>2455287018.1999998</v>
      </c>
      <c r="K996" s="117">
        <v>43257</v>
      </c>
      <c r="L996" s="115">
        <v>94015</v>
      </c>
      <c r="M996" s="115" t="s">
        <v>1429</v>
      </c>
      <c r="N996" s="115"/>
    </row>
    <row r="997" spans="1:14">
      <c r="A997" s="115" t="s">
        <v>1430</v>
      </c>
      <c r="B997" s="115" t="s">
        <v>394</v>
      </c>
      <c r="C997" s="115">
        <v>179.25</v>
      </c>
      <c r="D997" s="115">
        <v>192.95</v>
      </c>
      <c r="E997" s="115">
        <v>179.25</v>
      </c>
      <c r="F997" s="115">
        <v>184.9</v>
      </c>
      <c r="G997" s="115">
        <v>185</v>
      </c>
      <c r="H997" s="115">
        <v>181.35</v>
      </c>
      <c r="I997" s="115">
        <v>52483</v>
      </c>
      <c r="J997" s="115">
        <v>9846665.8499999996</v>
      </c>
      <c r="K997" s="117">
        <v>43257</v>
      </c>
      <c r="L997" s="115">
        <v>1188</v>
      </c>
      <c r="M997" s="115" t="s">
        <v>1431</v>
      </c>
      <c r="N997" s="115"/>
    </row>
    <row r="998" spans="1:14">
      <c r="A998" s="115" t="s">
        <v>2394</v>
      </c>
      <c r="B998" s="115" t="s">
        <v>394</v>
      </c>
      <c r="C998" s="115">
        <v>1150.05</v>
      </c>
      <c r="D998" s="115">
        <v>1215</v>
      </c>
      <c r="E998" s="115">
        <v>1081.25</v>
      </c>
      <c r="F998" s="115">
        <v>1203.7</v>
      </c>
      <c r="G998" s="115">
        <v>1215</v>
      </c>
      <c r="H998" s="115">
        <v>1171.45</v>
      </c>
      <c r="I998" s="115">
        <v>255</v>
      </c>
      <c r="J998" s="115">
        <v>296804.34999999998</v>
      </c>
      <c r="K998" s="117">
        <v>43257</v>
      </c>
      <c r="L998" s="115">
        <v>62</v>
      </c>
      <c r="M998" s="115" t="s">
        <v>2395</v>
      </c>
      <c r="N998" s="115"/>
    </row>
    <row r="999" spans="1:14">
      <c r="A999" s="115" t="s">
        <v>385</v>
      </c>
      <c r="B999" s="115" t="s">
        <v>394</v>
      </c>
      <c r="C999" s="115">
        <v>79</v>
      </c>
      <c r="D999" s="115">
        <v>87.3</v>
      </c>
      <c r="E999" s="115">
        <v>79</v>
      </c>
      <c r="F999" s="115">
        <v>84.65</v>
      </c>
      <c r="G999" s="115">
        <v>84.65</v>
      </c>
      <c r="H999" s="115">
        <v>79.75</v>
      </c>
      <c r="I999" s="115">
        <v>166293</v>
      </c>
      <c r="J999" s="115">
        <v>14114389.4</v>
      </c>
      <c r="K999" s="117">
        <v>43257</v>
      </c>
      <c r="L999" s="115">
        <v>2176</v>
      </c>
      <c r="M999" s="115" t="s">
        <v>1432</v>
      </c>
      <c r="N999" s="115"/>
    </row>
    <row r="1000" spans="1:14">
      <c r="A1000" s="115" t="s">
        <v>2765</v>
      </c>
      <c r="B1000" s="115" t="s">
        <v>394</v>
      </c>
      <c r="C1000" s="115">
        <v>32.549999999999997</v>
      </c>
      <c r="D1000" s="115">
        <v>33.9</v>
      </c>
      <c r="E1000" s="115">
        <v>31.45</v>
      </c>
      <c r="F1000" s="115">
        <v>32.950000000000003</v>
      </c>
      <c r="G1000" s="115">
        <v>32.700000000000003</v>
      </c>
      <c r="H1000" s="115">
        <v>32.65</v>
      </c>
      <c r="I1000" s="115">
        <v>14719</v>
      </c>
      <c r="J1000" s="115">
        <v>481085.6</v>
      </c>
      <c r="K1000" s="117">
        <v>43257</v>
      </c>
      <c r="L1000" s="115">
        <v>161</v>
      </c>
      <c r="M1000" s="115" t="s">
        <v>2766</v>
      </c>
      <c r="N1000" s="115"/>
    </row>
    <row r="1001" spans="1:14">
      <c r="A1001" s="115" t="s">
        <v>2358</v>
      </c>
      <c r="B1001" s="115" t="s">
        <v>394</v>
      </c>
      <c r="C1001" s="115">
        <v>15.8</v>
      </c>
      <c r="D1001" s="115">
        <v>15.8</v>
      </c>
      <c r="E1001" s="115">
        <v>14.7</v>
      </c>
      <c r="F1001" s="115">
        <v>15.15</v>
      </c>
      <c r="G1001" s="115">
        <v>15.2</v>
      </c>
      <c r="H1001" s="115">
        <v>15.2</v>
      </c>
      <c r="I1001" s="115">
        <v>24127</v>
      </c>
      <c r="J1001" s="115">
        <v>366018.5</v>
      </c>
      <c r="K1001" s="117">
        <v>43257</v>
      </c>
      <c r="L1001" s="115">
        <v>213</v>
      </c>
      <c r="M1001" s="115" t="s">
        <v>2359</v>
      </c>
      <c r="N1001" s="115"/>
    </row>
    <row r="1002" spans="1:14">
      <c r="A1002" s="115" t="s">
        <v>1433</v>
      </c>
      <c r="B1002" s="115" t="s">
        <v>394</v>
      </c>
      <c r="C1002" s="115">
        <v>18.850000000000001</v>
      </c>
      <c r="D1002" s="115">
        <v>20</v>
      </c>
      <c r="E1002" s="115">
        <v>18.8</v>
      </c>
      <c r="F1002" s="115">
        <v>19.8</v>
      </c>
      <c r="G1002" s="115">
        <v>19.75</v>
      </c>
      <c r="H1002" s="115">
        <v>18.899999999999999</v>
      </c>
      <c r="I1002" s="115">
        <v>246902</v>
      </c>
      <c r="J1002" s="115">
        <v>4844355.9000000004</v>
      </c>
      <c r="K1002" s="117">
        <v>43257</v>
      </c>
      <c r="L1002" s="115">
        <v>829</v>
      </c>
      <c r="M1002" s="115" t="s">
        <v>1434</v>
      </c>
      <c r="N1002" s="115"/>
    </row>
    <row r="1003" spans="1:14">
      <c r="A1003" s="115" t="s">
        <v>1435</v>
      </c>
      <c r="B1003" s="115" t="s">
        <v>394</v>
      </c>
      <c r="C1003" s="115">
        <v>79</v>
      </c>
      <c r="D1003" s="115">
        <v>84.6</v>
      </c>
      <c r="E1003" s="115">
        <v>79</v>
      </c>
      <c r="F1003" s="115">
        <v>83.1</v>
      </c>
      <c r="G1003" s="115">
        <v>83</v>
      </c>
      <c r="H1003" s="115">
        <v>81.2</v>
      </c>
      <c r="I1003" s="115">
        <v>178826</v>
      </c>
      <c r="J1003" s="115">
        <v>14584255.15</v>
      </c>
      <c r="K1003" s="117">
        <v>43257</v>
      </c>
      <c r="L1003" s="115">
        <v>1357</v>
      </c>
      <c r="M1003" s="115" t="s">
        <v>1436</v>
      </c>
      <c r="N1003" s="115"/>
    </row>
    <row r="1004" spans="1:14">
      <c r="A1004" s="115" t="s">
        <v>3431</v>
      </c>
      <c r="B1004" s="115" t="s">
        <v>3297</v>
      </c>
      <c r="C1004" s="115">
        <v>235.7</v>
      </c>
      <c r="D1004" s="115">
        <v>249</v>
      </c>
      <c r="E1004" s="115">
        <v>235.7</v>
      </c>
      <c r="F1004" s="115">
        <v>237.55</v>
      </c>
      <c r="G1004" s="115">
        <v>239.95</v>
      </c>
      <c r="H1004" s="115">
        <v>248.1</v>
      </c>
      <c r="I1004" s="115">
        <v>148056</v>
      </c>
      <c r="J1004" s="115">
        <v>35252264.450000003</v>
      </c>
      <c r="K1004" s="117">
        <v>43257</v>
      </c>
      <c r="L1004" s="115">
        <v>1893</v>
      </c>
      <c r="M1004" s="115" t="s">
        <v>3432</v>
      </c>
      <c r="N1004" s="115"/>
    </row>
    <row r="1005" spans="1:14">
      <c r="A1005" s="115" t="s">
        <v>1437</v>
      </c>
      <c r="B1005" s="115" t="s">
        <v>394</v>
      </c>
      <c r="C1005" s="115">
        <v>526</v>
      </c>
      <c r="D1005" s="115">
        <v>540</v>
      </c>
      <c r="E1005" s="115">
        <v>519</v>
      </c>
      <c r="F1005" s="115">
        <v>530.9</v>
      </c>
      <c r="G1005" s="115">
        <v>529.95000000000005</v>
      </c>
      <c r="H1005" s="115">
        <v>526</v>
      </c>
      <c r="I1005" s="115">
        <v>24208</v>
      </c>
      <c r="J1005" s="115">
        <v>12761275.699999999</v>
      </c>
      <c r="K1005" s="117">
        <v>43257</v>
      </c>
      <c r="L1005" s="115">
        <v>795</v>
      </c>
      <c r="M1005" s="115" t="s">
        <v>2620</v>
      </c>
      <c r="N1005" s="115"/>
    </row>
    <row r="1006" spans="1:14">
      <c r="A1006" s="115" t="s">
        <v>1438</v>
      </c>
      <c r="B1006" s="115" t="s">
        <v>394</v>
      </c>
      <c r="C1006" s="115">
        <v>9599</v>
      </c>
      <c r="D1006" s="115">
        <v>9797</v>
      </c>
      <c r="E1006" s="115">
        <v>9560.35</v>
      </c>
      <c r="F1006" s="115">
        <v>9760.35</v>
      </c>
      <c r="G1006" s="115">
        <v>9760</v>
      </c>
      <c r="H1006" s="115">
        <v>9535.65</v>
      </c>
      <c r="I1006" s="115">
        <v>38522</v>
      </c>
      <c r="J1006" s="115">
        <v>374408258.69999999</v>
      </c>
      <c r="K1006" s="117">
        <v>43257</v>
      </c>
      <c r="L1006" s="115">
        <v>8894</v>
      </c>
      <c r="M1006" s="115" t="s">
        <v>1439</v>
      </c>
      <c r="N1006" s="115"/>
    </row>
    <row r="1007" spans="1:14">
      <c r="A1007" s="115" t="s">
        <v>1440</v>
      </c>
      <c r="B1007" s="115" t="s">
        <v>394</v>
      </c>
      <c r="C1007" s="115">
        <v>41.5</v>
      </c>
      <c r="D1007" s="115">
        <v>42.25</v>
      </c>
      <c r="E1007" s="115">
        <v>40.75</v>
      </c>
      <c r="F1007" s="115">
        <v>41.75</v>
      </c>
      <c r="G1007" s="115">
        <v>41.65</v>
      </c>
      <c r="H1007" s="115">
        <v>41.3</v>
      </c>
      <c r="I1007" s="115">
        <v>561400</v>
      </c>
      <c r="J1007" s="115">
        <v>23334700.100000001</v>
      </c>
      <c r="K1007" s="117">
        <v>43257</v>
      </c>
      <c r="L1007" s="115">
        <v>2387</v>
      </c>
      <c r="M1007" s="115" t="s">
        <v>1441</v>
      </c>
      <c r="N1007" s="115"/>
    </row>
    <row r="1008" spans="1:14">
      <c r="A1008" s="115" t="s">
        <v>1442</v>
      </c>
      <c r="B1008" s="115" t="s">
        <v>394</v>
      </c>
      <c r="C1008" s="115">
        <v>675</v>
      </c>
      <c r="D1008" s="115">
        <v>685</v>
      </c>
      <c r="E1008" s="115">
        <v>670</v>
      </c>
      <c r="F1008" s="115">
        <v>674.45</v>
      </c>
      <c r="G1008" s="115">
        <v>674</v>
      </c>
      <c r="H1008" s="115">
        <v>668.75</v>
      </c>
      <c r="I1008" s="115">
        <v>4321</v>
      </c>
      <c r="J1008" s="115">
        <v>2923824.35</v>
      </c>
      <c r="K1008" s="117">
        <v>43257</v>
      </c>
      <c r="L1008" s="115">
        <v>245</v>
      </c>
      <c r="M1008" s="115" t="s">
        <v>1443</v>
      </c>
      <c r="N1008" s="115"/>
    </row>
    <row r="1009" spans="1:14">
      <c r="A1009" s="115" t="s">
        <v>2844</v>
      </c>
      <c r="B1009" s="115" t="s">
        <v>394</v>
      </c>
      <c r="C1009" s="115">
        <v>247.5</v>
      </c>
      <c r="D1009" s="115">
        <v>259.95</v>
      </c>
      <c r="E1009" s="115">
        <v>247.5</v>
      </c>
      <c r="F1009" s="115">
        <v>257.3</v>
      </c>
      <c r="G1009" s="115">
        <v>257</v>
      </c>
      <c r="H1009" s="115">
        <v>251.4</v>
      </c>
      <c r="I1009" s="115">
        <v>40321</v>
      </c>
      <c r="J1009" s="115">
        <v>10336256.050000001</v>
      </c>
      <c r="K1009" s="117">
        <v>43257</v>
      </c>
      <c r="L1009" s="115">
        <v>3434</v>
      </c>
      <c r="M1009" s="115" t="s">
        <v>2847</v>
      </c>
      <c r="N1009" s="115"/>
    </row>
    <row r="1010" spans="1:14">
      <c r="A1010" s="115" t="s">
        <v>3005</v>
      </c>
      <c r="B1010" s="115" t="s">
        <v>394</v>
      </c>
      <c r="C1010" s="115">
        <v>10</v>
      </c>
      <c r="D1010" s="115">
        <v>10.6</v>
      </c>
      <c r="E1010" s="115">
        <v>10</v>
      </c>
      <c r="F1010" s="115">
        <v>10.6</v>
      </c>
      <c r="G1010" s="115">
        <v>10.6</v>
      </c>
      <c r="H1010" s="115">
        <v>10.1</v>
      </c>
      <c r="I1010" s="115">
        <v>28779</v>
      </c>
      <c r="J1010" s="115">
        <v>301684.8</v>
      </c>
      <c r="K1010" s="117">
        <v>43257</v>
      </c>
      <c r="L1010" s="115">
        <v>52</v>
      </c>
      <c r="M1010" s="115" t="s">
        <v>3006</v>
      </c>
      <c r="N1010" s="115"/>
    </row>
    <row r="1011" spans="1:14">
      <c r="A1011" s="115" t="s">
        <v>1445</v>
      </c>
      <c r="B1011" s="115" t="s">
        <v>394</v>
      </c>
      <c r="C1011" s="115">
        <v>47.55</v>
      </c>
      <c r="D1011" s="115">
        <v>50.5</v>
      </c>
      <c r="E1011" s="115">
        <v>47.05</v>
      </c>
      <c r="F1011" s="115">
        <v>49.2</v>
      </c>
      <c r="G1011" s="115">
        <v>49.3</v>
      </c>
      <c r="H1011" s="115">
        <v>47.45</v>
      </c>
      <c r="I1011" s="115">
        <v>589763</v>
      </c>
      <c r="J1011" s="115">
        <v>28939706.25</v>
      </c>
      <c r="K1011" s="117">
        <v>43257</v>
      </c>
      <c r="L1011" s="115">
        <v>3573</v>
      </c>
      <c r="M1011" s="115" t="s">
        <v>1446</v>
      </c>
      <c r="N1011" s="115"/>
    </row>
    <row r="1012" spans="1:14">
      <c r="A1012" s="115" t="s">
        <v>1447</v>
      </c>
      <c r="B1012" s="115" t="s">
        <v>394</v>
      </c>
      <c r="C1012" s="115">
        <v>225</v>
      </c>
      <c r="D1012" s="115">
        <v>235.5</v>
      </c>
      <c r="E1012" s="115">
        <v>225</v>
      </c>
      <c r="F1012" s="115">
        <v>234.75</v>
      </c>
      <c r="G1012" s="115">
        <v>233.1</v>
      </c>
      <c r="H1012" s="115">
        <v>228.2</v>
      </c>
      <c r="I1012" s="115">
        <v>176803</v>
      </c>
      <c r="J1012" s="115">
        <v>41104276.899999999</v>
      </c>
      <c r="K1012" s="117">
        <v>43257</v>
      </c>
      <c r="L1012" s="115">
        <v>2365</v>
      </c>
      <c r="M1012" s="115" t="s">
        <v>1448</v>
      </c>
      <c r="N1012" s="115"/>
    </row>
    <row r="1013" spans="1:14">
      <c r="A1013" s="115" t="s">
        <v>120</v>
      </c>
      <c r="B1013" s="115" t="s">
        <v>394</v>
      </c>
      <c r="C1013" s="115">
        <v>26.3</v>
      </c>
      <c r="D1013" s="115">
        <v>26.65</v>
      </c>
      <c r="E1013" s="115">
        <v>26.05</v>
      </c>
      <c r="F1013" s="115">
        <v>26.55</v>
      </c>
      <c r="G1013" s="115">
        <v>26.5</v>
      </c>
      <c r="H1013" s="115">
        <v>26.2</v>
      </c>
      <c r="I1013" s="115">
        <v>2755001</v>
      </c>
      <c r="J1013" s="115">
        <v>72693504.299999997</v>
      </c>
      <c r="K1013" s="117">
        <v>43257</v>
      </c>
      <c r="L1013" s="115">
        <v>5262</v>
      </c>
      <c r="M1013" s="115" t="s">
        <v>1449</v>
      </c>
      <c r="N1013" s="115"/>
    </row>
    <row r="1014" spans="1:14">
      <c r="A1014" s="115" t="s">
        <v>2725</v>
      </c>
      <c r="B1014" s="115" t="s">
        <v>394</v>
      </c>
      <c r="C1014" s="115">
        <v>636.5</v>
      </c>
      <c r="D1014" s="115">
        <v>662</v>
      </c>
      <c r="E1014" s="115">
        <v>636.5</v>
      </c>
      <c r="F1014" s="115">
        <v>640.20000000000005</v>
      </c>
      <c r="G1014" s="115">
        <v>639.4</v>
      </c>
      <c r="H1014" s="115">
        <v>642.04999999999995</v>
      </c>
      <c r="I1014" s="115">
        <v>37831</v>
      </c>
      <c r="J1014" s="115">
        <v>24379799.25</v>
      </c>
      <c r="K1014" s="117">
        <v>43257</v>
      </c>
      <c r="L1014" s="115">
        <v>2994</v>
      </c>
      <c r="M1014" s="115" t="s">
        <v>2726</v>
      </c>
      <c r="N1014" s="115"/>
    </row>
    <row r="1015" spans="1:14">
      <c r="A1015" s="115" t="s">
        <v>1450</v>
      </c>
      <c r="B1015" s="115" t="s">
        <v>394</v>
      </c>
      <c r="C1015" s="115">
        <v>18.95</v>
      </c>
      <c r="D1015" s="115">
        <v>18.95</v>
      </c>
      <c r="E1015" s="115">
        <v>17.600000000000001</v>
      </c>
      <c r="F1015" s="115">
        <v>18.100000000000001</v>
      </c>
      <c r="G1015" s="115">
        <v>18.100000000000001</v>
      </c>
      <c r="H1015" s="115">
        <v>17.350000000000001</v>
      </c>
      <c r="I1015" s="115">
        <v>16849</v>
      </c>
      <c r="J1015" s="115">
        <v>303645.55</v>
      </c>
      <c r="K1015" s="117">
        <v>43257</v>
      </c>
      <c r="L1015" s="115">
        <v>58</v>
      </c>
      <c r="M1015" s="115" t="s">
        <v>1451</v>
      </c>
      <c r="N1015" s="115"/>
    </row>
    <row r="1016" spans="1:14">
      <c r="A1016" s="115" t="s">
        <v>1452</v>
      </c>
      <c r="B1016" s="115" t="s">
        <v>394</v>
      </c>
      <c r="C1016" s="115">
        <v>1102</v>
      </c>
      <c r="D1016" s="115">
        <v>1111</v>
      </c>
      <c r="E1016" s="115">
        <v>1097.54</v>
      </c>
      <c r="F1016" s="115">
        <v>1109.96</v>
      </c>
      <c r="G1016" s="115">
        <v>1111</v>
      </c>
      <c r="H1016" s="115">
        <v>1101.8499999999999</v>
      </c>
      <c r="I1016" s="115">
        <v>13357</v>
      </c>
      <c r="J1016" s="115">
        <v>14788225.369999999</v>
      </c>
      <c r="K1016" s="117">
        <v>43257</v>
      </c>
      <c r="L1016" s="115">
        <v>682</v>
      </c>
      <c r="M1016" s="115" t="s">
        <v>1453</v>
      </c>
      <c r="N1016" s="115"/>
    </row>
    <row r="1017" spans="1:14">
      <c r="A1017" s="115" t="s">
        <v>3558</v>
      </c>
      <c r="B1017" s="115" t="s">
        <v>394</v>
      </c>
      <c r="C1017" s="115">
        <v>13088</v>
      </c>
      <c r="D1017" s="115">
        <v>13458.93</v>
      </c>
      <c r="E1017" s="115">
        <v>12955</v>
      </c>
      <c r="F1017" s="115">
        <v>13024.99</v>
      </c>
      <c r="G1017" s="115">
        <v>13099.95</v>
      </c>
      <c r="H1017" s="115">
        <v>12775.49</v>
      </c>
      <c r="I1017" s="115">
        <v>28</v>
      </c>
      <c r="J1017" s="115">
        <v>369080.79</v>
      </c>
      <c r="K1017" s="117">
        <v>43257</v>
      </c>
      <c r="L1017" s="115">
        <v>25</v>
      </c>
      <c r="M1017" s="115" t="s">
        <v>3559</v>
      </c>
      <c r="N1017" s="115"/>
    </row>
    <row r="1018" spans="1:14">
      <c r="A1018" s="115" t="s">
        <v>1454</v>
      </c>
      <c r="B1018" s="115" t="s">
        <v>394</v>
      </c>
      <c r="C1018" s="115">
        <v>93.5</v>
      </c>
      <c r="D1018" s="115">
        <v>101.4</v>
      </c>
      <c r="E1018" s="115">
        <v>92.55</v>
      </c>
      <c r="F1018" s="115">
        <v>100.25</v>
      </c>
      <c r="G1018" s="115">
        <v>100.85</v>
      </c>
      <c r="H1018" s="115">
        <v>93.45</v>
      </c>
      <c r="I1018" s="115">
        <v>1800164</v>
      </c>
      <c r="J1018" s="115">
        <v>176561510.19999999</v>
      </c>
      <c r="K1018" s="117">
        <v>43257</v>
      </c>
      <c r="L1018" s="115">
        <v>13653</v>
      </c>
      <c r="M1018" s="115" t="s">
        <v>1455</v>
      </c>
      <c r="N1018" s="115"/>
    </row>
    <row r="1019" spans="1:14">
      <c r="A1019" s="115" t="s">
        <v>1456</v>
      </c>
      <c r="B1019" s="115" t="s">
        <v>394</v>
      </c>
      <c r="C1019" s="115">
        <v>1019.65</v>
      </c>
      <c r="D1019" s="115">
        <v>1062.9000000000001</v>
      </c>
      <c r="E1019" s="115">
        <v>972</v>
      </c>
      <c r="F1019" s="115">
        <v>1050.4000000000001</v>
      </c>
      <c r="G1019" s="115">
        <v>1062.45</v>
      </c>
      <c r="H1019" s="115">
        <v>1019.45</v>
      </c>
      <c r="I1019" s="115">
        <v>3511450</v>
      </c>
      <c r="J1019" s="115">
        <v>3574160238.5</v>
      </c>
      <c r="K1019" s="117">
        <v>43257</v>
      </c>
      <c r="L1019" s="115">
        <v>92054</v>
      </c>
      <c r="M1019" s="115" t="s">
        <v>1457</v>
      </c>
      <c r="N1019" s="115"/>
    </row>
    <row r="1020" spans="1:14">
      <c r="A1020" s="115" t="s">
        <v>1458</v>
      </c>
      <c r="B1020" s="115" t="s">
        <v>394</v>
      </c>
      <c r="C1020" s="115">
        <v>16.5</v>
      </c>
      <c r="D1020" s="115">
        <v>17.25</v>
      </c>
      <c r="E1020" s="115">
        <v>16.100000000000001</v>
      </c>
      <c r="F1020" s="115">
        <v>16.399999999999999</v>
      </c>
      <c r="G1020" s="115">
        <v>16.399999999999999</v>
      </c>
      <c r="H1020" s="115">
        <v>16.45</v>
      </c>
      <c r="I1020" s="115">
        <v>601607</v>
      </c>
      <c r="J1020" s="115">
        <v>9986723.4499999993</v>
      </c>
      <c r="K1020" s="117">
        <v>43257</v>
      </c>
      <c r="L1020" s="115">
        <v>1152</v>
      </c>
      <c r="M1020" s="115" t="s">
        <v>1459</v>
      </c>
      <c r="N1020" s="115"/>
    </row>
    <row r="1021" spans="1:14">
      <c r="A1021" s="115" t="s">
        <v>1460</v>
      </c>
      <c r="B1021" s="115" t="s">
        <v>394</v>
      </c>
      <c r="C1021" s="115">
        <v>1650.15</v>
      </c>
      <c r="D1021" s="115">
        <v>1699.25</v>
      </c>
      <c r="E1021" s="115">
        <v>1640.15</v>
      </c>
      <c r="F1021" s="115">
        <v>1657.25</v>
      </c>
      <c r="G1021" s="115">
        <v>1651.5</v>
      </c>
      <c r="H1021" s="115">
        <v>1658.4</v>
      </c>
      <c r="I1021" s="115">
        <v>10208</v>
      </c>
      <c r="J1021" s="115">
        <v>17021747.600000001</v>
      </c>
      <c r="K1021" s="117">
        <v>43257</v>
      </c>
      <c r="L1021" s="115">
        <v>797</v>
      </c>
      <c r="M1021" s="115" t="s">
        <v>1461</v>
      </c>
      <c r="N1021" s="115"/>
    </row>
    <row r="1022" spans="1:14">
      <c r="A1022" s="115" t="s">
        <v>1462</v>
      </c>
      <c r="B1022" s="115" t="s">
        <v>394</v>
      </c>
      <c r="C1022" s="115">
        <v>780</v>
      </c>
      <c r="D1022" s="115">
        <v>799.95</v>
      </c>
      <c r="E1022" s="115">
        <v>774</v>
      </c>
      <c r="F1022" s="115">
        <v>784.4</v>
      </c>
      <c r="G1022" s="115">
        <v>784</v>
      </c>
      <c r="H1022" s="115">
        <v>776.8</v>
      </c>
      <c r="I1022" s="115">
        <v>115</v>
      </c>
      <c r="J1022" s="115">
        <v>90229.25</v>
      </c>
      <c r="K1022" s="117">
        <v>43257</v>
      </c>
      <c r="L1022" s="115">
        <v>46</v>
      </c>
      <c r="M1022" s="115" t="s">
        <v>1463</v>
      </c>
      <c r="N1022" s="115"/>
    </row>
    <row r="1023" spans="1:14">
      <c r="A1023" s="115" t="s">
        <v>1464</v>
      </c>
      <c r="B1023" s="115" t="s">
        <v>394</v>
      </c>
      <c r="C1023" s="115">
        <v>76</v>
      </c>
      <c r="D1023" s="115">
        <v>78.900000000000006</v>
      </c>
      <c r="E1023" s="115">
        <v>74.05</v>
      </c>
      <c r="F1023" s="115">
        <v>78.150000000000006</v>
      </c>
      <c r="G1023" s="115">
        <v>78</v>
      </c>
      <c r="H1023" s="115">
        <v>76.599999999999994</v>
      </c>
      <c r="I1023" s="115">
        <v>185873</v>
      </c>
      <c r="J1023" s="115">
        <v>14323802.25</v>
      </c>
      <c r="K1023" s="117">
        <v>43257</v>
      </c>
      <c r="L1023" s="115">
        <v>2346</v>
      </c>
      <c r="M1023" s="115" t="s">
        <v>1465</v>
      </c>
      <c r="N1023" s="115"/>
    </row>
    <row r="1024" spans="1:14">
      <c r="A1024" s="115" t="s">
        <v>3239</v>
      </c>
      <c r="B1024" s="115" t="s">
        <v>394</v>
      </c>
      <c r="C1024" s="115">
        <v>8.1999999999999993</v>
      </c>
      <c r="D1024" s="115">
        <v>8.6999999999999993</v>
      </c>
      <c r="E1024" s="115">
        <v>8.15</v>
      </c>
      <c r="F1024" s="115">
        <v>8.35</v>
      </c>
      <c r="G1024" s="115">
        <v>8.1999999999999993</v>
      </c>
      <c r="H1024" s="115">
        <v>8.4</v>
      </c>
      <c r="I1024" s="115">
        <v>53261</v>
      </c>
      <c r="J1024" s="115">
        <v>445078.05</v>
      </c>
      <c r="K1024" s="117">
        <v>43257</v>
      </c>
      <c r="L1024" s="115">
        <v>172</v>
      </c>
      <c r="M1024" s="115" t="s">
        <v>3240</v>
      </c>
      <c r="N1024" s="115"/>
    </row>
    <row r="1025" spans="1:14">
      <c r="A1025" s="115" t="s">
        <v>3433</v>
      </c>
      <c r="B1025" s="115" t="s">
        <v>3297</v>
      </c>
      <c r="C1025" s="115">
        <v>3.25</v>
      </c>
      <c r="D1025" s="115">
        <v>3.25</v>
      </c>
      <c r="E1025" s="115">
        <v>3.15</v>
      </c>
      <c r="F1025" s="115">
        <v>3.15</v>
      </c>
      <c r="G1025" s="115">
        <v>3.15</v>
      </c>
      <c r="H1025" s="115">
        <v>3.3</v>
      </c>
      <c r="I1025" s="115">
        <v>169736</v>
      </c>
      <c r="J1025" s="115">
        <v>534690.15</v>
      </c>
      <c r="K1025" s="117">
        <v>43257</v>
      </c>
      <c r="L1025" s="115">
        <v>130</v>
      </c>
      <c r="M1025" s="115" t="s">
        <v>3434</v>
      </c>
      <c r="N1025" s="115"/>
    </row>
    <row r="1026" spans="1:14">
      <c r="A1026" s="115" t="s">
        <v>1466</v>
      </c>
      <c r="B1026" s="115" t="s">
        <v>394</v>
      </c>
      <c r="C1026" s="115">
        <v>85.3</v>
      </c>
      <c r="D1026" s="115">
        <v>88</v>
      </c>
      <c r="E1026" s="115">
        <v>84.75</v>
      </c>
      <c r="F1026" s="115">
        <v>86.75</v>
      </c>
      <c r="G1026" s="115">
        <v>86.9</v>
      </c>
      <c r="H1026" s="115">
        <v>87.95</v>
      </c>
      <c r="I1026" s="115">
        <v>46322</v>
      </c>
      <c r="J1026" s="115">
        <v>4013367</v>
      </c>
      <c r="K1026" s="117">
        <v>43257</v>
      </c>
      <c r="L1026" s="115">
        <v>833</v>
      </c>
      <c r="M1026" s="115" t="s">
        <v>1467</v>
      </c>
      <c r="N1026" s="115"/>
    </row>
    <row r="1027" spans="1:14">
      <c r="A1027" s="115" t="s">
        <v>3560</v>
      </c>
      <c r="B1027" s="115" t="s">
        <v>394</v>
      </c>
      <c r="C1027" s="115">
        <v>48.6</v>
      </c>
      <c r="D1027" s="115">
        <v>48.6</v>
      </c>
      <c r="E1027" s="115">
        <v>43.8</v>
      </c>
      <c r="F1027" s="115">
        <v>43.9</v>
      </c>
      <c r="G1027" s="115">
        <v>43.8</v>
      </c>
      <c r="H1027" s="115">
        <v>45.25</v>
      </c>
      <c r="I1027" s="115">
        <v>862</v>
      </c>
      <c r="J1027" s="115">
        <v>38643.599999999999</v>
      </c>
      <c r="K1027" s="117">
        <v>43257</v>
      </c>
      <c r="L1027" s="115">
        <v>26</v>
      </c>
      <c r="M1027" s="115" t="s">
        <v>3561</v>
      </c>
      <c r="N1027" s="115"/>
    </row>
    <row r="1028" spans="1:14">
      <c r="A1028" s="115" t="s">
        <v>2169</v>
      </c>
      <c r="B1028" s="115" t="s">
        <v>394</v>
      </c>
      <c r="C1028" s="115">
        <v>81.5</v>
      </c>
      <c r="D1028" s="115">
        <v>86.8</v>
      </c>
      <c r="E1028" s="115">
        <v>81.099999999999994</v>
      </c>
      <c r="F1028" s="115">
        <v>86.2</v>
      </c>
      <c r="G1028" s="115">
        <v>86.25</v>
      </c>
      <c r="H1028" s="115">
        <v>81</v>
      </c>
      <c r="I1028" s="115">
        <v>1193358</v>
      </c>
      <c r="J1028" s="115">
        <v>101597040.34999999</v>
      </c>
      <c r="K1028" s="117">
        <v>43257</v>
      </c>
      <c r="L1028" s="115">
        <v>10331</v>
      </c>
      <c r="M1028" s="115" t="s">
        <v>1444</v>
      </c>
      <c r="N1028" s="115"/>
    </row>
    <row r="1029" spans="1:14">
      <c r="A1029" s="115" t="s">
        <v>121</v>
      </c>
      <c r="B1029" s="115" t="s">
        <v>394</v>
      </c>
      <c r="C1029" s="115">
        <v>111.65</v>
      </c>
      <c r="D1029" s="115">
        <v>114.95</v>
      </c>
      <c r="E1029" s="115">
        <v>111</v>
      </c>
      <c r="F1029" s="115">
        <v>114.55</v>
      </c>
      <c r="G1029" s="115">
        <v>114.6</v>
      </c>
      <c r="H1029" s="115">
        <v>112.95</v>
      </c>
      <c r="I1029" s="115">
        <v>1572083</v>
      </c>
      <c r="J1029" s="115">
        <v>178216994.90000001</v>
      </c>
      <c r="K1029" s="117">
        <v>43257</v>
      </c>
      <c r="L1029" s="115">
        <v>11400</v>
      </c>
      <c r="M1029" s="115" t="s">
        <v>1468</v>
      </c>
      <c r="N1029" s="115"/>
    </row>
    <row r="1030" spans="1:14">
      <c r="A1030" s="115" t="s">
        <v>1469</v>
      </c>
      <c r="B1030" s="115" t="s">
        <v>394</v>
      </c>
      <c r="C1030" s="115">
        <v>158</v>
      </c>
      <c r="D1030" s="115">
        <v>167.25</v>
      </c>
      <c r="E1030" s="115">
        <v>154.05000000000001</v>
      </c>
      <c r="F1030" s="115">
        <v>164.55</v>
      </c>
      <c r="G1030" s="115">
        <v>164</v>
      </c>
      <c r="H1030" s="115">
        <v>160.69999999999999</v>
      </c>
      <c r="I1030" s="115">
        <v>2661633</v>
      </c>
      <c r="J1030" s="115">
        <v>428431680.60000002</v>
      </c>
      <c r="K1030" s="117">
        <v>43257</v>
      </c>
      <c r="L1030" s="115">
        <v>28249</v>
      </c>
      <c r="M1030" s="115" t="s">
        <v>1470</v>
      </c>
      <c r="N1030" s="115"/>
    </row>
    <row r="1031" spans="1:14">
      <c r="A1031" s="115" t="s">
        <v>2767</v>
      </c>
      <c r="B1031" s="115" t="s">
        <v>394</v>
      </c>
      <c r="C1031" s="115">
        <v>9.9</v>
      </c>
      <c r="D1031" s="115">
        <v>9.9</v>
      </c>
      <c r="E1031" s="115">
        <v>9</v>
      </c>
      <c r="F1031" s="115">
        <v>9.15</v>
      </c>
      <c r="G1031" s="115">
        <v>9.1</v>
      </c>
      <c r="H1031" s="115">
        <v>9.35</v>
      </c>
      <c r="I1031" s="115">
        <v>115335</v>
      </c>
      <c r="J1031" s="115">
        <v>1057682.6000000001</v>
      </c>
      <c r="K1031" s="117">
        <v>43257</v>
      </c>
      <c r="L1031" s="115">
        <v>199</v>
      </c>
      <c r="M1031" s="115" t="s">
        <v>2768</v>
      </c>
      <c r="N1031" s="115"/>
    </row>
    <row r="1032" spans="1:14">
      <c r="A1032" s="115" t="s">
        <v>3546</v>
      </c>
      <c r="B1032" s="115" t="s">
        <v>394</v>
      </c>
      <c r="C1032" s="115">
        <v>6.65</v>
      </c>
      <c r="D1032" s="115">
        <v>6.8</v>
      </c>
      <c r="E1032" s="115">
        <v>6.65</v>
      </c>
      <c r="F1032" s="115">
        <v>6.8</v>
      </c>
      <c r="G1032" s="115">
        <v>6.8</v>
      </c>
      <c r="H1032" s="115">
        <v>6.65</v>
      </c>
      <c r="I1032" s="115">
        <v>331</v>
      </c>
      <c r="J1032" s="115">
        <v>2220.8000000000002</v>
      </c>
      <c r="K1032" s="117">
        <v>43257</v>
      </c>
      <c r="L1032" s="115">
        <v>5</v>
      </c>
      <c r="M1032" s="115" t="s">
        <v>3547</v>
      </c>
      <c r="N1032" s="115"/>
    </row>
    <row r="1033" spans="1:14">
      <c r="A1033" s="115" t="s">
        <v>2384</v>
      </c>
      <c r="B1033" s="115" t="s">
        <v>394</v>
      </c>
      <c r="C1033" s="115">
        <v>380.35</v>
      </c>
      <c r="D1033" s="115">
        <v>380.35</v>
      </c>
      <c r="E1033" s="115">
        <v>362.4</v>
      </c>
      <c r="F1033" s="115">
        <v>364.85</v>
      </c>
      <c r="G1033" s="115">
        <v>371</v>
      </c>
      <c r="H1033" s="115">
        <v>370.2</v>
      </c>
      <c r="I1033" s="115">
        <v>26744</v>
      </c>
      <c r="J1033" s="115">
        <v>9847644.6500000004</v>
      </c>
      <c r="K1033" s="117">
        <v>43257</v>
      </c>
      <c r="L1033" s="115">
        <v>1162</v>
      </c>
      <c r="M1033" s="115" t="s">
        <v>2385</v>
      </c>
      <c r="N1033" s="115"/>
    </row>
    <row r="1034" spans="1:14">
      <c r="A1034" s="115" t="s">
        <v>1471</v>
      </c>
      <c r="B1034" s="115" t="s">
        <v>394</v>
      </c>
      <c r="C1034" s="115">
        <v>154.05000000000001</v>
      </c>
      <c r="D1034" s="115">
        <v>162</v>
      </c>
      <c r="E1034" s="115">
        <v>154</v>
      </c>
      <c r="F1034" s="115">
        <v>160.6</v>
      </c>
      <c r="G1034" s="115">
        <v>160.4</v>
      </c>
      <c r="H1034" s="115">
        <v>155.55000000000001</v>
      </c>
      <c r="I1034" s="115">
        <v>75561</v>
      </c>
      <c r="J1034" s="115">
        <v>12044413.800000001</v>
      </c>
      <c r="K1034" s="117">
        <v>43257</v>
      </c>
      <c r="L1034" s="115">
        <v>1600</v>
      </c>
      <c r="M1034" s="115" t="s">
        <v>1472</v>
      </c>
      <c r="N1034" s="115"/>
    </row>
    <row r="1035" spans="1:14">
      <c r="A1035" s="115" t="s">
        <v>2492</v>
      </c>
      <c r="B1035" s="115" t="s">
        <v>394</v>
      </c>
      <c r="C1035" s="115">
        <v>1321.65</v>
      </c>
      <c r="D1035" s="115">
        <v>1321.65</v>
      </c>
      <c r="E1035" s="115">
        <v>1269</v>
      </c>
      <c r="F1035" s="115">
        <v>1319.85</v>
      </c>
      <c r="G1035" s="115">
        <v>1320</v>
      </c>
      <c r="H1035" s="115">
        <v>1321.65</v>
      </c>
      <c r="I1035" s="115">
        <v>1085</v>
      </c>
      <c r="J1035" s="115">
        <v>1428824.55</v>
      </c>
      <c r="K1035" s="117">
        <v>43257</v>
      </c>
      <c r="L1035" s="115">
        <v>141</v>
      </c>
      <c r="M1035" s="115" t="s">
        <v>2493</v>
      </c>
      <c r="N1035" s="115"/>
    </row>
    <row r="1036" spans="1:14">
      <c r="A1036" s="115" t="s">
        <v>3007</v>
      </c>
      <c r="B1036" s="115" t="s">
        <v>3297</v>
      </c>
      <c r="C1036" s="115">
        <v>2.6</v>
      </c>
      <c r="D1036" s="115">
        <v>2.7</v>
      </c>
      <c r="E1036" s="115">
        <v>2.5</v>
      </c>
      <c r="F1036" s="115">
        <v>2.5</v>
      </c>
      <c r="G1036" s="115">
        <v>2.5</v>
      </c>
      <c r="H1036" s="115">
        <v>2.6</v>
      </c>
      <c r="I1036" s="115">
        <v>19670</v>
      </c>
      <c r="J1036" s="115">
        <v>50714.5</v>
      </c>
      <c r="K1036" s="117">
        <v>43257</v>
      </c>
      <c r="L1036" s="115">
        <v>13</v>
      </c>
      <c r="M1036" s="115" t="s">
        <v>3008</v>
      </c>
      <c r="N1036" s="115"/>
    </row>
    <row r="1037" spans="1:14">
      <c r="A1037" s="115" t="s">
        <v>122</v>
      </c>
      <c r="B1037" s="115" t="s">
        <v>394</v>
      </c>
      <c r="C1037" s="115">
        <v>161.4</v>
      </c>
      <c r="D1037" s="115">
        <v>163.05000000000001</v>
      </c>
      <c r="E1037" s="115">
        <v>160.25</v>
      </c>
      <c r="F1037" s="115">
        <v>162.5</v>
      </c>
      <c r="G1037" s="115">
        <v>162.4</v>
      </c>
      <c r="H1037" s="115">
        <v>161.30000000000001</v>
      </c>
      <c r="I1037" s="115">
        <v>3039576</v>
      </c>
      <c r="J1037" s="115">
        <v>492263773.05000001</v>
      </c>
      <c r="K1037" s="117">
        <v>43257</v>
      </c>
      <c r="L1037" s="115">
        <v>25521</v>
      </c>
      <c r="M1037" s="115" t="s">
        <v>1473</v>
      </c>
      <c r="N1037" s="115"/>
    </row>
    <row r="1038" spans="1:14">
      <c r="A1038" s="115" t="s">
        <v>1474</v>
      </c>
      <c r="B1038" s="115" t="s">
        <v>394</v>
      </c>
      <c r="C1038" s="115">
        <v>335.1</v>
      </c>
      <c r="D1038" s="115">
        <v>367.6</v>
      </c>
      <c r="E1038" s="115">
        <v>335.1</v>
      </c>
      <c r="F1038" s="115">
        <v>360.2</v>
      </c>
      <c r="G1038" s="115">
        <v>361</v>
      </c>
      <c r="H1038" s="115">
        <v>341.45</v>
      </c>
      <c r="I1038" s="115">
        <v>48087</v>
      </c>
      <c r="J1038" s="115">
        <v>17077834.100000001</v>
      </c>
      <c r="K1038" s="117">
        <v>43257</v>
      </c>
      <c r="L1038" s="115">
        <v>2685</v>
      </c>
      <c r="M1038" s="115" t="s">
        <v>1475</v>
      </c>
      <c r="N1038" s="115"/>
    </row>
    <row r="1039" spans="1:14">
      <c r="A1039" s="115" t="s">
        <v>2656</v>
      </c>
      <c r="B1039" s="115" t="s">
        <v>394</v>
      </c>
      <c r="C1039" s="115">
        <v>0.65</v>
      </c>
      <c r="D1039" s="115">
        <v>0.7</v>
      </c>
      <c r="E1039" s="115">
        <v>0.65</v>
      </c>
      <c r="F1039" s="115">
        <v>0.7</v>
      </c>
      <c r="G1039" s="115">
        <v>0.7</v>
      </c>
      <c r="H1039" s="115">
        <v>0.7</v>
      </c>
      <c r="I1039" s="115">
        <v>171717</v>
      </c>
      <c r="J1039" s="115">
        <v>112422.45</v>
      </c>
      <c r="K1039" s="117">
        <v>43257</v>
      </c>
      <c r="L1039" s="115">
        <v>94</v>
      </c>
      <c r="M1039" s="115" t="s">
        <v>2657</v>
      </c>
      <c r="N1039" s="115"/>
    </row>
    <row r="1040" spans="1:14">
      <c r="A1040" s="115" t="s">
        <v>1476</v>
      </c>
      <c r="B1040" s="115" t="s">
        <v>394</v>
      </c>
      <c r="C1040" s="115">
        <v>495</v>
      </c>
      <c r="D1040" s="115">
        <v>512.5</v>
      </c>
      <c r="E1040" s="115">
        <v>490.05</v>
      </c>
      <c r="F1040" s="115">
        <v>509.15</v>
      </c>
      <c r="G1040" s="115">
        <v>507.95</v>
      </c>
      <c r="H1040" s="115">
        <v>501.55</v>
      </c>
      <c r="I1040" s="115">
        <v>209097</v>
      </c>
      <c r="J1040" s="115">
        <v>106066052.65000001</v>
      </c>
      <c r="K1040" s="117">
        <v>43257</v>
      </c>
      <c r="L1040" s="115">
        <v>12118</v>
      </c>
      <c r="M1040" s="115" t="s">
        <v>1477</v>
      </c>
      <c r="N1040" s="115"/>
    </row>
    <row r="1041" spans="1:14">
      <c r="A1041" s="115" t="s">
        <v>1478</v>
      </c>
      <c r="B1041" s="115" t="s">
        <v>394</v>
      </c>
      <c r="C1041" s="115">
        <v>941</v>
      </c>
      <c r="D1041" s="115">
        <v>1110</v>
      </c>
      <c r="E1041" s="115">
        <v>941</v>
      </c>
      <c r="F1041" s="115">
        <v>1081.3</v>
      </c>
      <c r="G1041" s="115">
        <v>1080</v>
      </c>
      <c r="H1041" s="115">
        <v>962.1</v>
      </c>
      <c r="I1041" s="115">
        <v>23498</v>
      </c>
      <c r="J1041" s="115">
        <v>24679644.850000001</v>
      </c>
      <c r="K1041" s="117">
        <v>43257</v>
      </c>
      <c r="L1041" s="115">
        <v>2872</v>
      </c>
      <c r="M1041" s="115" t="s">
        <v>1479</v>
      </c>
      <c r="N1041" s="115"/>
    </row>
    <row r="1042" spans="1:14">
      <c r="A1042" s="115" t="s">
        <v>1480</v>
      </c>
      <c r="B1042" s="115" t="s">
        <v>394</v>
      </c>
      <c r="C1042" s="115">
        <v>1184</v>
      </c>
      <c r="D1042" s="115">
        <v>1231</v>
      </c>
      <c r="E1042" s="115">
        <v>1150.0999999999999</v>
      </c>
      <c r="F1042" s="115">
        <v>1179.4000000000001</v>
      </c>
      <c r="G1042" s="115">
        <v>1165</v>
      </c>
      <c r="H1042" s="115">
        <v>1206.4000000000001</v>
      </c>
      <c r="I1042" s="115">
        <v>5449</v>
      </c>
      <c r="J1042" s="115">
        <v>6403650.75</v>
      </c>
      <c r="K1042" s="117">
        <v>43257</v>
      </c>
      <c r="L1042" s="115">
        <v>594</v>
      </c>
      <c r="M1042" s="115" t="s">
        <v>1481</v>
      </c>
      <c r="N1042" s="115"/>
    </row>
    <row r="1043" spans="1:14">
      <c r="A1043" s="115" t="s">
        <v>123</v>
      </c>
      <c r="B1043" s="115" t="s">
        <v>394</v>
      </c>
      <c r="C1043" s="115">
        <v>3725</v>
      </c>
      <c r="D1043" s="115">
        <v>3775</v>
      </c>
      <c r="E1043" s="115">
        <v>3698.5</v>
      </c>
      <c r="F1043" s="115">
        <v>3767.25</v>
      </c>
      <c r="G1043" s="115">
        <v>3765</v>
      </c>
      <c r="H1043" s="115">
        <v>3722.5</v>
      </c>
      <c r="I1043" s="115">
        <v>12366</v>
      </c>
      <c r="J1043" s="115">
        <v>46352541.100000001</v>
      </c>
      <c r="K1043" s="117">
        <v>43257</v>
      </c>
      <c r="L1043" s="115">
        <v>1963</v>
      </c>
      <c r="M1043" s="115" t="s">
        <v>1482</v>
      </c>
      <c r="N1043" s="115"/>
    </row>
    <row r="1044" spans="1:14">
      <c r="A1044" s="115" t="s">
        <v>207</v>
      </c>
      <c r="B1044" s="115" t="s">
        <v>394</v>
      </c>
      <c r="C1044" s="115">
        <v>215.1</v>
      </c>
      <c r="D1044" s="115">
        <v>218.6</v>
      </c>
      <c r="E1044" s="115">
        <v>214.9</v>
      </c>
      <c r="F1044" s="115">
        <v>217.05</v>
      </c>
      <c r="G1044" s="115">
        <v>216.25</v>
      </c>
      <c r="H1044" s="115">
        <v>214.75</v>
      </c>
      <c r="I1044" s="115">
        <v>634276</v>
      </c>
      <c r="J1044" s="115">
        <v>137460589.30000001</v>
      </c>
      <c r="K1044" s="117">
        <v>43257</v>
      </c>
      <c r="L1044" s="115">
        <v>9644</v>
      </c>
      <c r="M1044" s="115" t="s">
        <v>1483</v>
      </c>
      <c r="N1044" s="115"/>
    </row>
    <row r="1045" spans="1:14">
      <c r="A1045" s="115" t="s">
        <v>2360</v>
      </c>
      <c r="B1045" s="115" t="s">
        <v>394</v>
      </c>
      <c r="C1045" s="115">
        <v>19</v>
      </c>
      <c r="D1045" s="115">
        <v>19.45</v>
      </c>
      <c r="E1045" s="115">
        <v>18.350000000000001</v>
      </c>
      <c r="F1045" s="115">
        <v>18.600000000000001</v>
      </c>
      <c r="G1045" s="115">
        <v>18.5</v>
      </c>
      <c r="H1045" s="115">
        <v>19.2</v>
      </c>
      <c r="I1045" s="115">
        <v>23718</v>
      </c>
      <c r="J1045" s="115">
        <v>447477.8</v>
      </c>
      <c r="K1045" s="117">
        <v>43257</v>
      </c>
      <c r="L1045" s="115">
        <v>211</v>
      </c>
      <c r="M1045" s="115" t="s">
        <v>2361</v>
      </c>
      <c r="N1045" s="115"/>
    </row>
    <row r="1046" spans="1:14">
      <c r="A1046" s="115" t="s">
        <v>3009</v>
      </c>
      <c r="B1046" s="115" t="s">
        <v>394</v>
      </c>
      <c r="C1046" s="115">
        <v>2.85</v>
      </c>
      <c r="D1046" s="115">
        <v>2.95</v>
      </c>
      <c r="E1046" s="115">
        <v>2.85</v>
      </c>
      <c r="F1046" s="115">
        <v>2.85</v>
      </c>
      <c r="G1046" s="115">
        <v>2.85</v>
      </c>
      <c r="H1046" s="115">
        <v>2.95</v>
      </c>
      <c r="I1046" s="115">
        <v>8594</v>
      </c>
      <c r="J1046" s="115">
        <v>24818.95</v>
      </c>
      <c r="K1046" s="117">
        <v>43257</v>
      </c>
      <c r="L1046" s="115">
        <v>14</v>
      </c>
      <c r="M1046" s="115" t="s">
        <v>3010</v>
      </c>
      <c r="N1046" s="115"/>
    </row>
    <row r="1047" spans="1:14">
      <c r="A1047" s="115" t="s">
        <v>3435</v>
      </c>
      <c r="B1047" s="115" t="s">
        <v>3297</v>
      </c>
      <c r="C1047" s="115">
        <v>136.6</v>
      </c>
      <c r="D1047" s="115">
        <v>146.75</v>
      </c>
      <c r="E1047" s="115">
        <v>136.55000000000001</v>
      </c>
      <c r="F1047" s="115">
        <v>139.25</v>
      </c>
      <c r="G1047" s="115">
        <v>142.75</v>
      </c>
      <c r="H1047" s="115">
        <v>143.69999999999999</v>
      </c>
      <c r="I1047" s="115">
        <v>66052</v>
      </c>
      <c r="J1047" s="115">
        <v>9197697.6999999993</v>
      </c>
      <c r="K1047" s="117">
        <v>43257</v>
      </c>
      <c r="L1047" s="115">
        <v>1190</v>
      </c>
      <c r="M1047" s="115" t="s">
        <v>3436</v>
      </c>
      <c r="N1047" s="115"/>
    </row>
    <row r="1048" spans="1:14">
      <c r="A1048" s="115" t="s">
        <v>1484</v>
      </c>
      <c r="B1048" s="115" t="s">
        <v>394</v>
      </c>
      <c r="C1048" s="115">
        <v>222.65</v>
      </c>
      <c r="D1048" s="115">
        <v>224.35</v>
      </c>
      <c r="E1048" s="115">
        <v>222.65</v>
      </c>
      <c r="F1048" s="115">
        <v>223.2</v>
      </c>
      <c r="G1048" s="115">
        <v>223.45</v>
      </c>
      <c r="H1048" s="115">
        <v>222.55</v>
      </c>
      <c r="I1048" s="115">
        <v>239411</v>
      </c>
      <c r="J1048" s="115">
        <v>53536257.450000003</v>
      </c>
      <c r="K1048" s="117">
        <v>43257</v>
      </c>
      <c r="L1048" s="115">
        <v>4583</v>
      </c>
      <c r="M1048" s="115" t="s">
        <v>1485</v>
      </c>
      <c r="N1048" s="115"/>
    </row>
    <row r="1049" spans="1:14">
      <c r="A1049" s="115" t="s">
        <v>2470</v>
      </c>
      <c r="B1049" s="115" t="s">
        <v>394</v>
      </c>
      <c r="C1049" s="115">
        <v>16.649999999999999</v>
      </c>
      <c r="D1049" s="115">
        <v>16.95</v>
      </c>
      <c r="E1049" s="115">
        <v>16.649999999999999</v>
      </c>
      <c r="F1049" s="115">
        <v>16.75</v>
      </c>
      <c r="G1049" s="115">
        <v>16.649999999999999</v>
      </c>
      <c r="H1049" s="115">
        <v>17.5</v>
      </c>
      <c r="I1049" s="115">
        <v>37828</v>
      </c>
      <c r="J1049" s="115">
        <v>632283.35</v>
      </c>
      <c r="K1049" s="117">
        <v>43257</v>
      </c>
      <c r="L1049" s="115">
        <v>370</v>
      </c>
      <c r="M1049" s="115" t="s">
        <v>2471</v>
      </c>
      <c r="N1049" s="115"/>
    </row>
    <row r="1050" spans="1:14">
      <c r="A1050" s="115" t="s">
        <v>1486</v>
      </c>
      <c r="B1050" s="115" t="s">
        <v>394</v>
      </c>
      <c r="C1050" s="115">
        <v>40.15</v>
      </c>
      <c r="D1050" s="115">
        <v>44.15</v>
      </c>
      <c r="E1050" s="115">
        <v>39.1</v>
      </c>
      <c r="F1050" s="115">
        <v>43</v>
      </c>
      <c r="G1050" s="115">
        <v>44</v>
      </c>
      <c r="H1050" s="115">
        <v>40.6</v>
      </c>
      <c r="I1050" s="115">
        <v>151760</v>
      </c>
      <c r="J1050" s="115">
        <v>6214662.7999999998</v>
      </c>
      <c r="K1050" s="117">
        <v>43257</v>
      </c>
      <c r="L1050" s="115">
        <v>1226</v>
      </c>
      <c r="M1050" s="115" t="s">
        <v>1487</v>
      </c>
      <c r="N1050" s="115"/>
    </row>
    <row r="1051" spans="1:14">
      <c r="A1051" s="115" t="s">
        <v>3437</v>
      </c>
      <c r="B1051" s="115" t="s">
        <v>3297</v>
      </c>
      <c r="C1051" s="115">
        <v>18.75</v>
      </c>
      <c r="D1051" s="115">
        <v>18.75</v>
      </c>
      <c r="E1051" s="115">
        <v>17.100000000000001</v>
      </c>
      <c r="F1051" s="115">
        <v>17.399999999999999</v>
      </c>
      <c r="G1051" s="115">
        <v>17.2</v>
      </c>
      <c r="H1051" s="115">
        <v>17.95</v>
      </c>
      <c r="I1051" s="115">
        <v>4365</v>
      </c>
      <c r="J1051" s="115">
        <v>75641.399999999994</v>
      </c>
      <c r="K1051" s="117">
        <v>43257</v>
      </c>
      <c r="L1051" s="115">
        <v>32</v>
      </c>
      <c r="M1051" s="115" t="s">
        <v>3438</v>
      </c>
      <c r="N1051" s="115"/>
    </row>
    <row r="1052" spans="1:14">
      <c r="A1052" s="115" t="s">
        <v>124</v>
      </c>
      <c r="B1052" s="115" t="s">
        <v>394</v>
      </c>
      <c r="C1052" s="115">
        <v>171.25</v>
      </c>
      <c r="D1052" s="115">
        <v>172.25</v>
      </c>
      <c r="E1052" s="115">
        <v>169.8</v>
      </c>
      <c r="F1052" s="115">
        <v>170.3</v>
      </c>
      <c r="G1052" s="115">
        <v>171.15</v>
      </c>
      <c r="H1052" s="115">
        <v>171.2</v>
      </c>
      <c r="I1052" s="115">
        <v>3331408</v>
      </c>
      <c r="J1052" s="115">
        <v>570002351.89999998</v>
      </c>
      <c r="K1052" s="117">
        <v>43257</v>
      </c>
      <c r="L1052" s="115">
        <v>49937</v>
      </c>
      <c r="M1052" s="115" t="s">
        <v>1488</v>
      </c>
      <c r="N1052" s="115"/>
    </row>
    <row r="1053" spans="1:14">
      <c r="A1053" s="115" t="s">
        <v>1489</v>
      </c>
      <c r="B1053" s="115" t="s">
        <v>394</v>
      </c>
      <c r="C1053" s="115">
        <v>34.200000000000003</v>
      </c>
      <c r="D1053" s="115">
        <v>35.200000000000003</v>
      </c>
      <c r="E1053" s="115">
        <v>33.1</v>
      </c>
      <c r="F1053" s="115">
        <v>34.6</v>
      </c>
      <c r="G1053" s="115">
        <v>34.9</v>
      </c>
      <c r="H1053" s="115">
        <v>34</v>
      </c>
      <c r="I1053" s="115">
        <v>329646</v>
      </c>
      <c r="J1053" s="115">
        <v>11338242.1</v>
      </c>
      <c r="K1053" s="117">
        <v>43257</v>
      </c>
      <c r="L1053" s="115">
        <v>1674</v>
      </c>
      <c r="M1053" s="115" t="s">
        <v>1490</v>
      </c>
      <c r="N1053" s="115"/>
    </row>
    <row r="1054" spans="1:14">
      <c r="A1054" s="115" t="s">
        <v>2440</v>
      </c>
      <c r="B1054" s="115" t="s">
        <v>394</v>
      </c>
      <c r="C1054" s="115">
        <v>82.55</v>
      </c>
      <c r="D1054" s="115">
        <v>84.95</v>
      </c>
      <c r="E1054" s="115">
        <v>82.55</v>
      </c>
      <c r="F1054" s="115">
        <v>84.4</v>
      </c>
      <c r="G1054" s="115">
        <v>84.5</v>
      </c>
      <c r="H1054" s="115">
        <v>83.6</v>
      </c>
      <c r="I1054" s="115">
        <v>10999</v>
      </c>
      <c r="J1054" s="115">
        <v>921785.4</v>
      </c>
      <c r="K1054" s="117">
        <v>43257</v>
      </c>
      <c r="L1054" s="115">
        <v>103</v>
      </c>
      <c r="M1054" s="115" t="s">
        <v>2441</v>
      </c>
      <c r="N1054" s="115"/>
    </row>
    <row r="1055" spans="1:14">
      <c r="A1055" s="115" t="s">
        <v>3241</v>
      </c>
      <c r="B1055" s="115" t="s">
        <v>394</v>
      </c>
      <c r="C1055" s="115">
        <v>294</v>
      </c>
      <c r="D1055" s="115">
        <v>300.25</v>
      </c>
      <c r="E1055" s="115">
        <v>280</v>
      </c>
      <c r="F1055" s="115">
        <v>288.75</v>
      </c>
      <c r="G1055" s="115">
        <v>293.89999999999998</v>
      </c>
      <c r="H1055" s="115">
        <v>292.89999999999998</v>
      </c>
      <c r="I1055" s="115">
        <v>23471</v>
      </c>
      <c r="J1055" s="115">
        <v>6855370.4500000002</v>
      </c>
      <c r="K1055" s="117">
        <v>43257</v>
      </c>
      <c r="L1055" s="115">
        <v>1112</v>
      </c>
      <c r="M1055" s="115" t="s">
        <v>3242</v>
      </c>
      <c r="N1055" s="115"/>
    </row>
    <row r="1056" spans="1:14">
      <c r="A1056" s="115" t="s">
        <v>3011</v>
      </c>
      <c r="B1056" s="115" t="s">
        <v>394</v>
      </c>
      <c r="C1056" s="115">
        <v>9.8000000000000007</v>
      </c>
      <c r="D1056" s="115">
        <v>10.199999999999999</v>
      </c>
      <c r="E1056" s="115">
        <v>9.6999999999999993</v>
      </c>
      <c r="F1056" s="115">
        <v>10</v>
      </c>
      <c r="G1056" s="115">
        <v>10.050000000000001</v>
      </c>
      <c r="H1056" s="115">
        <v>9.85</v>
      </c>
      <c r="I1056" s="115">
        <v>570667</v>
      </c>
      <c r="J1056" s="115">
        <v>5695949.2000000002</v>
      </c>
      <c r="K1056" s="117">
        <v>43257</v>
      </c>
      <c r="L1056" s="115">
        <v>694</v>
      </c>
      <c r="M1056" s="115" t="s">
        <v>3012</v>
      </c>
      <c r="N1056" s="115"/>
    </row>
    <row r="1057" spans="1:14">
      <c r="A1057" s="115" t="s">
        <v>1491</v>
      </c>
      <c r="B1057" s="115" t="s">
        <v>394</v>
      </c>
      <c r="C1057" s="115">
        <v>137</v>
      </c>
      <c r="D1057" s="115">
        <v>143</v>
      </c>
      <c r="E1057" s="115">
        <v>137</v>
      </c>
      <c r="F1057" s="115">
        <v>140.65</v>
      </c>
      <c r="G1057" s="115">
        <v>140</v>
      </c>
      <c r="H1057" s="115">
        <v>140.05000000000001</v>
      </c>
      <c r="I1057" s="115">
        <v>3650</v>
      </c>
      <c r="J1057" s="115">
        <v>512708.8</v>
      </c>
      <c r="K1057" s="117">
        <v>43257</v>
      </c>
      <c r="L1057" s="115">
        <v>112</v>
      </c>
      <c r="M1057" s="115" t="s">
        <v>1492</v>
      </c>
      <c r="N1057" s="115"/>
    </row>
    <row r="1058" spans="1:14">
      <c r="A1058" s="115" t="s">
        <v>1493</v>
      </c>
      <c r="B1058" s="115" t="s">
        <v>394</v>
      </c>
      <c r="C1058" s="115">
        <v>37.65</v>
      </c>
      <c r="D1058" s="115">
        <v>40.700000000000003</v>
      </c>
      <c r="E1058" s="115">
        <v>37.65</v>
      </c>
      <c r="F1058" s="115">
        <v>39.549999999999997</v>
      </c>
      <c r="G1058" s="115">
        <v>39.549999999999997</v>
      </c>
      <c r="H1058" s="115">
        <v>38.75</v>
      </c>
      <c r="I1058" s="115">
        <v>258630</v>
      </c>
      <c r="J1058" s="115">
        <v>10256554.949999999</v>
      </c>
      <c r="K1058" s="117">
        <v>43257</v>
      </c>
      <c r="L1058" s="115">
        <v>2265</v>
      </c>
      <c r="M1058" s="115" t="s">
        <v>1494</v>
      </c>
      <c r="N1058" s="115"/>
    </row>
    <row r="1059" spans="1:14">
      <c r="A1059" s="115" t="s">
        <v>1495</v>
      </c>
      <c r="B1059" s="115" t="s">
        <v>394</v>
      </c>
      <c r="C1059" s="115">
        <v>33</v>
      </c>
      <c r="D1059" s="115">
        <v>34.200000000000003</v>
      </c>
      <c r="E1059" s="115">
        <v>32.049999999999997</v>
      </c>
      <c r="F1059" s="115">
        <v>32.65</v>
      </c>
      <c r="G1059" s="115">
        <v>32.9</v>
      </c>
      <c r="H1059" s="115">
        <v>33.700000000000003</v>
      </c>
      <c r="I1059" s="115">
        <v>57501</v>
      </c>
      <c r="J1059" s="115">
        <v>1887650.45</v>
      </c>
      <c r="K1059" s="117">
        <v>43257</v>
      </c>
      <c r="L1059" s="115">
        <v>240</v>
      </c>
      <c r="M1059" s="115" t="s">
        <v>1496</v>
      </c>
      <c r="N1059" s="115"/>
    </row>
    <row r="1060" spans="1:14">
      <c r="A1060" s="115" t="s">
        <v>3013</v>
      </c>
      <c r="B1060" s="115" t="s">
        <v>394</v>
      </c>
      <c r="C1060" s="115">
        <v>11.3</v>
      </c>
      <c r="D1060" s="115">
        <v>12.2</v>
      </c>
      <c r="E1060" s="115">
        <v>11.25</v>
      </c>
      <c r="F1060" s="115">
        <v>11.9</v>
      </c>
      <c r="G1060" s="115">
        <v>11.6</v>
      </c>
      <c r="H1060" s="115">
        <v>11.8</v>
      </c>
      <c r="I1060" s="115">
        <v>15280</v>
      </c>
      <c r="J1060" s="115">
        <v>176679.55</v>
      </c>
      <c r="K1060" s="117">
        <v>43257</v>
      </c>
      <c r="L1060" s="115">
        <v>89</v>
      </c>
      <c r="M1060" s="115" t="s">
        <v>3014</v>
      </c>
      <c r="N1060" s="115"/>
    </row>
    <row r="1061" spans="1:14">
      <c r="A1061" s="115" t="s">
        <v>125</v>
      </c>
      <c r="B1061" s="115" t="s">
        <v>394</v>
      </c>
      <c r="C1061" s="115">
        <v>76.3</v>
      </c>
      <c r="D1061" s="115">
        <v>78.95</v>
      </c>
      <c r="E1061" s="115">
        <v>75.55</v>
      </c>
      <c r="F1061" s="115">
        <v>78.2</v>
      </c>
      <c r="G1061" s="115">
        <v>78.5</v>
      </c>
      <c r="H1061" s="115">
        <v>75.849999999999994</v>
      </c>
      <c r="I1061" s="115">
        <v>2663118</v>
      </c>
      <c r="J1061" s="115">
        <v>205810764.59999999</v>
      </c>
      <c r="K1061" s="117">
        <v>43257</v>
      </c>
      <c r="L1061" s="115">
        <v>13372</v>
      </c>
      <c r="M1061" s="115" t="s">
        <v>1497</v>
      </c>
      <c r="N1061" s="115"/>
    </row>
    <row r="1062" spans="1:14">
      <c r="A1062" s="115" t="s">
        <v>1498</v>
      </c>
      <c r="B1062" s="115" t="s">
        <v>394</v>
      </c>
      <c r="C1062" s="115">
        <v>267</v>
      </c>
      <c r="D1062" s="115">
        <v>267</v>
      </c>
      <c r="E1062" s="115">
        <v>255.2</v>
      </c>
      <c r="F1062" s="115">
        <v>261.3</v>
      </c>
      <c r="G1062" s="115">
        <v>260</v>
      </c>
      <c r="H1062" s="115">
        <v>257.39999999999998</v>
      </c>
      <c r="I1062" s="115">
        <v>8260</v>
      </c>
      <c r="J1062" s="115">
        <v>2148471.2999999998</v>
      </c>
      <c r="K1062" s="117">
        <v>43257</v>
      </c>
      <c r="L1062" s="115">
        <v>378</v>
      </c>
      <c r="M1062" s="115" t="s">
        <v>1499</v>
      </c>
      <c r="N1062" s="115"/>
    </row>
    <row r="1063" spans="1:14">
      <c r="A1063" s="115" t="s">
        <v>321</v>
      </c>
      <c r="B1063" s="115" t="s">
        <v>394</v>
      </c>
      <c r="C1063" s="115">
        <v>109.9</v>
      </c>
      <c r="D1063" s="115">
        <v>117</v>
      </c>
      <c r="E1063" s="115">
        <v>105.3</v>
      </c>
      <c r="F1063" s="115">
        <v>111.85</v>
      </c>
      <c r="G1063" s="115">
        <v>111.6</v>
      </c>
      <c r="H1063" s="115">
        <v>108</v>
      </c>
      <c r="I1063" s="115">
        <v>86752</v>
      </c>
      <c r="J1063" s="115">
        <v>9782764.3000000007</v>
      </c>
      <c r="K1063" s="117">
        <v>43257</v>
      </c>
      <c r="L1063" s="115">
        <v>1708</v>
      </c>
      <c r="M1063" s="115" t="s">
        <v>1500</v>
      </c>
      <c r="N1063" s="115"/>
    </row>
    <row r="1064" spans="1:14">
      <c r="A1064" s="115" t="s">
        <v>3508</v>
      </c>
      <c r="B1064" s="115" t="s">
        <v>394</v>
      </c>
      <c r="C1064" s="115">
        <v>118.8</v>
      </c>
      <c r="D1064" s="115">
        <v>123.75</v>
      </c>
      <c r="E1064" s="115">
        <v>118.1</v>
      </c>
      <c r="F1064" s="115">
        <v>119.05</v>
      </c>
      <c r="G1064" s="115">
        <v>119.05</v>
      </c>
      <c r="H1064" s="115">
        <v>118.8</v>
      </c>
      <c r="I1064" s="115">
        <v>66958</v>
      </c>
      <c r="J1064" s="115">
        <v>8015607.0999999996</v>
      </c>
      <c r="K1064" s="117">
        <v>43257</v>
      </c>
      <c r="L1064" s="115">
        <v>825</v>
      </c>
      <c r="M1064" s="115" t="s">
        <v>3509</v>
      </c>
      <c r="N1064" s="115"/>
    </row>
    <row r="1065" spans="1:14">
      <c r="A1065" s="115" t="s">
        <v>1501</v>
      </c>
      <c r="B1065" s="115" t="s">
        <v>394</v>
      </c>
      <c r="C1065" s="115">
        <v>48.1</v>
      </c>
      <c r="D1065" s="115">
        <v>48.45</v>
      </c>
      <c r="E1065" s="115">
        <v>47.25</v>
      </c>
      <c r="F1065" s="115">
        <v>48.1</v>
      </c>
      <c r="G1065" s="115">
        <v>48.25</v>
      </c>
      <c r="H1065" s="115">
        <v>47.95</v>
      </c>
      <c r="I1065" s="115">
        <v>55461</v>
      </c>
      <c r="J1065" s="115">
        <v>2655320.15</v>
      </c>
      <c r="K1065" s="117">
        <v>43257</v>
      </c>
      <c r="L1065" s="115">
        <v>340</v>
      </c>
      <c r="M1065" s="115" t="s">
        <v>1502</v>
      </c>
      <c r="N1065" s="115"/>
    </row>
    <row r="1066" spans="1:14">
      <c r="A1066" s="115" t="s">
        <v>3015</v>
      </c>
      <c r="B1066" s="115" t="s">
        <v>394</v>
      </c>
      <c r="C1066" s="115">
        <v>349.9</v>
      </c>
      <c r="D1066" s="115">
        <v>365</v>
      </c>
      <c r="E1066" s="115">
        <v>349.9</v>
      </c>
      <c r="F1066" s="115">
        <v>358.1</v>
      </c>
      <c r="G1066" s="115">
        <v>357</v>
      </c>
      <c r="H1066" s="115">
        <v>346.15</v>
      </c>
      <c r="I1066" s="115">
        <v>49849</v>
      </c>
      <c r="J1066" s="115">
        <v>17819874.199999999</v>
      </c>
      <c r="K1066" s="117">
        <v>43257</v>
      </c>
      <c r="L1066" s="115">
        <v>777</v>
      </c>
      <c r="M1066" s="115" t="s">
        <v>3016</v>
      </c>
      <c r="N1066" s="115"/>
    </row>
    <row r="1067" spans="1:14">
      <c r="A1067" s="115" t="s">
        <v>2842</v>
      </c>
      <c r="B1067" s="115" t="s">
        <v>394</v>
      </c>
      <c r="C1067" s="115">
        <v>28.45</v>
      </c>
      <c r="D1067" s="115">
        <v>30.3</v>
      </c>
      <c r="E1067" s="115">
        <v>28.2</v>
      </c>
      <c r="F1067" s="115">
        <v>29.7</v>
      </c>
      <c r="G1067" s="115">
        <v>29.85</v>
      </c>
      <c r="H1067" s="115">
        <v>28.95</v>
      </c>
      <c r="I1067" s="115">
        <v>154071</v>
      </c>
      <c r="J1067" s="115">
        <v>4530027.1500000004</v>
      </c>
      <c r="K1067" s="117">
        <v>43257</v>
      </c>
      <c r="L1067" s="115">
        <v>1134</v>
      </c>
      <c r="M1067" s="115" t="s">
        <v>2843</v>
      </c>
      <c r="N1067" s="115"/>
    </row>
    <row r="1068" spans="1:14">
      <c r="A1068" s="115" t="s">
        <v>1503</v>
      </c>
      <c r="B1068" s="115" t="s">
        <v>394</v>
      </c>
      <c r="C1068" s="115">
        <v>167.35</v>
      </c>
      <c r="D1068" s="115">
        <v>169.5</v>
      </c>
      <c r="E1068" s="115">
        <v>159.9</v>
      </c>
      <c r="F1068" s="115">
        <v>168.25</v>
      </c>
      <c r="G1068" s="115">
        <v>168.45</v>
      </c>
      <c r="H1068" s="115">
        <v>167.35</v>
      </c>
      <c r="I1068" s="115">
        <v>53470</v>
      </c>
      <c r="J1068" s="115">
        <v>8873980.6999999993</v>
      </c>
      <c r="K1068" s="117">
        <v>43257</v>
      </c>
      <c r="L1068" s="115">
        <v>636</v>
      </c>
      <c r="M1068" s="115" t="s">
        <v>1504</v>
      </c>
      <c r="N1068" s="115"/>
    </row>
    <row r="1069" spans="1:14">
      <c r="A1069" s="115" t="s">
        <v>1505</v>
      </c>
      <c r="B1069" s="115" t="s">
        <v>394</v>
      </c>
      <c r="C1069" s="115">
        <v>1325.45</v>
      </c>
      <c r="D1069" s="115">
        <v>1353</v>
      </c>
      <c r="E1069" s="115">
        <v>1302.05</v>
      </c>
      <c r="F1069" s="115">
        <v>1337.6</v>
      </c>
      <c r="G1069" s="115">
        <v>1353</v>
      </c>
      <c r="H1069" s="115">
        <v>1302.9000000000001</v>
      </c>
      <c r="I1069" s="115">
        <v>3047</v>
      </c>
      <c r="J1069" s="115">
        <v>4070002.75</v>
      </c>
      <c r="K1069" s="117">
        <v>43257</v>
      </c>
      <c r="L1069" s="115">
        <v>693</v>
      </c>
      <c r="M1069" s="115" t="s">
        <v>1506</v>
      </c>
      <c r="N1069" s="115"/>
    </row>
    <row r="1070" spans="1:14">
      <c r="A1070" s="115" t="s">
        <v>2301</v>
      </c>
      <c r="B1070" s="115" t="s">
        <v>394</v>
      </c>
      <c r="C1070" s="115">
        <v>14.05</v>
      </c>
      <c r="D1070" s="115">
        <v>14.9</v>
      </c>
      <c r="E1070" s="115">
        <v>12.6</v>
      </c>
      <c r="F1070" s="115">
        <v>14.15</v>
      </c>
      <c r="G1070" s="115">
        <v>14.1</v>
      </c>
      <c r="H1070" s="115">
        <v>14.3</v>
      </c>
      <c r="I1070" s="115">
        <v>9232</v>
      </c>
      <c r="J1070" s="115">
        <v>128076.5</v>
      </c>
      <c r="K1070" s="117">
        <v>43257</v>
      </c>
      <c r="L1070" s="115">
        <v>84</v>
      </c>
      <c r="M1070" s="115" t="s">
        <v>2302</v>
      </c>
      <c r="N1070" s="115"/>
    </row>
    <row r="1071" spans="1:14">
      <c r="A1071" s="115" t="s">
        <v>3017</v>
      </c>
      <c r="B1071" s="115" t="s">
        <v>394</v>
      </c>
      <c r="C1071" s="115">
        <v>14</v>
      </c>
      <c r="D1071" s="115">
        <v>15.35</v>
      </c>
      <c r="E1071" s="115">
        <v>13.2</v>
      </c>
      <c r="F1071" s="115">
        <v>15</v>
      </c>
      <c r="G1071" s="115">
        <v>15.35</v>
      </c>
      <c r="H1071" s="115">
        <v>14.1</v>
      </c>
      <c r="I1071" s="115">
        <v>9357</v>
      </c>
      <c r="J1071" s="115">
        <v>133316</v>
      </c>
      <c r="K1071" s="117">
        <v>43257</v>
      </c>
      <c r="L1071" s="115">
        <v>103</v>
      </c>
      <c r="M1071" s="115" t="s">
        <v>3018</v>
      </c>
      <c r="N1071" s="115"/>
    </row>
    <row r="1072" spans="1:14">
      <c r="A1072" s="115" t="s">
        <v>3243</v>
      </c>
      <c r="B1072" s="115" t="s">
        <v>394</v>
      </c>
      <c r="C1072" s="115">
        <v>12.05</v>
      </c>
      <c r="D1072" s="115">
        <v>12.05</v>
      </c>
      <c r="E1072" s="115">
        <v>11.05</v>
      </c>
      <c r="F1072" s="115">
        <v>11.1</v>
      </c>
      <c r="G1072" s="115">
        <v>11.15</v>
      </c>
      <c r="H1072" s="115">
        <v>11.5</v>
      </c>
      <c r="I1072" s="115">
        <v>11012</v>
      </c>
      <c r="J1072" s="115">
        <v>122949.35</v>
      </c>
      <c r="K1072" s="117">
        <v>43257</v>
      </c>
      <c r="L1072" s="115">
        <v>64</v>
      </c>
      <c r="M1072" s="115" t="s">
        <v>3244</v>
      </c>
      <c r="N1072" s="115"/>
    </row>
    <row r="1073" spans="1:14">
      <c r="A1073" s="115" t="s">
        <v>3566</v>
      </c>
      <c r="B1073" s="115" t="s">
        <v>394</v>
      </c>
      <c r="C1073" s="115">
        <v>3.9</v>
      </c>
      <c r="D1073" s="115">
        <v>3.9</v>
      </c>
      <c r="E1073" s="115">
        <v>3.6</v>
      </c>
      <c r="F1073" s="115">
        <v>3.6</v>
      </c>
      <c r="G1073" s="115">
        <v>3.6</v>
      </c>
      <c r="H1073" s="115">
        <v>3.75</v>
      </c>
      <c r="I1073" s="115">
        <v>490</v>
      </c>
      <c r="J1073" s="115">
        <v>1765.5</v>
      </c>
      <c r="K1073" s="117">
        <v>43257</v>
      </c>
      <c r="L1073" s="115">
        <v>4</v>
      </c>
      <c r="M1073" s="115" t="s">
        <v>3567</v>
      </c>
      <c r="N1073" s="115"/>
    </row>
    <row r="1074" spans="1:14">
      <c r="A1074" s="115" t="s">
        <v>231</v>
      </c>
      <c r="B1074" s="115" t="s">
        <v>394</v>
      </c>
      <c r="C1074" s="115">
        <v>24300</v>
      </c>
      <c r="D1074" s="115">
        <v>24990.05</v>
      </c>
      <c r="E1074" s="115">
        <v>23950.75</v>
      </c>
      <c r="F1074" s="115">
        <v>24844.75</v>
      </c>
      <c r="G1074" s="115">
        <v>24850</v>
      </c>
      <c r="H1074" s="115">
        <v>24308.15</v>
      </c>
      <c r="I1074" s="115">
        <v>13378</v>
      </c>
      <c r="J1074" s="115">
        <v>328915127.75</v>
      </c>
      <c r="K1074" s="117">
        <v>43257</v>
      </c>
      <c r="L1074" s="115">
        <v>6100</v>
      </c>
      <c r="M1074" s="115" t="s">
        <v>1507</v>
      </c>
      <c r="N1074" s="115"/>
    </row>
    <row r="1075" spans="1:14">
      <c r="A1075" s="115" t="s">
        <v>2841</v>
      </c>
      <c r="B1075" s="115" t="s">
        <v>394</v>
      </c>
      <c r="C1075" s="115">
        <v>302.5</v>
      </c>
      <c r="D1075" s="115">
        <v>302.7</v>
      </c>
      <c r="E1075" s="115">
        <v>296.10000000000002</v>
      </c>
      <c r="F1075" s="115">
        <v>297.55</v>
      </c>
      <c r="G1075" s="115">
        <v>300</v>
      </c>
      <c r="H1075" s="115">
        <v>300.10000000000002</v>
      </c>
      <c r="I1075" s="115">
        <v>1291</v>
      </c>
      <c r="J1075" s="115">
        <v>385799.05</v>
      </c>
      <c r="K1075" s="117">
        <v>43257</v>
      </c>
      <c r="L1075" s="115">
        <v>74</v>
      </c>
      <c r="M1075" s="115" t="s">
        <v>2184</v>
      </c>
      <c r="N1075" s="115"/>
    </row>
    <row r="1076" spans="1:14">
      <c r="A1076" s="115" t="s">
        <v>3019</v>
      </c>
      <c r="B1076" s="115" t="s">
        <v>394</v>
      </c>
      <c r="C1076" s="115">
        <v>48.25</v>
      </c>
      <c r="D1076" s="115">
        <v>52.25</v>
      </c>
      <c r="E1076" s="115">
        <v>48.25</v>
      </c>
      <c r="F1076" s="115">
        <v>50.75</v>
      </c>
      <c r="G1076" s="115">
        <v>52.25</v>
      </c>
      <c r="H1076" s="115">
        <v>50.2</v>
      </c>
      <c r="I1076" s="115">
        <v>200</v>
      </c>
      <c r="J1076" s="115">
        <v>9776.35</v>
      </c>
      <c r="K1076" s="117">
        <v>43257</v>
      </c>
      <c r="L1076" s="115">
        <v>9</v>
      </c>
      <c r="M1076" s="115" t="s">
        <v>3020</v>
      </c>
      <c r="N1076" s="115"/>
    </row>
    <row r="1077" spans="1:14">
      <c r="A1077" s="115" t="s">
        <v>2442</v>
      </c>
      <c r="B1077" s="115" t="s">
        <v>394</v>
      </c>
      <c r="C1077" s="115">
        <v>61.5</v>
      </c>
      <c r="D1077" s="115">
        <v>64</v>
      </c>
      <c r="E1077" s="115">
        <v>60.1</v>
      </c>
      <c r="F1077" s="115">
        <v>62.05</v>
      </c>
      <c r="G1077" s="115">
        <v>62.4</v>
      </c>
      <c r="H1077" s="115">
        <v>62.55</v>
      </c>
      <c r="I1077" s="115">
        <v>3774</v>
      </c>
      <c r="J1077" s="115">
        <v>231329.05</v>
      </c>
      <c r="K1077" s="117">
        <v>43257</v>
      </c>
      <c r="L1077" s="115">
        <v>99</v>
      </c>
      <c r="M1077" s="115" t="s">
        <v>2443</v>
      </c>
      <c r="N1077" s="115"/>
    </row>
    <row r="1078" spans="1:14">
      <c r="A1078" s="115" t="s">
        <v>1508</v>
      </c>
      <c r="B1078" s="115" t="s">
        <v>394</v>
      </c>
      <c r="C1078" s="115">
        <v>230</v>
      </c>
      <c r="D1078" s="115">
        <v>241.45</v>
      </c>
      <c r="E1078" s="115">
        <v>226.25</v>
      </c>
      <c r="F1078" s="115">
        <v>239.3</v>
      </c>
      <c r="G1078" s="115">
        <v>239.05</v>
      </c>
      <c r="H1078" s="115">
        <v>230.5</v>
      </c>
      <c r="I1078" s="115">
        <v>68210</v>
      </c>
      <c r="J1078" s="115">
        <v>16216584.25</v>
      </c>
      <c r="K1078" s="117">
        <v>43257</v>
      </c>
      <c r="L1078" s="115">
        <v>1688</v>
      </c>
      <c r="M1078" s="115" t="s">
        <v>1509</v>
      </c>
      <c r="N1078" s="115"/>
    </row>
    <row r="1079" spans="1:14">
      <c r="A1079" s="115" t="s">
        <v>1510</v>
      </c>
      <c r="B1079" s="115" t="s">
        <v>394</v>
      </c>
      <c r="C1079" s="115">
        <v>141</v>
      </c>
      <c r="D1079" s="115">
        <v>162.75</v>
      </c>
      <c r="E1079" s="115">
        <v>140.05000000000001</v>
      </c>
      <c r="F1079" s="115">
        <v>158.30000000000001</v>
      </c>
      <c r="G1079" s="115">
        <v>158.9</v>
      </c>
      <c r="H1079" s="115">
        <v>141.9</v>
      </c>
      <c r="I1079" s="115">
        <v>108271</v>
      </c>
      <c r="J1079" s="115">
        <v>16905198.050000001</v>
      </c>
      <c r="K1079" s="117">
        <v>43257</v>
      </c>
      <c r="L1079" s="115">
        <v>2835</v>
      </c>
      <c r="M1079" s="115" t="s">
        <v>1511</v>
      </c>
      <c r="N1079" s="115"/>
    </row>
    <row r="1080" spans="1:14">
      <c r="A1080" s="115" t="s">
        <v>1512</v>
      </c>
      <c r="B1080" s="115" t="s">
        <v>3297</v>
      </c>
      <c r="C1080" s="115">
        <v>4.8499999999999996</v>
      </c>
      <c r="D1080" s="115">
        <v>5</v>
      </c>
      <c r="E1080" s="115">
        <v>4.8499999999999996</v>
      </c>
      <c r="F1080" s="115">
        <v>4.8499999999999996</v>
      </c>
      <c r="G1080" s="115">
        <v>4.8499999999999996</v>
      </c>
      <c r="H1080" s="115">
        <v>5.0999999999999996</v>
      </c>
      <c r="I1080" s="115">
        <v>24370</v>
      </c>
      <c r="J1080" s="115">
        <v>118427.15</v>
      </c>
      <c r="K1080" s="117">
        <v>43257</v>
      </c>
      <c r="L1080" s="115">
        <v>56</v>
      </c>
      <c r="M1080" s="115" t="s">
        <v>1513</v>
      </c>
      <c r="N1080" s="115"/>
    </row>
    <row r="1081" spans="1:14">
      <c r="A1081" s="115" t="s">
        <v>1514</v>
      </c>
      <c r="B1081" s="115" t="s">
        <v>394</v>
      </c>
      <c r="C1081" s="115">
        <v>293.10000000000002</v>
      </c>
      <c r="D1081" s="115">
        <v>307.89999999999998</v>
      </c>
      <c r="E1081" s="115">
        <v>291</v>
      </c>
      <c r="F1081" s="115">
        <v>305.2</v>
      </c>
      <c r="G1081" s="115">
        <v>306</v>
      </c>
      <c r="H1081" s="115">
        <v>294.64999999999998</v>
      </c>
      <c r="I1081" s="115">
        <v>12156</v>
      </c>
      <c r="J1081" s="115">
        <v>3583058.55</v>
      </c>
      <c r="K1081" s="117">
        <v>43257</v>
      </c>
      <c r="L1081" s="115">
        <v>245</v>
      </c>
      <c r="M1081" s="115" t="s">
        <v>1515</v>
      </c>
      <c r="N1081" s="115"/>
    </row>
    <row r="1082" spans="1:14">
      <c r="A1082" s="115" t="s">
        <v>3021</v>
      </c>
      <c r="B1082" s="115" t="s">
        <v>394</v>
      </c>
      <c r="C1082" s="115">
        <v>5</v>
      </c>
      <c r="D1082" s="115">
        <v>5</v>
      </c>
      <c r="E1082" s="115">
        <v>4.75</v>
      </c>
      <c r="F1082" s="115">
        <v>4.75</v>
      </c>
      <c r="G1082" s="115">
        <v>4.75</v>
      </c>
      <c r="H1082" s="115">
        <v>4.95</v>
      </c>
      <c r="I1082" s="115">
        <v>3109</v>
      </c>
      <c r="J1082" s="115">
        <v>14980.25</v>
      </c>
      <c r="K1082" s="117">
        <v>43257</v>
      </c>
      <c r="L1082" s="115">
        <v>7</v>
      </c>
      <c r="M1082" s="115" t="s">
        <v>3022</v>
      </c>
      <c r="N1082" s="115"/>
    </row>
    <row r="1083" spans="1:14">
      <c r="A1083" s="115" t="s">
        <v>2769</v>
      </c>
      <c r="B1083" s="115" t="s">
        <v>394</v>
      </c>
      <c r="C1083" s="115">
        <v>13.35</v>
      </c>
      <c r="D1083" s="115">
        <v>14.5</v>
      </c>
      <c r="E1083" s="115">
        <v>13.35</v>
      </c>
      <c r="F1083" s="115">
        <v>14.05</v>
      </c>
      <c r="G1083" s="115">
        <v>13.9</v>
      </c>
      <c r="H1083" s="115">
        <v>13.6</v>
      </c>
      <c r="I1083" s="115">
        <v>35155</v>
      </c>
      <c r="J1083" s="115">
        <v>491835.25</v>
      </c>
      <c r="K1083" s="117">
        <v>43257</v>
      </c>
      <c r="L1083" s="115">
        <v>118</v>
      </c>
      <c r="M1083" s="115" t="s">
        <v>2770</v>
      </c>
      <c r="N1083" s="115"/>
    </row>
    <row r="1084" spans="1:14">
      <c r="A1084" s="115" t="s">
        <v>1516</v>
      </c>
      <c r="B1084" s="115" t="s">
        <v>394</v>
      </c>
      <c r="C1084" s="115">
        <v>293</v>
      </c>
      <c r="D1084" s="115">
        <v>318.8</v>
      </c>
      <c r="E1084" s="115">
        <v>293</v>
      </c>
      <c r="F1084" s="115">
        <v>313.7</v>
      </c>
      <c r="G1084" s="115">
        <v>314.10000000000002</v>
      </c>
      <c r="H1084" s="115">
        <v>297.55</v>
      </c>
      <c r="I1084" s="115">
        <v>758066</v>
      </c>
      <c r="J1084" s="115">
        <v>236265831.80000001</v>
      </c>
      <c r="K1084" s="117">
        <v>43257</v>
      </c>
      <c r="L1084" s="115">
        <v>28125</v>
      </c>
      <c r="M1084" s="115" t="s">
        <v>1517</v>
      </c>
      <c r="N1084" s="115"/>
    </row>
    <row r="1085" spans="1:14">
      <c r="A1085" s="115" t="s">
        <v>2771</v>
      </c>
      <c r="B1085" s="115" t="s">
        <v>394</v>
      </c>
      <c r="C1085" s="115">
        <v>12.3</v>
      </c>
      <c r="D1085" s="115">
        <v>12.7</v>
      </c>
      <c r="E1085" s="115">
        <v>11.6</v>
      </c>
      <c r="F1085" s="115">
        <v>12.15</v>
      </c>
      <c r="G1085" s="115">
        <v>12.4</v>
      </c>
      <c r="H1085" s="115">
        <v>12.3</v>
      </c>
      <c r="I1085" s="115">
        <v>115932</v>
      </c>
      <c r="J1085" s="115">
        <v>1382639.85</v>
      </c>
      <c r="K1085" s="117">
        <v>43257</v>
      </c>
      <c r="L1085" s="115">
        <v>666</v>
      </c>
      <c r="M1085" s="115" t="s">
        <v>2772</v>
      </c>
      <c r="N1085" s="115"/>
    </row>
    <row r="1086" spans="1:14">
      <c r="A1086" s="115" t="s">
        <v>1518</v>
      </c>
      <c r="B1086" s="115" t="s">
        <v>394</v>
      </c>
      <c r="C1086" s="115">
        <v>46.3</v>
      </c>
      <c r="D1086" s="115">
        <v>49.5</v>
      </c>
      <c r="E1086" s="115">
        <v>46.3</v>
      </c>
      <c r="F1086" s="115">
        <v>48.8</v>
      </c>
      <c r="G1086" s="115">
        <v>48.5</v>
      </c>
      <c r="H1086" s="115">
        <v>47.3</v>
      </c>
      <c r="I1086" s="115">
        <v>137811</v>
      </c>
      <c r="J1086" s="115">
        <v>6623399.0499999998</v>
      </c>
      <c r="K1086" s="117">
        <v>43257</v>
      </c>
      <c r="L1086" s="115">
        <v>1356</v>
      </c>
      <c r="M1086" s="115" t="s">
        <v>1519</v>
      </c>
      <c r="N1086" s="115"/>
    </row>
    <row r="1087" spans="1:14">
      <c r="A1087" s="115" t="s">
        <v>390</v>
      </c>
      <c r="B1087" s="115" t="s">
        <v>394</v>
      </c>
      <c r="C1087" s="115">
        <v>55.3</v>
      </c>
      <c r="D1087" s="115">
        <v>56.5</v>
      </c>
      <c r="E1087" s="115">
        <v>53.9</v>
      </c>
      <c r="F1087" s="115">
        <v>54.6</v>
      </c>
      <c r="G1087" s="115">
        <v>54.55</v>
      </c>
      <c r="H1087" s="115">
        <v>54.25</v>
      </c>
      <c r="I1087" s="115">
        <v>27433</v>
      </c>
      <c r="J1087" s="115">
        <v>1510450.4</v>
      </c>
      <c r="K1087" s="117">
        <v>43257</v>
      </c>
      <c r="L1087" s="115">
        <v>315</v>
      </c>
      <c r="M1087" s="115" t="s">
        <v>1520</v>
      </c>
      <c r="N1087" s="115"/>
    </row>
    <row r="1088" spans="1:14">
      <c r="A1088" s="115" t="s">
        <v>2298</v>
      </c>
      <c r="B1088" s="115" t="s">
        <v>394</v>
      </c>
      <c r="C1088" s="115">
        <v>11.85</v>
      </c>
      <c r="D1088" s="115">
        <v>13.05</v>
      </c>
      <c r="E1088" s="115">
        <v>11.85</v>
      </c>
      <c r="F1088" s="115">
        <v>13.05</v>
      </c>
      <c r="G1088" s="115">
        <v>13.05</v>
      </c>
      <c r="H1088" s="115">
        <v>12.45</v>
      </c>
      <c r="I1088" s="115">
        <v>15853</v>
      </c>
      <c r="J1088" s="115">
        <v>204440.05</v>
      </c>
      <c r="K1088" s="117">
        <v>43257</v>
      </c>
      <c r="L1088" s="115">
        <v>64</v>
      </c>
      <c r="M1088" s="115" t="s">
        <v>2299</v>
      </c>
      <c r="N1088" s="115"/>
    </row>
    <row r="1089" spans="1:14">
      <c r="A1089" s="115" t="s">
        <v>3023</v>
      </c>
      <c r="B1089" s="115" t="s">
        <v>394</v>
      </c>
      <c r="C1089" s="115">
        <v>9.15</v>
      </c>
      <c r="D1089" s="115">
        <v>9.1999999999999993</v>
      </c>
      <c r="E1089" s="115">
        <v>8.4499999999999993</v>
      </c>
      <c r="F1089" s="115">
        <v>8.4499999999999993</v>
      </c>
      <c r="G1089" s="115">
        <v>8.4499999999999993</v>
      </c>
      <c r="H1089" s="115">
        <v>8.85</v>
      </c>
      <c r="I1089" s="115">
        <v>17988</v>
      </c>
      <c r="J1089" s="115">
        <v>157770.65</v>
      </c>
      <c r="K1089" s="117">
        <v>43257</v>
      </c>
      <c r="L1089" s="115">
        <v>81</v>
      </c>
      <c r="M1089" s="115" t="s">
        <v>3024</v>
      </c>
      <c r="N1089" s="115"/>
    </row>
    <row r="1090" spans="1:14">
      <c r="A1090" s="115" t="s">
        <v>357</v>
      </c>
      <c r="B1090" s="115" t="s">
        <v>394</v>
      </c>
      <c r="C1090" s="115">
        <v>130</v>
      </c>
      <c r="D1090" s="115">
        <v>137.4</v>
      </c>
      <c r="E1090" s="115">
        <v>124.2</v>
      </c>
      <c r="F1090" s="115">
        <v>134.15</v>
      </c>
      <c r="G1090" s="115">
        <v>134.94999999999999</v>
      </c>
      <c r="H1090" s="115">
        <v>129.19999999999999</v>
      </c>
      <c r="I1090" s="115">
        <v>40743687</v>
      </c>
      <c r="J1090" s="115">
        <v>5348519163.3999996</v>
      </c>
      <c r="K1090" s="117">
        <v>43257</v>
      </c>
      <c r="L1090" s="115">
        <v>329540</v>
      </c>
      <c r="M1090" s="115" t="s">
        <v>1521</v>
      </c>
      <c r="N1090" s="115"/>
    </row>
    <row r="1091" spans="1:14">
      <c r="A1091" s="115" t="s">
        <v>2185</v>
      </c>
      <c r="B1091" s="115" t="s">
        <v>394</v>
      </c>
      <c r="C1091" s="115">
        <v>23.35</v>
      </c>
      <c r="D1091" s="115">
        <v>25.45</v>
      </c>
      <c r="E1091" s="115">
        <v>23.15</v>
      </c>
      <c r="F1091" s="115">
        <v>24.85</v>
      </c>
      <c r="G1091" s="115">
        <v>24.95</v>
      </c>
      <c r="H1091" s="115">
        <v>23.55</v>
      </c>
      <c r="I1091" s="115">
        <v>63329</v>
      </c>
      <c r="J1091" s="115">
        <v>1537057.05</v>
      </c>
      <c r="K1091" s="117">
        <v>43257</v>
      </c>
      <c r="L1091" s="115">
        <v>373</v>
      </c>
      <c r="M1091" s="115" t="s">
        <v>2186</v>
      </c>
      <c r="N1091" s="115"/>
    </row>
    <row r="1092" spans="1:14">
      <c r="A1092" s="115" t="s">
        <v>3025</v>
      </c>
      <c r="B1092" s="115" t="s">
        <v>394</v>
      </c>
      <c r="C1092" s="115">
        <v>9.4</v>
      </c>
      <c r="D1092" s="115">
        <v>9.6999999999999993</v>
      </c>
      <c r="E1092" s="115">
        <v>8.8000000000000007</v>
      </c>
      <c r="F1092" s="115">
        <v>8.9499999999999993</v>
      </c>
      <c r="G1092" s="115">
        <v>9</v>
      </c>
      <c r="H1092" s="115">
        <v>9</v>
      </c>
      <c r="I1092" s="115">
        <v>6234</v>
      </c>
      <c r="J1092" s="115">
        <v>56330.400000000001</v>
      </c>
      <c r="K1092" s="117">
        <v>43257</v>
      </c>
      <c r="L1092" s="115">
        <v>41</v>
      </c>
      <c r="M1092" s="115" t="s">
        <v>3026</v>
      </c>
      <c r="N1092" s="115"/>
    </row>
    <row r="1093" spans="1:14">
      <c r="A1093" s="115" t="s">
        <v>1522</v>
      </c>
      <c r="B1093" s="115" t="s">
        <v>394</v>
      </c>
      <c r="C1093" s="115">
        <v>274</v>
      </c>
      <c r="D1093" s="115">
        <v>280</v>
      </c>
      <c r="E1093" s="115">
        <v>270</v>
      </c>
      <c r="F1093" s="115">
        <v>279.95</v>
      </c>
      <c r="G1093" s="115">
        <v>280</v>
      </c>
      <c r="H1093" s="115">
        <v>275</v>
      </c>
      <c r="I1093" s="115">
        <v>2159</v>
      </c>
      <c r="J1093" s="115">
        <v>590987.1</v>
      </c>
      <c r="K1093" s="117">
        <v>43257</v>
      </c>
      <c r="L1093" s="115">
        <v>45</v>
      </c>
      <c r="M1093" s="115" t="s">
        <v>1523</v>
      </c>
      <c r="N1093" s="115"/>
    </row>
    <row r="1094" spans="1:14">
      <c r="A1094" s="115" t="s">
        <v>3245</v>
      </c>
      <c r="B1094" s="115" t="s">
        <v>394</v>
      </c>
      <c r="C1094" s="115">
        <v>19</v>
      </c>
      <c r="D1094" s="115">
        <v>19</v>
      </c>
      <c r="E1094" s="115">
        <v>17.350000000000001</v>
      </c>
      <c r="F1094" s="115">
        <v>18.5</v>
      </c>
      <c r="G1094" s="115">
        <v>18.95</v>
      </c>
      <c r="H1094" s="115">
        <v>18.100000000000001</v>
      </c>
      <c r="I1094" s="115">
        <v>2667</v>
      </c>
      <c r="J1094" s="115">
        <v>49116.1</v>
      </c>
      <c r="K1094" s="117">
        <v>43257</v>
      </c>
      <c r="L1094" s="115">
        <v>16</v>
      </c>
      <c r="M1094" s="115" t="s">
        <v>3246</v>
      </c>
      <c r="N1094" s="115"/>
    </row>
    <row r="1095" spans="1:14">
      <c r="A1095" s="115" t="s">
        <v>209</v>
      </c>
      <c r="B1095" s="115" t="s">
        <v>394</v>
      </c>
      <c r="C1095" s="115">
        <v>2330</v>
      </c>
      <c r="D1095" s="115">
        <v>2415</v>
      </c>
      <c r="E1095" s="115">
        <v>2315</v>
      </c>
      <c r="F1095" s="115">
        <v>2394</v>
      </c>
      <c r="G1095" s="115">
        <v>2395</v>
      </c>
      <c r="H1095" s="115">
        <v>2331.25</v>
      </c>
      <c r="I1095" s="115">
        <v>200224</v>
      </c>
      <c r="J1095" s="115">
        <v>472422050.35000002</v>
      </c>
      <c r="K1095" s="117">
        <v>43257</v>
      </c>
      <c r="L1095" s="115">
        <v>16937</v>
      </c>
      <c r="M1095" s="115" t="s">
        <v>1525</v>
      </c>
      <c r="N1095" s="115"/>
    </row>
    <row r="1096" spans="1:14">
      <c r="A1096" s="115" t="s">
        <v>1526</v>
      </c>
      <c r="B1096" s="115" t="s">
        <v>394</v>
      </c>
      <c r="C1096" s="115">
        <v>50.1</v>
      </c>
      <c r="D1096" s="115">
        <v>52.75</v>
      </c>
      <c r="E1096" s="115">
        <v>50.1</v>
      </c>
      <c r="F1096" s="115">
        <v>52.2</v>
      </c>
      <c r="G1096" s="115">
        <v>52.15</v>
      </c>
      <c r="H1096" s="115">
        <v>50.5</v>
      </c>
      <c r="I1096" s="115">
        <v>166159</v>
      </c>
      <c r="J1096" s="115">
        <v>8597897.9000000004</v>
      </c>
      <c r="K1096" s="117">
        <v>43257</v>
      </c>
      <c r="L1096" s="115">
        <v>1885</v>
      </c>
      <c r="M1096" s="115" t="s">
        <v>1527</v>
      </c>
      <c r="N1096" s="115"/>
    </row>
    <row r="1097" spans="1:14">
      <c r="A1097" s="115" t="s">
        <v>1528</v>
      </c>
      <c r="B1097" s="115" t="s">
        <v>394</v>
      </c>
      <c r="C1097" s="115">
        <v>14.85</v>
      </c>
      <c r="D1097" s="115">
        <v>16.3</v>
      </c>
      <c r="E1097" s="115">
        <v>13.5</v>
      </c>
      <c r="F1097" s="115">
        <v>15.8</v>
      </c>
      <c r="G1097" s="115">
        <v>15.75</v>
      </c>
      <c r="H1097" s="115">
        <v>14.9</v>
      </c>
      <c r="I1097" s="115">
        <v>1135858</v>
      </c>
      <c r="J1097" s="115">
        <v>17695144.149999999</v>
      </c>
      <c r="K1097" s="117">
        <v>43257</v>
      </c>
      <c r="L1097" s="115">
        <v>3939</v>
      </c>
      <c r="M1097" s="115" t="s">
        <v>1529</v>
      </c>
      <c r="N1097" s="115"/>
    </row>
    <row r="1098" spans="1:14">
      <c r="A1098" s="115" t="s">
        <v>1530</v>
      </c>
      <c r="B1098" s="115" t="s">
        <v>394</v>
      </c>
      <c r="C1098" s="115">
        <v>73.599999999999994</v>
      </c>
      <c r="D1098" s="115">
        <v>77.900000000000006</v>
      </c>
      <c r="E1098" s="115">
        <v>73.599999999999994</v>
      </c>
      <c r="F1098" s="115">
        <v>75.400000000000006</v>
      </c>
      <c r="G1098" s="115">
        <v>76.5</v>
      </c>
      <c r="H1098" s="115">
        <v>73.25</v>
      </c>
      <c r="I1098" s="115">
        <v>5309</v>
      </c>
      <c r="J1098" s="115">
        <v>401754.4</v>
      </c>
      <c r="K1098" s="117">
        <v>43257</v>
      </c>
      <c r="L1098" s="115">
        <v>51</v>
      </c>
      <c r="M1098" s="115" t="s">
        <v>1531</v>
      </c>
      <c r="N1098" s="115"/>
    </row>
    <row r="1099" spans="1:14">
      <c r="A1099" s="115" t="s">
        <v>1532</v>
      </c>
      <c r="B1099" s="115" t="s">
        <v>394</v>
      </c>
      <c r="C1099" s="115">
        <v>760.05</v>
      </c>
      <c r="D1099" s="115">
        <v>779</v>
      </c>
      <c r="E1099" s="115">
        <v>741.05</v>
      </c>
      <c r="F1099" s="115">
        <v>758.5</v>
      </c>
      <c r="G1099" s="115">
        <v>756</v>
      </c>
      <c r="H1099" s="115">
        <v>759.35</v>
      </c>
      <c r="I1099" s="115">
        <v>66678</v>
      </c>
      <c r="J1099" s="115">
        <v>50765270.25</v>
      </c>
      <c r="K1099" s="117">
        <v>43257</v>
      </c>
      <c r="L1099" s="115">
        <v>5942</v>
      </c>
      <c r="M1099" s="115" t="s">
        <v>1533</v>
      </c>
      <c r="N1099" s="115"/>
    </row>
    <row r="1100" spans="1:14">
      <c r="A1100" s="115" t="s">
        <v>3439</v>
      </c>
      <c r="B1100" s="115" t="s">
        <v>3297</v>
      </c>
      <c r="C1100" s="115">
        <v>57</v>
      </c>
      <c r="D1100" s="115">
        <v>60</v>
      </c>
      <c r="E1100" s="115">
        <v>57</v>
      </c>
      <c r="F1100" s="115">
        <v>57</v>
      </c>
      <c r="G1100" s="115">
        <v>57</v>
      </c>
      <c r="H1100" s="115">
        <v>60</v>
      </c>
      <c r="I1100" s="115">
        <v>2668</v>
      </c>
      <c r="J1100" s="115">
        <v>152732.5</v>
      </c>
      <c r="K1100" s="117">
        <v>43257</v>
      </c>
      <c r="L1100" s="115">
        <v>43</v>
      </c>
      <c r="M1100" s="115" t="s">
        <v>3440</v>
      </c>
      <c r="N1100" s="115"/>
    </row>
    <row r="1101" spans="1:14">
      <c r="A1101" s="115" t="s">
        <v>126</v>
      </c>
      <c r="B1101" s="115" t="s">
        <v>394</v>
      </c>
      <c r="C1101" s="115">
        <v>218.25</v>
      </c>
      <c r="D1101" s="115">
        <v>219.3</v>
      </c>
      <c r="E1101" s="115">
        <v>216.85</v>
      </c>
      <c r="F1101" s="115">
        <v>218.05</v>
      </c>
      <c r="G1101" s="115">
        <v>217.15</v>
      </c>
      <c r="H1101" s="115">
        <v>216.85</v>
      </c>
      <c r="I1101" s="115">
        <v>1485487</v>
      </c>
      <c r="J1101" s="115">
        <v>324495518.30000001</v>
      </c>
      <c r="K1101" s="117">
        <v>43257</v>
      </c>
      <c r="L1101" s="115">
        <v>29838</v>
      </c>
      <c r="M1101" s="115" t="s">
        <v>1534</v>
      </c>
      <c r="N1101" s="115"/>
    </row>
    <row r="1102" spans="1:14">
      <c r="A1102" s="115" t="s">
        <v>127</v>
      </c>
      <c r="B1102" s="115" t="s">
        <v>394</v>
      </c>
      <c r="C1102" s="115">
        <v>78.75</v>
      </c>
      <c r="D1102" s="115">
        <v>81</v>
      </c>
      <c r="E1102" s="115">
        <v>78</v>
      </c>
      <c r="F1102" s="115">
        <v>80.7</v>
      </c>
      <c r="G1102" s="115">
        <v>80.75</v>
      </c>
      <c r="H1102" s="115">
        <v>79</v>
      </c>
      <c r="I1102" s="115">
        <v>6393933</v>
      </c>
      <c r="J1102" s="115">
        <v>509960054.10000002</v>
      </c>
      <c r="K1102" s="117">
        <v>43257</v>
      </c>
      <c r="L1102" s="115">
        <v>44683</v>
      </c>
      <c r="M1102" s="115" t="s">
        <v>1535</v>
      </c>
      <c r="N1102" s="115"/>
    </row>
    <row r="1103" spans="1:14">
      <c r="A1103" s="115" t="s">
        <v>1536</v>
      </c>
      <c r="B1103" s="115" t="s">
        <v>394</v>
      </c>
      <c r="C1103" s="115">
        <v>2549.85</v>
      </c>
      <c r="D1103" s="115">
        <v>2572</v>
      </c>
      <c r="E1103" s="115">
        <v>2475.65</v>
      </c>
      <c r="F1103" s="115">
        <v>2556.4</v>
      </c>
      <c r="G1103" s="115">
        <v>2572</v>
      </c>
      <c r="H1103" s="115">
        <v>2533.1</v>
      </c>
      <c r="I1103" s="115">
        <v>27743</v>
      </c>
      <c r="J1103" s="115">
        <v>69948302.150000006</v>
      </c>
      <c r="K1103" s="117">
        <v>43257</v>
      </c>
      <c r="L1103" s="115">
        <v>4225</v>
      </c>
      <c r="M1103" s="115" t="s">
        <v>1537</v>
      </c>
      <c r="N1103" s="115"/>
    </row>
    <row r="1104" spans="1:14">
      <c r="A1104" s="115" t="s">
        <v>1538</v>
      </c>
      <c r="B1104" s="115" t="s">
        <v>394</v>
      </c>
      <c r="C1104" s="115">
        <v>85.5</v>
      </c>
      <c r="D1104" s="115">
        <v>89</v>
      </c>
      <c r="E1104" s="115">
        <v>83.55</v>
      </c>
      <c r="F1104" s="115">
        <v>85.6</v>
      </c>
      <c r="G1104" s="115">
        <v>85.2</v>
      </c>
      <c r="H1104" s="115">
        <v>86.65</v>
      </c>
      <c r="I1104" s="115">
        <v>28833</v>
      </c>
      <c r="J1104" s="115">
        <v>2500967.4</v>
      </c>
      <c r="K1104" s="117">
        <v>43257</v>
      </c>
      <c r="L1104" s="115">
        <v>632</v>
      </c>
      <c r="M1104" s="115" t="s">
        <v>1539</v>
      </c>
      <c r="N1104" s="115"/>
    </row>
    <row r="1105" spans="1:14">
      <c r="A1105" s="115" t="s">
        <v>323</v>
      </c>
      <c r="B1105" s="115" t="s">
        <v>394</v>
      </c>
      <c r="C1105" s="115">
        <v>17.850000000000001</v>
      </c>
      <c r="D1105" s="115">
        <v>18.600000000000001</v>
      </c>
      <c r="E1105" s="115">
        <v>17.850000000000001</v>
      </c>
      <c r="F1105" s="115">
        <v>18.25</v>
      </c>
      <c r="G1105" s="115">
        <v>18.25</v>
      </c>
      <c r="H1105" s="115">
        <v>17.850000000000001</v>
      </c>
      <c r="I1105" s="115">
        <v>728591</v>
      </c>
      <c r="J1105" s="115">
        <v>13290207.15</v>
      </c>
      <c r="K1105" s="117">
        <v>43257</v>
      </c>
      <c r="L1105" s="115">
        <v>2246</v>
      </c>
      <c r="M1105" s="115" t="s">
        <v>1540</v>
      </c>
      <c r="N1105" s="115"/>
    </row>
    <row r="1106" spans="1:14">
      <c r="A1106" s="115" t="s">
        <v>1541</v>
      </c>
      <c r="B1106" s="115" t="s">
        <v>394</v>
      </c>
      <c r="C1106" s="115">
        <v>214.7</v>
      </c>
      <c r="D1106" s="115">
        <v>219.7</v>
      </c>
      <c r="E1106" s="115">
        <v>209.25</v>
      </c>
      <c r="F1106" s="115">
        <v>213.35</v>
      </c>
      <c r="G1106" s="115">
        <v>212</v>
      </c>
      <c r="H1106" s="115">
        <v>211.55</v>
      </c>
      <c r="I1106" s="115">
        <v>105158</v>
      </c>
      <c r="J1106" s="115">
        <v>22579537.199999999</v>
      </c>
      <c r="K1106" s="117">
        <v>43257</v>
      </c>
      <c r="L1106" s="115">
        <v>1151</v>
      </c>
      <c r="M1106" s="115" t="s">
        <v>1542</v>
      </c>
      <c r="N1106" s="115"/>
    </row>
    <row r="1107" spans="1:14">
      <c r="A1107" s="115" t="s">
        <v>210</v>
      </c>
      <c r="B1107" s="115" t="s">
        <v>394</v>
      </c>
      <c r="C1107" s="115">
        <v>9300</v>
      </c>
      <c r="D1107" s="115">
        <v>9398.9500000000007</v>
      </c>
      <c r="E1107" s="115">
        <v>9212</v>
      </c>
      <c r="F1107" s="115">
        <v>9316.25</v>
      </c>
      <c r="G1107" s="115">
        <v>9310</v>
      </c>
      <c r="H1107" s="115">
        <v>9309.6</v>
      </c>
      <c r="I1107" s="115">
        <v>385</v>
      </c>
      <c r="J1107" s="115">
        <v>3577154.85</v>
      </c>
      <c r="K1107" s="117">
        <v>43257</v>
      </c>
      <c r="L1107" s="115">
        <v>244</v>
      </c>
      <c r="M1107" s="115" t="s">
        <v>1543</v>
      </c>
      <c r="N1107" s="115"/>
    </row>
    <row r="1108" spans="1:14">
      <c r="A1108" s="115" t="s">
        <v>1544</v>
      </c>
      <c r="B1108" s="115" t="s">
        <v>394</v>
      </c>
      <c r="C1108" s="115">
        <v>114.6</v>
      </c>
      <c r="D1108" s="115">
        <v>116.2</v>
      </c>
      <c r="E1108" s="115">
        <v>110</v>
      </c>
      <c r="F1108" s="115">
        <v>114.6</v>
      </c>
      <c r="G1108" s="115">
        <v>115</v>
      </c>
      <c r="H1108" s="115">
        <v>111.8</v>
      </c>
      <c r="I1108" s="115">
        <v>7112</v>
      </c>
      <c r="J1108" s="115">
        <v>802937.05</v>
      </c>
      <c r="K1108" s="117">
        <v>43257</v>
      </c>
      <c r="L1108" s="115">
        <v>91</v>
      </c>
      <c r="M1108" s="115" t="s">
        <v>1545</v>
      </c>
      <c r="N1108" s="115"/>
    </row>
    <row r="1109" spans="1:14">
      <c r="A1109" s="115" t="s">
        <v>1546</v>
      </c>
      <c r="B1109" s="115" t="s">
        <v>394</v>
      </c>
      <c r="C1109" s="115">
        <v>197.3</v>
      </c>
      <c r="D1109" s="115">
        <v>218</v>
      </c>
      <c r="E1109" s="115">
        <v>197.3</v>
      </c>
      <c r="F1109" s="115">
        <v>218</v>
      </c>
      <c r="G1109" s="115">
        <v>218</v>
      </c>
      <c r="H1109" s="115">
        <v>207.65</v>
      </c>
      <c r="I1109" s="115">
        <v>2113266</v>
      </c>
      <c r="J1109" s="115">
        <v>445683676.85000002</v>
      </c>
      <c r="K1109" s="117">
        <v>43257</v>
      </c>
      <c r="L1109" s="115">
        <v>23388</v>
      </c>
      <c r="M1109" s="115" t="s">
        <v>3183</v>
      </c>
      <c r="N1109" s="115"/>
    </row>
    <row r="1110" spans="1:14">
      <c r="A1110" s="115" t="s">
        <v>1547</v>
      </c>
      <c r="B1110" s="115" t="s">
        <v>394</v>
      </c>
      <c r="C1110" s="115">
        <v>642.79999999999995</v>
      </c>
      <c r="D1110" s="115">
        <v>670</v>
      </c>
      <c r="E1110" s="115">
        <v>638.35</v>
      </c>
      <c r="F1110" s="115">
        <v>664.9</v>
      </c>
      <c r="G1110" s="115">
        <v>655.6</v>
      </c>
      <c r="H1110" s="115">
        <v>649.15</v>
      </c>
      <c r="I1110" s="115">
        <v>73821</v>
      </c>
      <c r="J1110" s="115">
        <v>49013223.649999999</v>
      </c>
      <c r="K1110" s="117">
        <v>43257</v>
      </c>
      <c r="L1110" s="115">
        <v>5475</v>
      </c>
      <c r="M1110" s="115" t="s">
        <v>1548</v>
      </c>
      <c r="N1110" s="115"/>
    </row>
    <row r="1111" spans="1:14">
      <c r="A1111" s="115" t="s">
        <v>208</v>
      </c>
      <c r="B1111" s="115" t="s">
        <v>394</v>
      </c>
      <c r="C1111" s="115">
        <v>1094</v>
      </c>
      <c r="D1111" s="115">
        <v>1098.6500000000001</v>
      </c>
      <c r="E1111" s="115">
        <v>1075.3499999999999</v>
      </c>
      <c r="F1111" s="115">
        <v>1088.25</v>
      </c>
      <c r="G1111" s="115">
        <v>1089.9000000000001</v>
      </c>
      <c r="H1111" s="115">
        <v>1091.45</v>
      </c>
      <c r="I1111" s="115">
        <v>575198</v>
      </c>
      <c r="J1111" s="115">
        <v>624460658.79999995</v>
      </c>
      <c r="K1111" s="117">
        <v>43257</v>
      </c>
      <c r="L1111" s="115">
        <v>35137</v>
      </c>
      <c r="M1111" s="115" t="s">
        <v>1549</v>
      </c>
      <c r="N1111" s="115"/>
    </row>
    <row r="1112" spans="1:14">
      <c r="A1112" s="115" t="s">
        <v>1550</v>
      </c>
      <c r="B1112" s="115" t="s">
        <v>394</v>
      </c>
      <c r="C1112" s="115">
        <v>810</v>
      </c>
      <c r="D1112" s="115">
        <v>821</v>
      </c>
      <c r="E1112" s="115">
        <v>810</v>
      </c>
      <c r="F1112" s="115">
        <v>818.75</v>
      </c>
      <c r="G1112" s="115">
        <v>818.55</v>
      </c>
      <c r="H1112" s="115">
        <v>818.75</v>
      </c>
      <c r="I1112" s="115">
        <v>30648</v>
      </c>
      <c r="J1112" s="115">
        <v>25049086.550000001</v>
      </c>
      <c r="K1112" s="117">
        <v>43257</v>
      </c>
      <c r="L1112" s="115">
        <v>3001</v>
      </c>
      <c r="M1112" s="115" t="s">
        <v>1551</v>
      </c>
      <c r="N1112" s="115"/>
    </row>
    <row r="1113" spans="1:14">
      <c r="A1113" s="115" t="s">
        <v>3441</v>
      </c>
      <c r="B1113" s="115" t="s">
        <v>3297</v>
      </c>
      <c r="C1113" s="115">
        <v>2356.25</v>
      </c>
      <c r="D1113" s="115">
        <v>2410</v>
      </c>
      <c r="E1113" s="115">
        <v>2351.6</v>
      </c>
      <c r="F1113" s="115">
        <v>2410</v>
      </c>
      <c r="G1113" s="115">
        <v>2410</v>
      </c>
      <c r="H1113" s="115">
        <v>2356.25</v>
      </c>
      <c r="I1113" s="115">
        <v>273</v>
      </c>
      <c r="J1113" s="115">
        <v>651826.35</v>
      </c>
      <c r="K1113" s="117">
        <v>43257</v>
      </c>
      <c r="L1113" s="115">
        <v>49</v>
      </c>
      <c r="M1113" s="115" t="s">
        <v>3442</v>
      </c>
      <c r="N1113" s="115"/>
    </row>
    <row r="1114" spans="1:14">
      <c r="A1114" s="115" t="s">
        <v>3247</v>
      </c>
      <c r="B1114" s="115" t="s">
        <v>394</v>
      </c>
      <c r="C1114" s="115">
        <v>11.9</v>
      </c>
      <c r="D1114" s="115">
        <v>12.2</v>
      </c>
      <c r="E1114" s="115">
        <v>11.8</v>
      </c>
      <c r="F1114" s="115">
        <v>11.9</v>
      </c>
      <c r="G1114" s="115">
        <v>11.8</v>
      </c>
      <c r="H1114" s="115">
        <v>11.65</v>
      </c>
      <c r="I1114" s="115">
        <v>20913</v>
      </c>
      <c r="J1114" s="115">
        <v>251607.85</v>
      </c>
      <c r="K1114" s="117">
        <v>43257</v>
      </c>
      <c r="L1114" s="115">
        <v>63</v>
      </c>
      <c r="M1114" s="115" t="s">
        <v>3248</v>
      </c>
      <c r="N1114" s="115"/>
    </row>
    <row r="1115" spans="1:14">
      <c r="A1115" s="115" t="s">
        <v>2585</v>
      </c>
      <c r="B1115" s="115" t="s">
        <v>394</v>
      </c>
      <c r="C1115" s="115">
        <v>238.55</v>
      </c>
      <c r="D1115" s="115">
        <v>258.5</v>
      </c>
      <c r="E1115" s="115">
        <v>238.55</v>
      </c>
      <c r="F1115" s="115">
        <v>250.1</v>
      </c>
      <c r="G1115" s="115">
        <v>249.95</v>
      </c>
      <c r="H1115" s="115">
        <v>247.15</v>
      </c>
      <c r="I1115" s="115">
        <v>59420</v>
      </c>
      <c r="J1115" s="115">
        <v>14944834.5</v>
      </c>
      <c r="K1115" s="117">
        <v>43257</v>
      </c>
      <c r="L1115" s="115">
        <v>1617</v>
      </c>
      <c r="M1115" s="115" t="s">
        <v>2586</v>
      </c>
      <c r="N1115" s="115"/>
    </row>
    <row r="1116" spans="1:14">
      <c r="A1116" s="115" t="s">
        <v>1552</v>
      </c>
      <c r="B1116" s="115" t="s">
        <v>394</v>
      </c>
      <c r="C1116" s="115">
        <v>26.9</v>
      </c>
      <c r="D1116" s="115">
        <v>28.5</v>
      </c>
      <c r="E1116" s="115">
        <v>25.25</v>
      </c>
      <c r="F1116" s="115">
        <v>26.35</v>
      </c>
      <c r="G1116" s="115">
        <v>26.4</v>
      </c>
      <c r="H1116" s="115">
        <v>25.45</v>
      </c>
      <c r="I1116" s="115">
        <v>49872</v>
      </c>
      <c r="J1116" s="115">
        <v>1322180.3500000001</v>
      </c>
      <c r="K1116" s="117">
        <v>43257</v>
      </c>
      <c r="L1116" s="115">
        <v>418</v>
      </c>
      <c r="M1116" s="115" t="s">
        <v>1553</v>
      </c>
      <c r="N1116" s="115"/>
    </row>
    <row r="1117" spans="1:14">
      <c r="A1117" s="115" t="s">
        <v>3517</v>
      </c>
      <c r="B1117" s="115" t="s">
        <v>3297</v>
      </c>
      <c r="C1117" s="115">
        <v>30.35</v>
      </c>
      <c r="D1117" s="115">
        <v>30.55</v>
      </c>
      <c r="E1117" s="115">
        <v>30.35</v>
      </c>
      <c r="F1117" s="115">
        <v>30.55</v>
      </c>
      <c r="G1117" s="115">
        <v>30.55</v>
      </c>
      <c r="H1117" s="115">
        <v>31.9</v>
      </c>
      <c r="I1117" s="115">
        <v>8656</v>
      </c>
      <c r="J1117" s="115">
        <v>262921.2</v>
      </c>
      <c r="K1117" s="117">
        <v>43257</v>
      </c>
      <c r="L1117" s="115">
        <v>11</v>
      </c>
      <c r="M1117" s="115" t="s">
        <v>3518</v>
      </c>
      <c r="N1117" s="115"/>
    </row>
    <row r="1118" spans="1:14">
      <c r="A1118" s="115" t="s">
        <v>3748</v>
      </c>
      <c r="B1118" s="115" t="s">
        <v>394</v>
      </c>
      <c r="C1118" s="115">
        <v>82</v>
      </c>
      <c r="D1118" s="115">
        <v>87.9</v>
      </c>
      <c r="E1118" s="115">
        <v>77.2</v>
      </c>
      <c r="F1118" s="115">
        <v>87.05</v>
      </c>
      <c r="G1118" s="115">
        <v>87.9</v>
      </c>
      <c r="H1118" s="115">
        <v>83.85</v>
      </c>
      <c r="I1118" s="115">
        <v>41243</v>
      </c>
      <c r="J1118" s="115">
        <v>3516488.55</v>
      </c>
      <c r="K1118" s="117">
        <v>43257</v>
      </c>
      <c r="L1118" s="115">
        <v>354</v>
      </c>
      <c r="M1118" s="115" t="s">
        <v>1554</v>
      </c>
      <c r="N1118" s="115"/>
    </row>
    <row r="1119" spans="1:14">
      <c r="A1119" s="115" t="s">
        <v>3443</v>
      </c>
      <c r="B1119" s="115" t="s">
        <v>3297</v>
      </c>
      <c r="C1119" s="115">
        <v>202.1</v>
      </c>
      <c r="D1119" s="115">
        <v>209.1</v>
      </c>
      <c r="E1119" s="115">
        <v>199.6</v>
      </c>
      <c r="F1119" s="115">
        <v>202.6</v>
      </c>
      <c r="G1119" s="115">
        <v>209</v>
      </c>
      <c r="H1119" s="115">
        <v>200.55</v>
      </c>
      <c r="I1119" s="115">
        <v>303</v>
      </c>
      <c r="J1119" s="115">
        <v>61436.6</v>
      </c>
      <c r="K1119" s="117">
        <v>43257</v>
      </c>
      <c r="L1119" s="115">
        <v>16</v>
      </c>
      <c r="M1119" s="115" t="s">
        <v>3444</v>
      </c>
      <c r="N1119" s="115"/>
    </row>
    <row r="1120" spans="1:14">
      <c r="A1120" s="115" t="s">
        <v>1555</v>
      </c>
      <c r="B1120" s="115" t="s">
        <v>394</v>
      </c>
      <c r="C1120" s="115">
        <v>205</v>
      </c>
      <c r="D1120" s="115">
        <v>209.9</v>
      </c>
      <c r="E1120" s="115">
        <v>203</v>
      </c>
      <c r="F1120" s="115">
        <v>204.5</v>
      </c>
      <c r="G1120" s="115">
        <v>204.5</v>
      </c>
      <c r="H1120" s="115">
        <v>207.7</v>
      </c>
      <c r="I1120" s="115">
        <v>12274</v>
      </c>
      <c r="J1120" s="115">
        <v>2514285.75</v>
      </c>
      <c r="K1120" s="117">
        <v>43257</v>
      </c>
      <c r="L1120" s="115">
        <v>186</v>
      </c>
      <c r="M1120" s="115" t="s">
        <v>1556</v>
      </c>
      <c r="N1120" s="115"/>
    </row>
    <row r="1121" spans="1:14">
      <c r="A1121" s="115" t="s">
        <v>128</v>
      </c>
      <c r="B1121" s="115" t="s">
        <v>394</v>
      </c>
      <c r="C1121" s="115">
        <v>82.75</v>
      </c>
      <c r="D1121" s="115">
        <v>85.5</v>
      </c>
      <c r="E1121" s="115">
        <v>82.3</v>
      </c>
      <c r="F1121" s="115">
        <v>84.7</v>
      </c>
      <c r="G1121" s="115">
        <v>84.5</v>
      </c>
      <c r="H1121" s="115">
        <v>82.65</v>
      </c>
      <c r="I1121" s="115">
        <v>18167507</v>
      </c>
      <c r="J1121" s="115">
        <v>1530232914.9000001</v>
      </c>
      <c r="K1121" s="117">
        <v>43257</v>
      </c>
      <c r="L1121" s="115">
        <v>52345</v>
      </c>
      <c r="M1121" s="115" t="s">
        <v>1557</v>
      </c>
      <c r="N1121" s="115"/>
    </row>
    <row r="1122" spans="1:14">
      <c r="A1122" s="115" t="s">
        <v>1558</v>
      </c>
      <c r="B1122" s="115" t="s">
        <v>394</v>
      </c>
      <c r="C1122" s="115">
        <v>30.5</v>
      </c>
      <c r="D1122" s="115">
        <v>32.049999999999997</v>
      </c>
      <c r="E1122" s="115">
        <v>29.55</v>
      </c>
      <c r="F1122" s="115">
        <v>29.95</v>
      </c>
      <c r="G1122" s="115">
        <v>29.9</v>
      </c>
      <c r="H1122" s="115">
        <v>30.5</v>
      </c>
      <c r="I1122" s="115">
        <v>528964</v>
      </c>
      <c r="J1122" s="115">
        <v>16042766.550000001</v>
      </c>
      <c r="K1122" s="117">
        <v>43257</v>
      </c>
      <c r="L1122" s="115">
        <v>3056</v>
      </c>
      <c r="M1122" s="115" t="s">
        <v>1559</v>
      </c>
      <c r="N1122" s="115"/>
    </row>
    <row r="1123" spans="1:14">
      <c r="A1123" s="115" t="s">
        <v>2238</v>
      </c>
      <c r="B1123" s="115" t="s">
        <v>394</v>
      </c>
      <c r="C1123" s="115">
        <v>1121</v>
      </c>
      <c r="D1123" s="115">
        <v>1169.8</v>
      </c>
      <c r="E1123" s="115">
        <v>1120.0999999999999</v>
      </c>
      <c r="F1123" s="115">
        <v>1162.3</v>
      </c>
      <c r="G1123" s="115">
        <v>1165</v>
      </c>
      <c r="H1123" s="115">
        <v>1122.05</v>
      </c>
      <c r="I1123" s="115">
        <v>270338</v>
      </c>
      <c r="J1123" s="115">
        <v>309960106.35000002</v>
      </c>
      <c r="K1123" s="117">
        <v>43257</v>
      </c>
      <c r="L1123" s="115">
        <v>15993</v>
      </c>
      <c r="M1123" s="115" t="s">
        <v>2239</v>
      </c>
      <c r="N1123" s="115"/>
    </row>
    <row r="1124" spans="1:14">
      <c r="A1124" s="115" t="s">
        <v>3027</v>
      </c>
      <c r="B1124" s="115" t="s">
        <v>394</v>
      </c>
      <c r="C1124" s="115">
        <v>17</v>
      </c>
      <c r="D1124" s="115">
        <v>18.149999999999999</v>
      </c>
      <c r="E1124" s="115">
        <v>16.5</v>
      </c>
      <c r="F1124" s="115">
        <v>18.149999999999999</v>
      </c>
      <c r="G1124" s="115">
        <v>18.149999999999999</v>
      </c>
      <c r="H1124" s="115">
        <v>17.3</v>
      </c>
      <c r="I1124" s="115">
        <v>6499</v>
      </c>
      <c r="J1124" s="115">
        <v>116312.2</v>
      </c>
      <c r="K1124" s="117">
        <v>43257</v>
      </c>
      <c r="L1124" s="115">
        <v>79</v>
      </c>
      <c r="M1124" s="115" t="s">
        <v>3028</v>
      </c>
      <c r="N1124" s="115"/>
    </row>
    <row r="1125" spans="1:14">
      <c r="A1125" s="115" t="s">
        <v>1560</v>
      </c>
      <c r="B1125" s="115" t="s">
        <v>394</v>
      </c>
      <c r="C1125" s="115">
        <v>162.44999999999999</v>
      </c>
      <c r="D1125" s="115">
        <v>168.5</v>
      </c>
      <c r="E1125" s="115">
        <v>160.85</v>
      </c>
      <c r="F1125" s="115">
        <v>161.9</v>
      </c>
      <c r="G1125" s="115">
        <v>162</v>
      </c>
      <c r="H1125" s="115">
        <v>162.35</v>
      </c>
      <c r="I1125" s="115">
        <v>170777</v>
      </c>
      <c r="J1125" s="115">
        <v>28098806.399999999</v>
      </c>
      <c r="K1125" s="117">
        <v>43257</v>
      </c>
      <c r="L1125" s="115">
        <v>5430</v>
      </c>
      <c r="M1125" s="115" t="s">
        <v>2178</v>
      </c>
      <c r="N1125" s="115"/>
    </row>
    <row r="1126" spans="1:14">
      <c r="A1126" s="115" t="s">
        <v>3249</v>
      </c>
      <c r="B1126" s="115" t="s">
        <v>394</v>
      </c>
      <c r="C1126" s="115">
        <v>3.7</v>
      </c>
      <c r="D1126" s="115">
        <v>4</v>
      </c>
      <c r="E1126" s="115">
        <v>3.7</v>
      </c>
      <c r="F1126" s="115">
        <v>3.95</v>
      </c>
      <c r="G1126" s="115">
        <v>3.9</v>
      </c>
      <c r="H1126" s="115">
        <v>3.85</v>
      </c>
      <c r="I1126" s="115">
        <v>15488</v>
      </c>
      <c r="J1126" s="115">
        <v>60877.15</v>
      </c>
      <c r="K1126" s="117">
        <v>43257</v>
      </c>
      <c r="L1126" s="115">
        <v>48</v>
      </c>
      <c r="M1126" s="115" t="s">
        <v>3250</v>
      </c>
      <c r="N1126" s="115"/>
    </row>
    <row r="1127" spans="1:14">
      <c r="A1127" s="115" t="s">
        <v>2504</v>
      </c>
      <c r="B1127" s="115" t="s">
        <v>394</v>
      </c>
      <c r="C1127" s="115">
        <v>903</v>
      </c>
      <c r="D1127" s="115">
        <v>909</v>
      </c>
      <c r="E1127" s="115">
        <v>866.15</v>
      </c>
      <c r="F1127" s="115">
        <v>900.25</v>
      </c>
      <c r="G1127" s="115">
        <v>901</v>
      </c>
      <c r="H1127" s="115">
        <v>890.65</v>
      </c>
      <c r="I1127" s="115">
        <v>525</v>
      </c>
      <c r="J1127" s="115">
        <v>472700.9</v>
      </c>
      <c r="K1127" s="117">
        <v>43257</v>
      </c>
      <c r="L1127" s="115">
        <v>48</v>
      </c>
      <c r="M1127" s="115" t="s">
        <v>2505</v>
      </c>
      <c r="N1127" s="115"/>
    </row>
    <row r="1128" spans="1:14">
      <c r="A1128" s="115" t="s">
        <v>2249</v>
      </c>
      <c r="B1128" s="115" t="s">
        <v>394</v>
      </c>
      <c r="C1128" s="115">
        <v>261.8</v>
      </c>
      <c r="D1128" s="115">
        <v>262</v>
      </c>
      <c r="E1128" s="115">
        <v>254.95</v>
      </c>
      <c r="F1128" s="115">
        <v>256.35000000000002</v>
      </c>
      <c r="G1128" s="115">
        <v>256.5</v>
      </c>
      <c r="H1128" s="115">
        <v>259.64999999999998</v>
      </c>
      <c r="I1128" s="115">
        <v>1483</v>
      </c>
      <c r="J1128" s="115">
        <v>380283.95</v>
      </c>
      <c r="K1128" s="117">
        <v>43257</v>
      </c>
      <c r="L1128" s="115">
        <v>111</v>
      </c>
      <c r="M1128" s="115" t="s">
        <v>2250</v>
      </c>
      <c r="N1128" s="115"/>
    </row>
    <row r="1129" spans="1:14">
      <c r="A1129" s="115" t="s">
        <v>2153</v>
      </c>
      <c r="B1129" s="115" t="s">
        <v>394</v>
      </c>
      <c r="C1129" s="115">
        <v>149.80000000000001</v>
      </c>
      <c r="D1129" s="115">
        <v>154.05000000000001</v>
      </c>
      <c r="E1129" s="115">
        <v>147.25</v>
      </c>
      <c r="F1129" s="115">
        <v>151.05000000000001</v>
      </c>
      <c r="G1129" s="115">
        <v>151.25</v>
      </c>
      <c r="H1129" s="115">
        <v>149.80000000000001</v>
      </c>
      <c r="I1129" s="115">
        <v>20432</v>
      </c>
      <c r="J1129" s="115">
        <v>3089466.4</v>
      </c>
      <c r="K1129" s="117">
        <v>43257</v>
      </c>
      <c r="L1129" s="115">
        <v>609</v>
      </c>
      <c r="M1129" s="115" t="s">
        <v>2690</v>
      </c>
      <c r="N1129" s="115"/>
    </row>
    <row r="1130" spans="1:14">
      <c r="A1130" s="115" t="s">
        <v>1561</v>
      </c>
      <c r="B1130" s="115" t="s">
        <v>394</v>
      </c>
      <c r="C1130" s="115">
        <v>451</v>
      </c>
      <c r="D1130" s="115">
        <v>469.9</v>
      </c>
      <c r="E1130" s="115">
        <v>451</v>
      </c>
      <c r="F1130" s="115">
        <v>465.8</v>
      </c>
      <c r="G1130" s="115">
        <v>465</v>
      </c>
      <c r="H1130" s="115">
        <v>466.55</v>
      </c>
      <c r="I1130" s="115">
        <v>38278</v>
      </c>
      <c r="J1130" s="115">
        <v>17761098.050000001</v>
      </c>
      <c r="K1130" s="117">
        <v>43257</v>
      </c>
      <c r="L1130" s="115">
        <v>1465</v>
      </c>
      <c r="M1130" s="115" t="s">
        <v>1562</v>
      </c>
      <c r="N1130" s="115"/>
    </row>
    <row r="1131" spans="1:14">
      <c r="A1131" s="115" t="s">
        <v>1563</v>
      </c>
      <c r="B1131" s="115" t="s">
        <v>394</v>
      </c>
      <c r="C1131" s="115">
        <v>217</v>
      </c>
      <c r="D1131" s="115">
        <v>227</v>
      </c>
      <c r="E1131" s="115">
        <v>215</v>
      </c>
      <c r="F1131" s="115">
        <v>222.7</v>
      </c>
      <c r="G1131" s="115">
        <v>224</v>
      </c>
      <c r="H1131" s="115">
        <v>219.9</v>
      </c>
      <c r="I1131" s="115">
        <v>11877</v>
      </c>
      <c r="J1131" s="115">
        <v>2637039.9500000002</v>
      </c>
      <c r="K1131" s="117">
        <v>43257</v>
      </c>
      <c r="L1131" s="115">
        <v>350</v>
      </c>
      <c r="M1131" s="115" t="s">
        <v>1564</v>
      </c>
      <c r="N1131" s="115"/>
    </row>
    <row r="1132" spans="1:14">
      <c r="A1132" s="115" t="s">
        <v>1565</v>
      </c>
      <c r="B1132" s="115" t="s">
        <v>394</v>
      </c>
      <c r="C1132" s="115">
        <v>492</v>
      </c>
      <c r="D1132" s="115">
        <v>498.65</v>
      </c>
      <c r="E1132" s="115">
        <v>488</v>
      </c>
      <c r="F1132" s="115">
        <v>493.75</v>
      </c>
      <c r="G1132" s="115">
        <v>494</v>
      </c>
      <c r="H1132" s="115">
        <v>492</v>
      </c>
      <c r="I1132" s="115">
        <v>100647</v>
      </c>
      <c r="J1132" s="115">
        <v>49595383.350000001</v>
      </c>
      <c r="K1132" s="117">
        <v>43257</v>
      </c>
      <c r="L1132" s="115">
        <v>1566</v>
      </c>
      <c r="M1132" s="115" t="s">
        <v>1566</v>
      </c>
      <c r="N1132" s="115"/>
    </row>
    <row r="1133" spans="1:14">
      <c r="A1133" s="115" t="s">
        <v>1567</v>
      </c>
      <c r="B1133" s="115" t="s">
        <v>394</v>
      </c>
      <c r="C1133" s="115">
        <v>125.25</v>
      </c>
      <c r="D1133" s="115">
        <v>130.05000000000001</v>
      </c>
      <c r="E1133" s="115">
        <v>124.95</v>
      </c>
      <c r="F1133" s="115">
        <v>128.05000000000001</v>
      </c>
      <c r="G1133" s="115">
        <v>128</v>
      </c>
      <c r="H1133" s="115">
        <v>125.9</v>
      </c>
      <c r="I1133" s="115">
        <v>1381</v>
      </c>
      <c r="J1133" s="115">
        <v>178268.7</v>
      </c>
      <c r="K1133" s="117">
        <v>43257</v>
      </c>
      <c r="L1133" s="115">
        <v>56</v>
      </c>
      <c r="M1133" s="115" t="s">
        <v>1568</v>
      </c>
      <c r="N1133" s="115"/>
    </row>
    <row r="1134" spans="1:14">
      <c r="A1134" s="115" t="s">
        <v>129</v>
      </c>
      <c r="B1134" s="115" t="s">
        <v>394</v>
      </c>
      <c r="C1134" s="115">
        <v>197.5</v>
      </c>
      <c r="D1134" s="115">
        <v>203.25</v>
      </c>
      <c r="E1134" s="115">
        <v>197.5</v>
      </c>
      <c r="F1134" s="115">
        <v>201.1</v>
      </c>
      <c r="G1134" s="115">
        <v>202</v>
      </c>
      <c r="H1134" s="115">
        <v>198.85</v>
      </c>
      <c r="I1134" s="115">
        <v>4573416</v>
      </c>
      <c r="J1134" s="115">
        <v>917555640.5</v>
      </c>
      <c r="K1134" s="117">
        <v>43257</v>
      </c>
      <c r="L1134" s="115">
        <v>34595</v>
      </c>
      <c r="M1134" s="115" t="s">
        <v>1569</v>
      </c>
      <c r="N1134" s="115"/>
    </row>
    <row r="1135" spans="1:14">
      <c r="A1135" s="115" t="s">
        <v>1570</v>
      </c>
      <c r="B1135" s="115" t="s">
        <v>394</v>
      </c>
      <c r="C1135" s="115">
        <v>881.15</v>
      </c>
      <c r="D1135" s="115">
        <v>925</v>
      </c>
      <c r="E1135" s="115">
        <v>877.85</v>
      </c>
      <c r="F1135" s="115">
        <v>911.1</v>
      </c>
      <c r="G1135" s="115">
        <v>907</v>
      </c>
      <c r="H1135" s="115">
        <v>894.7</v>
      </c>
      <c r="I1135" s="115">
        <v>10151</v>
      </c>
      <c r="J1135" s="115">
        <v>9211534.5500000007</v>
      </c>
      <c r="K1135" s="117">
        <v>43257</v>
      </c>
      <c r="L1135" s="115">
        <v>950</v>
      </c>
      <c r="M1135" s="115" t="s">
        <v>1571</v>
      </c>
      <c r="N1135" s="115"/>
    </row>
    <row r="1136" spans="1:14">
      <c r="A1136" s="115" t="s">
        <v>1572</v>
      </c>
      <c r="B1136" s="115" t="s">
        <v>394</v>
      </c>
      <c r="C1136" s="115">
        <v>516</v>
      </c>
      <c r="D1136" s="115">
        <v>527.1</v>
      </c>
      <c r="E1136" s="115">
        <v>510</v>
      </c>
      <c r="F1136" s="115">
        <v>516.20000000000005</v>
      </c>
      <c r="G1136" s="115">
        <v>516.5</v>
      </c>
      <c r="H1136" s="115">
        <v>517.4</v>
      </c>
      <c r="I1136" s="115">
        <v>20806</v>
      </c>
      <c r="J1136" s="115">
        <v>10770920.85</v>
      </c>
      <c r="K1136" s="117">
        <v>43257</v>
      </c>
      <c r="L1136" s="115">
        <v>715</v>
      </c>
      <c r="M1136" s="115" t="s">
        <v>1573</v>
      </c>
      <c r="N1136" s="115"/>
    </row>
    <row r="1137" spans="1:14">
      <c r="A1137" s="115" t="s">
        <v>1574</v>
      </c>
      <c r="B1137" s="115" t="s">
        <v>394</v>
      </c>
      <c r="C1137" s="115">
        <v>154</v>
      </c>
      <c r="D1137" s="115">
        <v>169.1</v>
      </c>
      <c r="E1137" s="115">
        <v>154</v>
      </c>
      <c r="F1137" s="115">
        <v>157.55000000000001</v>
      </c>
      <c r="G1137" s="115">
        <v>157</v>
      </c>
      <c r="H1137" s="115">
        <v>156.6</v>
      </c>
      <c r="I1137" s="115">
        <v>106704</v>
      </c>
      <c r="J1137" s="115">
        <v>17020773.350000001</v>
      </c>
      <c r="K1137" s="117">
        <v>43257</v>
      </c>
      <c r="L1137" s="115">
        <v>4281</v>
      </c>
      <c r="M1137" s="115" t="s">
        <v>1575</v>
      </c>
      <c r="N1137" s="115"/>
    </row>
    <row r="1138" spans="1:14">
      <c r="A1138" s="115" t="s">
        <v>3562</v>
      </c>
      <c r="B1138" s="115" t="s">
        <v>3297</v>
      </c>
      <c r="C1138" s="115">
        <v>1.25</v>
      </c>
      <c r="D1138" s="115">
        <v>1.25</v>
      </c>
      <c r="E1138" s="115">
        <v>1.2</v>
      </c>
      <c r="F1138" s="115">
        <v>1.2</v>
      </c>
      <c r="G1138" s="115">
        <v>1.2</v>
      </c>
      <c r="H1138" s="115">
        <v>1.25</v>
      </c>
      <c r="I1138" s="115">
        <v>7563</v>
      </c>
      <c r="J1138" s="115">
        <v>9080.6</v>
      </c>
      <c r="K1138" s="117">
        <v>43257</v>
      </c>
      <c r="L1138" s="115">
        <v>8</v>
      </c>
      <c r="M1138" s="115" t="s">
        <v>3563</v>
      </c>
      <c r="N1138" s="115"/>
    </row>
    <row r="1139" spans="1:14">
      <c r="A1139" s="115" t="s">
        <v>2362</v>
      </c>
      <c r="B1139" s="115" t="s">
        <v>394</v>
      </c>
      <c r="C1139" s="115">
        <v>8.9</v>
      </c>
      <c r="D1139" s="115">
        <v>8.9499999999999993</v>
      </c>
      <c r="E1139" s="115">
        <v>8.4</v>
      </c>
      <c r="F1139" s="115">
        <v>8.65</v>
      </c>
      <c r="G1139" s="115">
        <v>8.6</v>
      </c>
      <c r="H1139" s="115">
        <v>8.8000000000000007</v>
      </c>
      <c r="I1139" s="115">
        <v>67941</v>
      </c>
      <c r="J1139" s="115">
        <v>582753.65</v>
      </c>
      <c r="K1139" s="117">
        <v>43257</v>
      </c>
      <c r="L1139" s="115">
        <v>113</v>
      </c>
      <c r="M1139" s="115" t="s">
        <v>2363</v>
      </c>
      <c r="N1139" s="115"/>
    </row>
    <row r="1140" spans="1:14">
      <c r="A1140" s="115" t="s">
        <v>1576</v>
      </c>
      <c r="B1140" s="115" t="s">
        <v>394</v>
      </c>
      <c r="C1140" s="115">
        <v>84.9</v>
      </c>
      <c r="D1140" s="115">
        <v>91.6</v>
      </c>
      <c r="E1140" s="115">
        <v>82.6</v>
      </c>
      <c r="F1140" s="115">
        <v>89.65</v>
      </c>
      <c r="G1140" s="115">
        <v>89.35</v>
      </c>
      <c r="H1140" s="115">
        <v>84.9</v>
      </c>
      <c r="I1140" s="115">
        <v>3213939</v>
      </c>
      <c r="J1140" s="115">
        <v>285998837.05000001</v>
      </c>
      <c r="K1140" s="117">
        <v>43257</v>
      </c>
      <c r="L1140" s="115">
        <v>21654</v>
      </c>
      <c r="M1140" s="115" t="s">
        <v>1577</v>
      </c>
      <c r="N1140" s="115"/>
    </row>
    <row r="1141" spans="1:14">
      <c r="A1141" s="115" t="s">
        <v>2521</v>
      </c>
      <c r="B1141" s="115" t="s">
        <v>394</v>
      </c>
      <c r="C1141" s="115">
        <v>150.5</v>
      </c>
      <c r="D1141" s="115">
        <v>165.1</v>
      </c>
      <c r="E1141" s="115">
        <v>150.5</v>
      </c>
      <c r="F1141" s="115">
        <v>160.35</v>
      </c>
      <c r="G1141" s="115">
        <v>161.80000000000001</v>
      </c>
      <c r="H1141" s="115">
        <v>158.4</v>
      </c>
      <c r="I1141" s="115">
        <v>1551373</v>
      </c>
      <c r="J1141" s="115">
        <v>245793048.34999999</v>
      </c>
      <c r="K1141" s="117">
        <v>43257</v>
      </c>
      <c r="L1141" s="115">
        <v>13629</v>
      </c>
      <c r="M1141" s="115" t="s">
        <v>2522</v>
      </c>
      <c r="N1141" s="115"/>
    </row>
    <row r="1142" spans="1:14">
      <c r="A1142" s="115" t="s">
        <v>1578</v>
      </c>
      <c r="B1142" s="115" t="s">
        <v>394</v>
      </c>
      <c r="C1142" s="115">
        <v>5.8</v>
      </c>
      <c r="D1142" s="115">
        <v>6.35</v>
      </c>
      <c r="E1142" s="115">
        <v>5.8</v>
      </c>
      <c r="F1142" s="115">
        <v>6.3</v>
      </c>
      <c r="G1142" s="115">
        <v>6.35</v>
      </c>
      <c r="H1142" s="115">
        <v>6.05</v>
      </c>
      <c r="I1142" s="115">
        <v>355835</v>
      </c>
      <c r="J1142" s="115">
        <v>2199281.7000000002</v>
      </c>
      <c r="K1142" s="117">
        <v>43257</v>
      </c>
      <c r="L1142" s="115">
        <v>315</v>
      </c>
      <c r="M1142" s="115" t="s">
        <v>1579</v>
      </c>
      <c r="N1142" s="115"/>
    </row>
    <row r="1143" spans="1:14">
      <c r="A1143" s="115" t="s">
        <v>3029</v>
      </c>
      <c r="B1143" s="115" t="s">
        <v>3297</v>
      </c>
      <c r="C1143" s="115">
        <v>3.75</v>
      </c>
      <c r="D1143" s="115">
        <v>3.75</v>
      </c>
      <c r="E1143" s="115">
        <v>3.5</v>
      </c>
      <c r="F1143" s="115">
        <v>3.5</v>
      </c>
      <c r="G1143" s="115">
        <v>3.55</v>
      </c>
      <c r="H1143" s="115">
        <v>3.65</v>
      </c>
      <c r="I1143" s="115">
        <v>60860</v>
      </c>
      <c r="J1143" s="115">
        <v>215380.45</v>
      </c>
      <c r="K1143" s="117">
        <v>43257</v>
      </c>
      <c r="L1143" s="115">
        <v>69</v>
      </c>
      <c r="M1143" s="115" t="s">
        <v>3030</v>
      </c>
      <c r="N1143" s="115"/>
    </row>
    <row r="1144" spans="1:14">
      <c r="A1144" s="115" t="s">
        <v>3445</v>
      </c>
      <c r="B1144" s="115" t="s">
        <v>3297</v>
      </c>
      <c r="C1144" s="115">
        <v>203</v>
      </c>
      <c r="D1144" s="115">
        <v>217</v>
      </c>
      <c r="E1144" s="115">
        <v>199.15</v>
      </c>
      <c r="F1144" s="115">
        <v>211.05</v>
      </c>
      <c r="G1144" s="115">
        <v>211</v>
      </c>
      <c r="H1144" s="115">
        <v>209.6</v>
      </c>
      <c r="I1144" s="115">
        <v>4025</v>
      </c>
      <c r="J1144" s="115">
        <v>844202.2</v>
      </c>
      <c r="K1144" s="117">
        <v>43257</v>
      </c>
      <c r="L1144" s="115">
        <v>162</v>
      </c>
      <c r="M1144" s="115" t="s">
        <v>3446</v>
      </c>
      <c r="N1144" s="115"/>
    </row>
    <row r="1145" spans="1:14">
      <c r="A1145" s="115" t="s">
        <v>1580</v>
      </c>
      <c r="B1145" s="115" t="s">
        <v>394</v>
      </c>
      <c r="C1145" s="115">
        <v>87.1</v>
      </c>
      <c r="D1145" s="115">
        <v>89.25</v>
      </c>
      <c r="E1145" s="115">
        <v>87.1</v>
      </c>
      <c r="F1145" s="115">
        <v>87.95</v>
      </c>
      <c r="G1145" s="115">
        <v>87.6</v>
      </c>
      <c r="H1145" s="115">
        <v>88.05</v>
      </c>
      <c r="I1145" s="115">
        <v>9576</v>
      </c>
      <c r="J1145" s="115">
        <v>843916.25</v>
      </c>
      <c r="K1145" s="117">
        <v>43257</v>
      </c>
      <c r="L1145" s="115">
        <v>158</v>
      </c>
      <c r="M1145" s="115" t="s">
        <v>1581</v>
      </c>
      <c r="N1145" s="115"/>
    </row>
    <row r="1146" spans="1:14">
      <c r="A1146" s="115" t="s">
        <v>3291</v>
      </c>
      <c r="B1146" s="115" t="s">
        <v>394</v>
      </c>
      <c r="C1146" s="115">
        <v>48.9</v>
      </c>
      <c r="D1146" s="115">
        <v>49</v>
      </c>
      <c r="E1146" s="115">
        <v>46.1</v>
      </c>
      <c r="F1146" s="115">
        <v>48.7</v>
      </c>
      <c r="G1146" s="115">
        <v>48.75</v>
      </c>
      <c r="H1146" s="115">
        <v>49</v>
      </c>
      <c r="I1146" s="115">
        <v>1156</v>
      </c>
      <c r="J1146" s="115">
        <v>55574.1</v>
      </c>
      <c r="K1146" s="117">
        <v>43257</v>
      </c>
      <c r="L1146" s="115">
        <v>20</v>
      </c>
      <c r="M1146" s="115" t="s">
        <v>3292</v>
      </c>
      <c r="N1146" s="115"/>
    </row>
    <row r="1147" spans="1:14">
      <c r="A1147" s="115" t="s">
        <v>1582</v>
      </c>
      <c r="B1147" s="115" t="s">
        <v>394</v>
      </c>
      <c r="C1147" s="115">
        <v>242</v>
      </c>
      <c r="D1147" s="115">
        <v>256.8</v>
      </c>
      <c r="E1147" s="115">
        <v>238.85</v>
      </c>
      <c r="F1147" s="115">
        <v>242.55</v>
      </c>
      <c r="G1147" s="115">
        <v>243.5</v>
      </c>
      <c r="H1147" s="115">
        <v>241.55</v>
      </c>
      <c r="I1147" s="115">
        <v>45357</v>
      </c>
      <c r="J1147" s="115">
        <v>11076377.9</v>
      </c>
      <c r="K1147" s="117">
        <v>43257</v>
      </c>
      <c r="L1147" s="115">
        <v>1750</v>
      </c>
      <c r="M1147" s="115" t="s">
        <v>1583</v>
      </c>
      <c r="N1147" s="115"/>
    </row>
    <row r="1148" spans="1:14">
      <c r="A1148" s="115" t="s">
        <v>2129</v>
      </c>
      <c r="B1148" s="115" t="s">
        <v>394</v>
      </c>
      <c r="C1148" s="115">
        <v>275.89999999999998</v>
      </c>
      <c r="D1148" s="115">
        <v>288.5</v>
      </c>
      <c r="E1148" s="115">
        <v>269</v>
      </c>
      <c r="F1148" s="115">
        <v>282.8</v>
      </c>
      <c r="G1148" s="115">
        <v>281.60000000000002</v>
      </c>
      <c r="H1148" s="115">
        <v>272.75</v>
      </c>
      <c r="I1148" s="115">
        <v>2816</v>
      </c>
      <c r="J1148" s="115">
        <v>781619.19999999995</v>
      </c>
      <c r="K1148" s="117">
        <v>43257</v>
      </c>
      <c r="L1148" s="115">
        <v>206</v>
      </c>
      <c r="M1148" s="115" t="s">
        <v>2130</v>
      </c>
      <c r="N1148" s="115"/>
    </row>
    <row r="1149" spans="1:14">
      <c r="A1149" s="115" t="s">
        <v>1584</v>
      </c>
      <c r="B1149" s="115" t="s">
        <v>394</v>
      </c>
      <c r="C1149" s="115">
        <v>14.3</v>
      </c>
      <c r="D1149" s="115">
        <v>15.4</v>
      </c>
      <c r="E1149" s="115">
        <v>14.3</v>
      </c>
      <c r="F1149" s="115">
        <v>15.15</v>
      </c>
      <c r="G1149" s="115">
        <v>15.2</v>
      </c>
      <c r="H1149" s="115">
        <v>14.6</v>
      </c>
      <c r="I1149" s="115">
        <v>4929</v>
      </c>
      <c r="J1149" s="115">
        <v>73592.3</v>
      </c>
      <c r="K1149" s="117">
        <v>43257</v>
      </c>
      <c r="L1149" s="115">
        <v>62</v>
      </c>
      <c r="M1149" s="115" t="s">
        <v>1585</v>
      </c>
      <c r="N1149" s="115"/>
    </row>
    <row r="1150" spans="1:14">
      <c r="A1150" s="115" t="s">
        <v>3523</v>
      </c>
      <c r="B1150" s="115" t="s">
        <v>394</v>
      </c>
      <c r="C1150" s="115">
        <v>34</v>
      </c>
      <c r="D1150" s="115">
        <v>34</v>
      </c>
      <c r="E1150" s="115">
        <v>32.9</v>
      </c>
      <c r="F1150" s="115">
        <v>32.950000000000003</v>
      </c>
      <c r="G1150" s="115">
        <v>32.9</v>
      </c>
      <c r="H1150" s="115">
        <v>33.950000000000003</v>
      </c>
      <c r="I1150" s="115">
        <v>1038</v>
      </c>
      <c r="J1150" s="115">
        <v>34492.25</v>
      </c>
      <c r="K1150" s="117">
        <v>43257</v>
      </c>
      <c r="L1150" s="115">
        <v>21</v>
      </c>
      <c r="M1150" s="115" t="s">
        <v>3524</v>
      </c>
      <c r="N1150" s="115"/>
    </row>
    <row r="1151" spans="1:14">
      <c r="A1151" s="115" t="s">
        <v>1586</v>
      </c>
      <c r="B1151" s="115" t="s">
        <v>394</v>
      </c>
      <c r="C1151" s="115">
        <v>45</v>
      </c>
      <c r="D1151" s="115">
        <v>48</v>
      </c>
      <c r="E1151" s="115">
        <v>45</v>
      </c>
      <c r="F1151" s="115">
        <v>46.25</v>
      </c>
      <c r="G1151" s="115">
        <v>46.1</v>
      </c>
      <c r="H1151" s="115">
        <v>45.55</v>
      </c>
      <c r="I1151" s="115">
        <v>16800</v>
      </c>
      <c r="J1151" s="115">
        <v>779139.5</v>
      </c>
      <c r="K1151" s="117">
        <v>43257</v>
      </c>
      <c r="L1151" s="115">
        <v>277</v>
      </c>
      <c r="M1151" s="115" t="s">
        <v>1587</v>
      </c>
      <c r="N1151" s="115"/>
    </row>
    <row r="1152" spans="1:14">
      <c r="A1152" s="115" t="s">
        <v>1588</v>
      </c>
      <c r="B1152" s="115" t="s">
        <v>394</v>
      </c>
      <c r="C1152" s="115">
        <v>230.5</v>
      </c>
      <c r="D1152" s="115">
        <v>234.9</v>
      </c>
      <c r="E1152" s="115">
        <v>225.15</v>
      </c>
      <c r="F1152" s="115">
        <v>233.05</v>
      </c>
      <c r="G1152" s="115">
        <v>234.9</v>
      </c>
      <c r="H1152" s="115">
        <v>230.5</v>
      </c>
      <c r="I1152" s="115">
        <v>125663</v>
      </c>
      <c r="J1152" s="115">
        <v>28860367.199999999</v>
      </c>
      <c r="K1152" s="117">
        <v>43257</v>
      </c>
      <c r="L1152" s="115">
        <v>4418</v>
      </c>
      <c r="M1152" s="115" t="s">
        <v>1589</v>
      </c>
      <c r="N1152" s="115"/>
    </row>
    <row r="1153" spans="1:14">
      <c r="A1153" s="115" t="s">
        <v>2346</v>
      </c>
      <c r="B1153" s="115" t="s">
        <v>394</v>
      </c>
      <c r="C1153" s="115">
        <v>72.3</v>
      </c>
      <c r="D1153" s="115">
        <v>72.7</v>
      </c>
      <c r="E1153" s="115">
        <v>68.05</v>
      </c>
      <c r="F1153" s="115">
        <v>72.05</v>
      </c>
      <c r="G1153" s="115">
        <v>72.3</v>
      </c>
      <c r="H1153" s="115">
        <v>71.3</v>
      </c>
      <c r="I1153" s="115">
        <v>220925</v>
      </c>
      <c r="J1153" s="115">
        <v>15663262.65</v>
      </c>
      <c r="K1153" s="117">
        <v>43257</v>
      </c>
      <c r="L1153" s="115">
        <v>1971</v>
      </c>
      <c r="M1153" s="115" t="s">
        <v>2347</v>
      </c>
      <c r="N1153" s="115"/>
    </row>
    <row r="1154" spans="1:14">
      <c r="A1154" s="115" t="s">
        <v>2292</v>
      </c>
      <c r="B1154" s="115" t="s">
        <v>394</v>
      </c>
      <c r="C1154" s="115">
        <v>35.9</v>
      </c>
      <c r="D1154" s="115">
        <v>37.6</v>
      </c>
      <c r="E1154" s="115">
        <v>33.4</v>
      </c>
      <c r="F1154" s="115">
        <v>37</v>
      </c>
      <c r="G1154" s="115">
        <v>36.9</v>
      </c>
      <c r="H1154" s="115">
        <v>36.299999999999997</v>
      </c>
      <c r="I1154" s="115">
        <v>67607</v>
      </c>
      <c r="J1154" s="115">
        <v>2402631.35</v>
      </c>
      <c r="K1154" s="117">
        <v>43257</v>
      </c>
      <c r="L1154" s="115">
        <v>607</v>
      </c>
      <c r="M1154" s="115" t="s">
        <v>2293</v>
      </c>
      <c r="N1154" s="115"/>
    </row>
    <row r="1155" spans="1:14">
      <c r="A1155" s="115" t="s">
        <v>3031</v>
      </c>
      <c r="B1155" s="115" t="s">
        <v>394</v>
      </c>
      <c r="C1155" s="115">
        <v>4.3</v>
      </c>
      <c r="D1155" s="115">
        <v>4.3499999999999996</v>
      </c>
      <c r="E1155" s="115">
        <v>4.2</v>
      </c>
      <c r="F1155" s="115">
        <v>4.3</v>
      </c>
      <c r="G1155" s="115">
        <v>4.3</v>
      </c>
      <c r="H1155" s="115">
        <v>4.3</v>
      </c>
      <c r="I1155" s="115">
        <v>36133</v>
      </c>
      <c r="J1155" s="115">
        <v>154117.5</v>
      </c>
      <c r="K1155" s="117">
        <v>43257</v>
      </c>
      <c r="L1155" s="115">
        <v>70</v>
      </c>
      <c r="M1155" s="115" t="s">
        <v>3032</v>
      </c>
      <c r="N1155" s="115"/>
    </row>
    <row r="1156" spans="1:14">
      <c r="A1156" s="115" t="s">
        <v>1591</v>
      </c>
      <c r="B1156" s="115" t="s">
        <v>394</v>
      </c>
      <c r="C1156" s="115">
        <v>40.700000000000003</v>
      </c>
      <c r="D1156" s="115">
        <v>43</v>
      </c>
      <c r="E1156" s="115">
        <v>39.15</v>
      </c>
      <c r="F1156" s="115">
        <v>42.05</v>
      </c>
      <c r="G1156" s="115">
        <v>42.5</v>
      </c>
      <c r="H1156" s="115">
        <v>40.85</v>
      </c>
      <c r="I1156" s="115">
        <v>187958</v>
      </c>
      <c r="J1156" s="115">
        <v>7750718.4500000002</v>
      </c>
      <c r="K1156" s="117">
        <v>43257</v>
      </c>
      <c r="L1156" s="115">
        <v>1324</v>
      </c>
      <c r="M1156" s="115" t="s">
        <v>1592</v>
      </c>
      <c r="N1156" s="115"/>
    </row>
    <row r="1157" spans="1:14">
      <c r="A1157" s="115" t="s">
        <v>3284</v>
      </c>
      <c r="B1157" s="115" t="s">
        <v>394</v>
      </c>
      <c r="C1157" s="115">
        <v>104.3</v>
      </c>
      <c r="D1157" s="115">
        <v>107.15</v>
      </c>
      <c r="E1157" s="115">
        <v>103</v>
      </c>
      <c r="F1157" s="115">
        <v>106.1</v>
      </c>
      <c r="G1157" s="115">
        <v>107</v>
      </c>
      <c r="H1157" s="115">
        <v>104.7</v>
      </c>
      <c r="I1157" s="115">
        <v>193069</v>
      </c>
      <c r="J1157" s="115">
        <v>20267201.800000001</v>
      </c>
      <c r="K1157" s="117">
        <v>43257</v>
      </c>
      <c r="L1157" s="115">
        <v>3184</v>
      </c>
      <c r="M1157" s="115" t="s">
        <v>1590</v>
      </c>
      <c r="N1157" s="115"/>
    </row>
    <row r="1158" spans="1:14">
      <c r="A1158" s="115" t="s">
        <v>1593</v>
      </c>
      <c r="B1158" s="115" t="s">
        <v>394</v>
      </c>
      <c r="C1158" s="115">
        <v>30.45</v>
      </c>
      <c r="D1158" s="115">
        <v>31.2</v>
      </c>
      <c r="E1158" s="115">
        <v>30.1</v>
      </c>
      <c r="F1158" s="115">
        <v>30.9</v>
      </c>
      <c r="G1158" s="115">
        <v>31</v>
      </c>
      <c r="H1158" s="115">
        <v>30.5</v>
      </c>
      <c r="I1158" s="115">
        <v>32545</v>
      </c>
      <c r="J1158" s="115">
        <v>999912.35</v>
      </c>
      <c r="K1158" s="117">
        <v>43257</v>
      </c>
      <c r="L1158" s="115">
        <v>335</v>
      </c>
      <c r="M1158" s="115" t="s">
        <v>1594</v>
      </c>
      <c r="N1158" s="115"/>
    </row>
    <row r="1159" spans="1:14">
      <c r="A1159" s="115" t="s">
        <v>3251</v>
      </c>
      <c r="B1159" s="115" t="s">
        <v>394</v>
      </c>
      <c r="C1159" s="115">
        <v>2.75</v>
      </c>
      <c r="D1159" s="115">
        <v>2.9</v>
      </c>
      <c r="E1159" s="115">
        <v>2.75</v>
      </c>
      <c r="F1159" s="115">
        <v>2.85</v>
      </c>
      <c r="G1159" s="115">
        <v>2.9</v>
      </c>
      <c r="H1159" s="115">
        <v>2.85</v>
      </c>
      <c r="I1159" s="115">
        <v>27725</v>
      </c>
      <c r="J1159" s="115">
        <v>76787.7</v>
      </c>
      <c r="K1159" s="117">
        <v>43257</v>
      </c>
      <c r="L1159" s="115">
        <v>36</v>
      </c>
      <c r="M1159" s="115" t="s">
        <v>3252</v>
      </c>
      <c r="N1159" s="115"/>
    </row>
    <row r="1160" spans="1:14">
      <c r="A1160" s="115" t="s">
        <v>2465</v>
      </c>
      <c r="B1160" s="115" t="s">
        <v>394</v>
      </c>
      <c r="C1160" s="115">
        <v>477</v>
      </c>
      <c r="D1160" s="115">
        <v>498</v>
      </c>
      <c r="E1160" s="115">
        <v>471.7</v>
      </c>
      <c r="F1160" s="115">
        <v>486.35</v>
      </c>
      <c r="G1160" s="115">
        <v>491</v>
      </c>
      <c r="H1160" s="115">
        <v>476.7</v>
      </c>
      <c r="I1160" s="115">
        <v>55429</v>
      </c>
      <c r="J1160" s="115">
        <v>27009864.399999999</v>
      </c>
      <c r="K1160" s="117">
        <v>43257</v>
      </c>
      <c r="L1160" s="115">
        <v>2303</v>
      </c>
      <c r="M1160" s="115" t="s">
        <v>2466</v>
      </c>
      <c r="N1160" s="115"/>
    </row>
    <row r="1161" spans="1:14">
      <c r="A1161" s="115" t="s">
        <v>1595</v>
      </c>
      <c r="B1161" s="115" t="s">
        <v>394</v>
      </c>
      <c r="C1161" s="115">
        <v>319.83</v>
      </c>
      <c r="D1161" s="115">
        <v>327.8</v>
      </c>
      <c r="E1161" s="115">
        <v>319.83</v>
      </c>
      <c r="F1161" s="115">
        <v>326.94</v>
      </c>
      <c r="G1161" s="115">
        <v>327.8</v>
      </c>
      <c r="H1161" s="115">
        <v>321.47000000000003</v>
      </c>
      <c r="I1161" s="115">
        <v>3832</v>
      </c>
      <c r="J1161" s="115">
        <v>1246023.74</v>
      </c>
      <c r="K1161" s="117">
        <v>43257</v>
      </c>
      <c r="L1161" s="115">
        <v>64</v>
      </c>
      <c r="M1161" s="115" t="s">
        <v>1596</v>
      </c>
      <c r="N1161" s="115"/>
    </row>
    <row r="1162" spans="1:14">
      <c r="A1162" s="115" t="s">
        <v>130</v>
      </c>
      <c r="B1162" s="115" t="s">
        <v>394</v>
      </c>
      <c r="C1162" s="115">
        <v>79.25</v>
      </c>
      <c r="D1162" s="115">
        <v>81.599999999999994</v>
      </c>
      <c r="E1162" s="115">
        <v>79.099999999999994</v>
      </c>
      <c r="F1162" s="115">
        <v>81.099999999999994</v>
      </c>
      <c r="G1162" s="115">
        <v>81.5</v>
      </c>
      <c r="H1162" s="115">
        <v>79.55</v>
      </c>
      <c r="I1162" s="115">
        <v>1669412</v>
      </c>
      <c r="J1162" s="115">
        <v>134443825.30000001</v>
      </c>
      <c r="K1162" s="117">
        <v>43257</v>
      </c>
      <c r="L1162" s="115">
        <v>12221</v>
      </c>
      <c r="M1162" s="115" t="s">
        <v>1597</v>
      </c>
      <c r="N1162" s="115"/>
    </row>
    <row r="1163" spans="1:14">
      <c r="A1163" s="115" t="s">
        <v>3033</v>
      </c>
      <c r="B1163" s="115" t="s">
        <v>394</v>
      </c>
      <c r="C1163" s="115">
        <v>50</v>
      </c>
      <c r="D1163" s="115">
        <v>50</v>
      </c>
      <c r="E1163" s="115">
        <v>48.35</v>
      </c>
      <c r="F1163" s="115">
        <v>48.65</v>
      </c>
      <c r="G1163" s="115">
        <v>48.7</v>
      </c>
      <c r="H1163" s="115">
        <v>49.05</v>
      </c>
      <c r="I1163" s="115">
        <v>10249</v>
      </c>
      <c r="J1163" s="115">
        <v>501530.85</v>
      </c>
      <c r="K1163" s="117">
        <v>43257</v>
      </c>
      <c r="L1163" s="115">
        <v>133</v>
      </c>
      <c r="M1163" s="115" t="s">
        <v>3034</v>
      </c>
      <c r="N1163" s="115"/>
    </row>
    <row r="1164" spans="1:14">
      <c r="A1164" s="115" t="s">
        <v>1598</v>
      </c>
      <c r="B1164" s="115" t="s">
        <v>394</v>
      </c>
      <c r="C1164" s="115">
        <v>471.2</v>
      </c>
      <c r="D1164" s="115">
        <v>509.9</v>
      </c>
      <c r="E1164" s="115">
        <v>471.2</v>
      </c>
      <c r="F1164" s="115">
        <v>503.5</v>
      </c>
      <c r="G1164" s="115">
        <v>501.05</v>
      </c>
      <c r="H1164" s="115">
        <v>479.8</v>
      </c>
      <c r="I1164" s="115">
        <v>11365</v>
      </c>
      <c r="J1164" s="115">
        <v>5629143.8499999996</v>
      </c>
      <c r="K1164" s="117">
        <v>43257</v>
      </c>
      <c r="L1164" s="115">
        <v>310</v>
      </c>
      <c r="M1164" s="115" t="s">
        <v>1599</v>
      </c>
      <c r="N1164" s="115"/>
    </row>
    <row r="1165" spans="1:14">
      <c r="A1165" s="115" t="s">
        <v>1600</v>
      </c>
      <c r="B1165" s="115" t="s">
        <v>394</v>
      </c>
      <c r="C1165" s="115">
        <v>15.25</v>
      </c>
      <c r="D1165" s="115">
        <v>16.25</v>
      </c>
      <c r="E1165" s="115">
        <v>15.25</v>
      </c>
      <c r="F1165" s="115">
        <v>15.75</v>
      </c>
      <c r="G1165" s="115">
        <v>15.8</v>
      </c>
      <c r="H1165" s="115">
        <v>15.65</v>
      </c>
      <c r="I1165" s="115">
        <v>1168747</v>
      </c>
      <c r="J1165" s="115">
        <v>18476081.449999999</v>
      </c>
      <c r="K1165" s="117">
        <v>43257</v>
      </c>
      <c r="L1165" s="115">
        <v>2830</v>
      </c>
      <c r="M1165" s="115" t="s">
        <v>1601</v>
      </c>
      <c r="N1165" s="115"/>
    </row>
    <row r="1166" spans="1:14">
      <c r="A1166" s="115" t="s">
        <v>1602</v>
      </c>
      <c r="B1166" s="115" t="s">
        <v>394</v>
      </c>
      <c r="C1166" s="115">
        <v>96</v>
      </c>
      <c r="D1166" s="115">
        <v>102.9</v>
      </c>
      <c r="E1166" s="115">
        <v>91.35</v>
      </c>
      <c r="F1166" s="115">
        <v>100.7</v>
      </c>
      <c r="G1166" s="115">
        <v>102</v>
      </c>
      <c r="H1166" s="115">
        <v>95.4</v>
      </c>
      <c r="I1166" s="115">
        <v>597078</v>
      </c>
      <c r="J1166" s="115">
        <v>59447826.5</v>
      </c>
      <c r="K1166" s="117">
        <v>43257</v>
      </c>
      <c r="L1166" s="115">
        <v>6985</v>
      </c>
      <c r="M1166" s="115" t="s">
        <v>1603</v>
      </c>
      <c r="N1166" s="115"/>
    </row>
    <row r="1167" spans="1:14">
      <c r="A1167" s="115" t="s">
        <v>2444</v>
      </c>
      <c r="B1167" s="115" t="s">
        <v>394</v>
      </c>
      <c r="C1167" s="115">
        <v>4.45</v>
      </c>
      <c r="D1167" s="115">
        <v>4.7</v>
      </c>
      <c r="E1167" s="115">
        <v>4.2</v>
      </c>
      <c r="F1167" s="115">
        <v>4.55</v>
      </c>
      <c r="G1167" s="115">
        <v>4.7</v>
      </c>
      <c r="H1167" s="115">
        <v>4.3499999999999996</v>
      </c>
      <c r="I1167" s="115">
        <v>93689</v>
      </c>
      <c r="J1167" s="115">
        <v>420982.45</v>
      </c>
      <c r="K1167" s="117">
        <v>43257</v>
      </c>
      <c r="L1167" s="115">
        <v>139</v>
      </c>
      <c r="M1167" s="115" t="s">
        <v>2445</v>
      </c>
      <c r="N1167" s="115"/>
    </row>
    <row r="1168" spans="1:14">
      <c r="A1168" s="115" t="s">
        <v>1604</v>
      </c>
      <c r="B1168" s="115" t="s">
        <v>394</v>
      </c>
      <c r="C1168" s="115">
        <v>1305</v>
      </c>
      <c r="D1168" s="115">
        <v>1313.15</v>
      </c>
      <c r="E1168" s="115">
        <v>1283.6500000000001</v>
      </c>
      <c r="F1168" s="115">
        <v>1307.75</v>
      </c>
      <c r="G1168" s="115">
        <v>1305.8499999999999</v>
      </c>
      <c r="H1168" s="115">
        <v>1298.05</v>
      </c>
      <c r="I1168" s="115">
        <v>194801</v>
      </c>
      <c r="J1168" s="115">
        <v>253970282.25</v>
      </c>
      <c r="K1168" s="117">
        <v>43257</v>
      </c>
      <c r="L1168" s="115">
        <v>16564</v>
      </c>
      <c r="M1168" s="115" t="s">
        <v>1605</v>
      </c>
      <c r="N1168" s="115"/>
    </row>
    <row r="1169" spans="1:14">
      <c r="A1169" s="115" t="s">
        <v>2681</v>
      </c>
      <c r="B1169" s="115" t="s">
        <v>394</v>
      </c>
      <c r="C1169" s="115">
        <v>1368</v>
      </c>
      <c r="D1169" s="115">
        <v>1369.9</v>
      </c>
      <c r="E1169" s="115">
        <v>1365.1</v>
      </c>
      <c r="F1169" s="115">
        <v>1367</v>
      </c>
      <c r="G1169" s="115">
        <v>1367</v>
      </c>
      <c r="H1169" s="115">
        <v>1365.85</v>
      </c>
      <c r="I1169" s="115">
        <v>735</v>
      </c>
      <c r="J1169" s="115">
        <v>1004762.25</v>
      </c>
      <c r="K1169" s="117">
        <v>43257</v>
      </c>
      <c r="L1169" s="115">
        <v>38</v>
      </c>
      <c r="M1169" s="115" t="s">
        <v>2682</v>
      </c>
      <c r="N1169" s="115"/>
    </row>
    <row r="1170" spans="1:14">
      <c r="A1170" s="115" t="s">
        <v>3648</v>
      </c>
      <c r="B1170" s="115" t="s">
        <v>394</v>
      </c>
      <c r="C1170" s="115">
        <v>1071.5999999999999</v>
      </c>
      <c r="D1170" s="115">
        <v>1071.5999999999999</v>
      </c>
      <c r="E1170" s="115">
        <v>1070</v>
      </c>
      <c r="F1170" s="115">
        <v>1070</v>
      </c>
      <c r="G1170" s="115">
        <v>1070</v>
      </c>
      <c r="H1170" s="115">
        <v>1064.9000000000001</v>
      </c>
      <c r="I1170" s="115">
        <v>100</v>
      </c>
      <c r="J1170" s="115">
        <v>107026</v>
      </c>
      <c r="K1170" s="117">
        <v>43257</v>
      </c>
      <c r="L1170" s="115">
        <v>5</v>
      </c>
      <c r="M1170" s="115" t="s">
        <v>3649</v>
      </c>
      <c r="N1170" s="115"/>
    </row>
    <row r="1171" spans="1:14">
      <c r="A1171" s="115" t="s">
        <v>2156</v>
      </c>
      <c r="B1171" s="115" t="s">
        <v>394</v>
      </c>
      <c r="C1171" s="115">
        <v>1147.25</v>
      </c>
      <c r="D1171" s="115">
        <v>1147.25</v>
      </c>
      <c r="E1171" s="115">
        <v>1051.5</v>
      </c>
      <c r="F1171" s="115">
        <v>1092.75</v>
      </c>
      <c r="G1171" s="115">
        <v>1090</v>
      </c>
      <c r="H1171" s="115">
        <v>1147.25</v>
      </c>
      <c r="I1171" s="115">
        <v>48102</v>
      </c>
      <c r="J1171" s="115">
        <v>53453445.850000001</v>
      </c>
      <c r="K1171" s="117">
        <v>43257</v>
      </c>
      <c r="L1171" s="115">
        <v>3299</v>
      </c>
      <c r="M1171" s="115" t="s">
        <v>2157</v>
      </c>
      <c r="N1171" s="115"/>
    </row>
    <row r="1172" spans="1:14">
      <c r="A1172" s="115" t="s">
        <v>1606</v>
      </c>
      <c r="B1172" s="115" t="s">
        <v>394</v>
      </c>
      <c r="C1172" s="115">
        <v>276</v>
      </c>
      <c r="D1172" s="115">
        <v>294.5</v>
      </c>
      <c r="E1172" s="115">
        <v>273.3</v>
      </c>
      <c r="F1172" s="115">
        <v>291.39999999999998</v>
      </c>
      <c r="G1172" s="115">
        <v>294.2</v>
      </c>
      <c r="H1172" s="115">
        <v>274.39999999999998</v>
      </c>
      <c r="I1172" s="115">
        <v>299899</v>
      </c>
      <c r="J1172" s="115">
        <v>85678756.049999997</v>
      </c>
      <c r="K1172" s="117">
        <v>43257</v>
      </c>
      <c r="L1172" s="115">
        <v>6670</v>
      </c>
      <c r="M1172" s="115" t="s">
        <v>1607</v>
      </c>
      <c r="N1172" s="115"/>
    </row>
    <row r="1173" spans="1:14">
      <c r="A1173" s="115" t="s">
        <v>1608</v>
      </c>
      <c r="B1173" s="115" t="s">
        <v>394</v>
      </c>
      <c r="C1173" s="115">
        <v>375.45</v>
      </c>
      <c r="D1173" s="115">
        <v>414.95</v>
      </c>
      <c r="E1173" s="115">
        <v>375.45</v>
      </c>
      <c r="F1173" s="115">
        <v>413.05</v>
      </c>
      <c r="G1173" s="115">
        <v>413</v>
      </c>
      <c r="H1173" s="115">
        <v>395.2</v>
      </c>
      <c r="I1173" s="115">
        <v>2384642</v>
      </c>
      <c r="J1173" s="115">
        <v>932038045.29999995</v>
      </c>
      <c r="K1173" s="117">
        <v>43257</v>
      </c>
      <c r="L1173" s="115">
        <v>30803</v>
      </c>
      <c r="M1173" s="115" t="s">
        <v>1609</v>
      </c>
      <c r="N1173" s="115"/>
    </row>
    <row r="1174" spans="1:14">
      <c r="A1174" s="115" t="s">
        <v>2368</v>
      </c>
      <c r="B1174" s="115" t="s">
        <v>394</v>
      </c>
      <c r="C1174" s="115">
        <v>317</v>
      </c>
      <c r="D1174" s="115">
        <v>328</v>
      </c>
      <c r="E1174" s="115">
        <v>316</v>
      </c>
      <c r="F1174" s="115">
        <v>325.95</v>
      </c>
      <c r="G1174" s="115">
        <v>325.10000000000002</v>
      </c>
      <c r="H1174" s="115">
        <v>316.95</v>
      </c>
      <c r="I1174" s="115">
        <v>3942</v>
      </c>
      <c r="J1174" s="115">
        <v>1278684.25</v>
      </c>
      <c r="K1174" s="117">
        <v>43257</v>
      </c>
      <c r="L1174" s="115">
        <v>221</v>
      </c>
      <c r="M1174" s="115" t="s">
        <v>2370</v>
      </c>
      <c r="N1174" s="115"/>
    </row>
    <row r="1175" spans="1:14">
      <c r="A1175" s="115" t="s">
        <v>1610</v>
      </c>
      <c r="B1175" s="115" t="s">
        <v>394</v>
      </c>
      <c r="C1175" s="115">
        <v>191</v>
      </c>
      <c r="D1175" s="115">
        <v>211.1</v>
      </c>
      <c r="E1175" s="115">
        <v>191</v>
      </c>
      <c r="F1175" s="115">
        <v>211.1</v>
      </c>
      <c r="G1175" s="115">
        <v>211.1</v>
      </c>
      <c r="H1175" s="115">
        <v>201.05</v>
      </c>
      <c r="I1175" s="115">
        <v>4898706</v>
      </c>
      <c r="J1175" s="115">
        <v>1000607233.5</v>
      </c>
      <c r="K1175" s="117">
        <v>43257</v>
      </c>
      <c r="L1175" s="115">
        <v>36376</v>
      </c>
      <c r="M1175" s="115" t="s">
        <v>1611</v>
      </c>
      <c r="N1175" s="115"/>
    </row>
    <row r="1176" spans="1:14">
      <c r="A1176" s="115" t="s">
        <v>3253</v>
      </c>
      <c r="B1176" s="115" t="s">
        <v>394</v>
      </c>
      <c r="C1176" s="115">
        <v>1.8</v>
      </c>
      <c r="D1176" s="115">
        <v>1.8</v>
      </c>
      <c r="E1176" s="115">
        <v>1.7</v>
      </c>
      <c r="F1176" s="115">
        <v>1.7</v>
      </c>
      <c r="G1176" s="115">
        <v>1.7</v>
      </c>
      <c r="H1176" s="115">
        <v>1.75</v>
      </c>
      <c r="I1176" s="115">
        <v>89963</v>
      </c>
      <c r="J1176" s="115">
        <v>154664.5</v>
      </c>
      <c r="K1176" s="117">
        <v>43257</v>
      </c>
      <c r="L1176" s="115">
        <v>74</v>
      </c>
      <c r="M1176" s="115" t="s">
        <v>3254</v>
      </c>
      <c r="N1176" s="115"/>
    </row>
    <row r="1177" spans="1:14">
      <c r="A1177" s="115" t="s">
        <v>1612</v>
      </c>
      <c r="B1177" s="115" t="s">
        <v>394</v>
      </c>
      <c r="C1177" s="115">
        <v>591.70000000000005</v>
      </c>
      <c r="D1177" s="115">
        <v>601</v>
      </c>
      <c r="E1177" s="115">
        <v>591.25</v>
      </c>
      <c r="F1177" s="115">
        <v>593.04999999999995</v>
      </c>
      <c r="G1177" s="115">
        <v>591.54999999999995</v>
      </c>
      <c r="H1177" s="115">
        <v>589.75</v>
      </c>
      <c r="I1177" s="115">
        <v>106499</v>
      </c>
      <c r="J1177" s="115">
        <v>63348435.600000001</v>
      </c>
      <c r="K1177" s="117">
        <v>43257</v>
      </c>
      <c r="L1177" s="115">
        <v>3812</v>
      </c>
      <c r="M1177" s="115" t="s">
        <v>1613</v>
      </c>
      <c r="N1177" s="115"/>
    </row>
    <row r="1178" spans="1:14">
      <c r="A1178" s="115" t="s">
        <v>3447</v>
      </c>
      <c r="B1178" s="115" t="s">
        <v>3297</v>
      </c>
      <c r="C1178" s="115">
        <v>0.2</v>
      </c>
      <c r="D1178" s="115">
        <v>0.25</v>
      </c>
      <c r="E1178" s="115">
        <v>0.2</v>
      </c>
      <c r="F1178" s="115">
        <v>0.2</v>
      </c>
      <c r="G1178" s="115">
        <v>0.25</v>
      </c>
      <c r="H1178" s="115">
        <v>0.25</v>
      </c>
      <c r="I1178" s="115">
        <v>98268</v>
      </c>
      <c r="J1178" s="115">
        <v>20666.25</v>
      </c>
      <c r="K1178" s="117">
        <v>43257</v>
      </c>
      <c r="L1178" s="115">
        <v>23</v>
      </c>
      <c r="M1178" s="115" t="s">
        <v>3448</v>
      </c>
      <c r="N1178" s="115"/>
    </row>
    <row r="1179" spans="1:14">
      <c r="A1179" s="115" t="s">
        <v>1614</v>
      </c>
      <c r="B1179" s="115" t="s">
        <v>394</v>
      </c>
      <c r="C1179" s="115">
        <v>29.4</v>
      </c>
      <c r="D1179" s="115">
        <v>29.4</v>
      </c>
      <c r="E1179" s="115">
        <v>27.1</v>
      </c>
      <c r="F1179" s="115">
        <v>27.35</v>
      </c>
      <c r="G1179" s="115">
        <v>27.3</v>
      </c>
      <c r="H1179" s="115">
        <v>27.7</v>
      </c>
      <c r="I1179" s="115">
        <v>34179</v>
      </c>
      <c r="J1179" s="115">
        <v>950611.5</v>
      </c>
      <c r="K1179" s="117">
        <v>43257</v>
      </c>
      <c r="L1179" s="115">
        <v>334</v>
      </c>
      <c r="M1179" s="115" t="s">
        <v>1615</v>
      </c>
      <c r="N1179" s="115"/>
    </row>
    <row r="1180" spans="1:14">
      <c r="A1180" s="115" t="s">
        <v>1616</v>
      </c>
      <c r="B1180" s="115" t="s">
        <v>394</v>
      </c>
      <c r="C1180" s="115">
        <v>48.9</v>
      </c>
      <c r="D1180" s="115">
        <v>49.15</v>
      </c>
      <c r="E1180" s="115">
        <v>47.5</v>
      </c>
      <c r="F1180" s="115">
        <v>47.75</v>
      </c>
      <c r="G1180" s="115">
        <v>47.95</v>
      </c>
      <c r="H1180" s="115">
        <v>48.35</v>
      </c>
      <c r="I1180" s="115">
        <v>4254</v>
      </c>
      <c r="J1180" s="115">
        <v>204202.25</v>
      </c>
      <c r="K1180" s="117">
        <v>43257</v>
      </c>
      <c r="L1180" s="115">
        <v>76</v>
      </c>
      <c r="M1180" s="115" t="s">
        <v>1617</v>
      </c>
      <c r="N1180" s="115"/>
    </row>
    <row r="1181" spans="1:14">
      <c r="A1181" s="115" t="s">
        <v>1618</v>
      </c>
      <c r="B1181" s="115" t="s">
        <v>394</v>
      </c>
      <c r="C1181" s="115">
        <v>203.05</v>
      </c>
      <c r="D1181" s="115">
        <v>206.8</v>
      </c>
      <c r="E1181" s="115">
        <v>199.55</v>
      </c>
      <c r="F1181" s="115">
        <v>201.6</v>
      </c>
      <c r="G1181" s="115">
        <v>201.5</v>
      </c>
      <c r="H1181" s="115">
        <v>203.2</v>
      </c>
      <c r="I1181" s="115">
        <v>258952</v>
      </c>
      <c r="J1181" s="115">
        <v>52372168.549999997</v>
      </c>
      <c r="K1181" s="117">
        <v>43257</v>
      </c>
      <c r="L1181" s="115">
        <v>3570</v>
      </c>
      <c r="M1181" s="115" t="s">
        <v>1619</v>
      </c>
      <c r="N1181" s="115"/>
    </row>
    <row r="1182" spans="1:14">
      <c r="A1182" s="115" t="s">
        <v>1620</v>
      </c>
      <c r="B1182" s="115" t="s">
        <v>394</v>
      </c>
      <c r="C1182" s="115">
        <v>22.05</v>
      </c>
      <c r="D1182" s="115">
        <v>22.4</v>
      </c>
      <c r="E1182" s="115">
        <v>21.15</v>
      </c>
      <c r="F1182" s="115">
        <v>22.2</v>
      </c>
      <c r="G1182" s="115">
        <v>22.3</v>
      </c>
      <c r="H1182" s="115">
        <v>22.25</v>
      </c>
      <c r="I1182" s="115">
        <v>14167</v>
      </c>
      <c r="J1182" s="115">
        <v>311044.40000000002</v>
      </c>
      <c r="K1182" s="117">
        <v>43257</v>
      </c>
      <c r="L1182" s="115">
        <v>122</v>
      </c>
      <c r="M1182" s="115" t="s">
        <v>1621</v>
      </c>
      <c r="N1182" s="115"/>
    </row>
    <row r="1183" spans="1:14">
      <c r="A1183" s="115" t="s">
        <v>3255</v>
      </c>
      <c r="B1183" s="115" t="s">
        <v>394</v>
      </c>
      <c r="C1183" s="115">
        <v>162.44999999999999</v>
      </c>
      <c r="D1183" s="115">
        <v>170.85</v>
      </c>
      <c r="E1183" s="115">
        <v>162</v>
      </c>
      <c r="F1183" s="115">
        <v>169.1</v>
      </c>
      <c r="G1183" s="115">
        <v>170</v>
      </c>
      <c r="H1183" s="115">
        <v>166.25</v>
      </c>
      <c r="I1183" s="115">
        <v>480503</v>
      </c>
      <c r="J1183" s="115">
        <v>79459399.799999997</v>
      </c>
      <c r="K1183" s="117">
        <v>43257</v>
      </c>
      <c r="L1183" s="115">
        <v>757</v>
      </c>
      <c r="M1183" s="115" t="s">
        <v>3256</v>
      </c>
      <c r="N1183" s="115"/>
    </row>
    <row r="1184" spans="1:14">
      <c r="A1184" s="115" t="s">
        <v>214</v>
      </c>
      <c r="B1184" s="115" t="s">
        <v>394</v>
      </c>
      <c r="C1184" s="115">
        <v>736.05</v>
      </c>
      <c r="D1184" s="115">
        <v>758.5</v>
      </c>
      <c r="E1184" s="115">
        <v>733.05</v>
      </c>
      <c r="F1184" s="115">
        <v>748.4</v>
      </c>
      <c r="G1184" s="115">
        <v>756.8</v>
      </c>
      <c r="H1184" s="115">
        <v>746.2</v>
      </c>
      <c r="I1184" s="115">
        <v>305031</v>
      </c>
      <c r="J1184" s="115">
        <v>225841164.84999999</v>
      </c>
      <c r="K1184" s="117">
        <v>43257</v>
      </c>
      <c r="L1184" s="115">
        <v>12222</v>
      </c>
      <c r="M1184" s="115" t="s">
        <v>1622</v>
      </c>
      <c r="N1184" s="115"/>
    </row>
    <row r="1185" spans="1:14">
      <c r="A1185" s="115" t="s">
        <v>1623</v>
      </c>
      <c r="B1185" s="115" t="s">
        <v>394</v>
      </c>
      <c r="C1185" s="115">
        <v>241</v>
      </c>
      <c r="D1185" s="115">
        <v>251</v>
      </c>
      <c r="E1185" s="115">
        <v>239.95</v>
      </c>
      <c r="F1185" s="115">
        <v>247.35</v>
      </c>
      <c r="G1185" s="115">
        <v>246.1</v>
      </c>
      <c r="H1185" s="115">
        <v>241.8</v>
      </c>
      <c r="I1185" s="115">
        <v>53577</v>
      </c>
      <c r="J1185" s="115">
        <v>13268773.050000001</v>
      </c>
      <c r="K1185" s="117">
        <v>43257</v>
      </c>
      <c r="L1185" s="115">
        <v>911</v>
      </c>
      <c r="M1185" s="115" t="s">
        <v>1624</v>
      </c>
      <c r="N1185" s="115"/>
    </row>
    <row r="1186" spans="1:14">
      <c r="A1186" s="115" t="s">
        <v>1625</v>
      </c>
      <c r="B1186" s="115" t="s">
        <v>394</v>
      </c>
      <c r="C1186" s="115">
        <v>337</v>
      </c>
      <c r="D1186" s="115">
        <v>358.45</v>
      </c>
      <c r="E1186" s="115">
        <v>325</v>
      </c>
      <c r="F1186" s="115">
        <v>343.45</v>
      </c>
      <c r="G1186" s="115">
        <v>345</v>
      </c>
      <c r="H1186" s="115">
        <v>336.35</v>
      </c>
      <c r="I1186" s="115">
        <v>61039</v>
      </c>
      <c r="J1186" s="115">
        <v>21176857</v>
      </c>
      <c r="K1186" s="117">
        <v>43257</v>
      </c>
      <c r="L1186" s="115">
        <v>2809</v>
      </c>
      <c r="M1186" s="115" t="s">
        <v>1626</v>
      </c>
      <c r="N1186" s="115"/>
    </row>
    <row r="1187" spans="1:14">
      <c r="A1187" s="115" t="s">
        <v>3449</v>
      </c>
      <c r="B1187" s="115" t="s">
        <v>3297</v>
      </c>
      <c r="C1187" s="115">
        <v>5.3</v>
      </c>
      <c r="D1187" s="115">
        <v>5.3</v>
      </c>
      <c r="E1187" s="115">
        <v>5.0999999999999996</v>
      </c>
      <c r="F1187" s="115">
        <v>5.0999999999999996</v>
      </c>
      <c r="G1187" s="115">
        <v>5.0999999999999996</v>
      </c>
      <c r="H1187" s="115">
        <v>5.35</v>
      </c>
      <c r="I1187" s="115">
        <v>1246</v>
      </c>
      <c r="J1187" s="115">
        <v>6356.6</v>
      </c>
      <c r="K1187" s="117">
        <v>43257</v>
      </c>
      <c r="L1187" s="115">
        <v>8</v>
      </c>
      <c r="M1187" s="115" t="s">
        <v>3450</v>
      </c>
      <c r="N1187" s="115"/>
    </row>
    <row r="1188" spans="1:14">
      <c r="A1188" s="115" t="s">
        <v>1627</v>
      </c>
      <c r="B1188" s="115" t="s">
        <v>394</v>
      </c>
      <c r="C1188" s="115">
        <v>134.94999999999999</v>
      </c>
      <c r="D1188" s="115">
        <v>136.80000000000001</v>
      </c>
      <c r="E1188" s="115">
        <v>128</v>
      </c>
      <c r="F1188" s="115">
        <v>130.85</v>
      </c>
      <c r="G1188" s="115">
        <v>130</v>
      </c>
      <c r="H1188" s="115">
        <v>134.30000000000001</v>
      </c>
      <c r="I1188" s="115">
        <v>146862</v>
      </c>
      <c r="J1188" s="115">
        <v>19457127</v>
      </c>
      <c r="K1188" s="117">
        <v>43257</v>
      </c>
      <c r="L1188" s="115">
        <v>2900</v>
      </c>
      <c r="M1188" s="115" t="s">
        <v>1628</v>
      </c>
      <c r="N1188" s="115"/>
    </row>
    <row r="1189" spans="1:14">
      <c r="A1189" s="115" t="s">
        <v>3451</v>
      </c>
      <c r="B1189" s="115" t="s">
        <v>3297</v>
      </c>
      <c r="C1189" s="115">
        <v>0.85</v>
      </c>
      <c r="D1189" s="115">
        <v>0.9</v>
      </c>
      <c r="E1189" s="115">
        <v>0.85</v>
      </c>
      <c r="F1189" s="115">
        <v>0.85</v>
      </c>
      <c r="G1189" s="115">
        <v>0.9</v>
      </c>
      <c r="H1189" s="115">
        <v>0.9</v>
      </c>
      <c r="I1189" s="115">
        <v>1900</v>
      </c>
      <c r="J1189" s="115">
        <v>1635</v>
      </c>
      <c r="K1189" s="117">
        <v>43257</v>
      </c>
      <c r="L1189" s="115">
        <v>2</v>
      </c>
      <c r="M1189" s="115" t="s">
        <v>3452</v>
      </c>
      <c r="N1189" s="115"/>
    </row>
    <row r="1190" spans="1:14">
      <c r="A1190" s="115" t="s">
        <v>1629</v>
      </c>
      <c r="B1190" s="115" t="s">
        <v>394</v>
      </c>
      <c r="C1190" s="115">
        <v>4.3499999999999996</v>
      </c>
      <c r="D1190" s="115">
        <v>4.4000000000000004</v>
      </c>
      <c r="E1190" s="115">
        <v>4.1500000000000004</v>
      </c>
      <c r="F1190" s="115">
        <v>4.25</v>
      </c>
      <c r="G1190" s="115">
        <v>4.25</v>
      </c>
      <c r="H1190" s="115">
        <v>4.25</v>
      </c>
      <c r="I1190" s="115">
        <v>704751</v>
      </c>
      <c r="J1190" s="115">
        <v>2974716.05</v>
      </c>
      <c r="K1190" s="117">
        <v>43257</v>
      </c>
      <c r="L1190" s="115">
        <v>604</v>
      </c>
      <c r="M1190" s="115" t="s">
        <v>1630</v>
      </c>
      <c r="N1190" s="115"/>
    </row>
    <row r="1191" spans="1:14">
      <c r="A1191" s="115" t="s">
        <v>1631</v>
      </c>
      <c r="B1191" s="115" t="s">
        <v>394</v>
      </c>
      <c r="C1191" s="115">
        <v>457</v>
      </c>
      <c r="D1191" s="115">
        <v>466.8</v>
      </c>
      <c r="E1191" s="115">
        <v>450.15</v>
      </c>
      <c r="F1191" s="115">
        <v>451.9</v>
      </c>
      <c r="G1191" s="115">
        <v>451.2</v>
      </c>
      <c r="H1191" s="115">
        <v>455.85</v>
      </c>
      <c r="I1191" s="115">
        <v>709</v>
      </c>
      <c r="J1191" s="115">
        <v>320697.5</v>
      </c>
      <c r="K1191" s="117">
        <v>43257</v>
      </c>
      <c r="L1191" s="115">
        <v>55</v>
      </c>
      <c r="M1191" s="115" t="s">
        <v>1632</v>
      </c>
      <c r="N1191" s="115"/>
    </row>
    <row r="1192" spans="1:14">
      <c r="A1192" s="115" t="s">
        <v>1633</v>
      </c>
      <c r="B1192" s="115" t="s">
        <v>394</v>
      </c>
      <c r="C1192" s="115">
        <v>2089</v>
      </c>
      <c r="D1192" s="115">
        <v>2089</v>
      </c>
      <c r="E1192" s="115">
        <v>2016.4</v>
      </c>
      <c r="F1192" s="115">
        <v>2051.9499999999998</v>
      </c>
      <c r="G1192" s="115">
        <v>2050</v>
      </c>
      <c r="H1192" s="115">
        <v>2045.9</v>
      </c>
      <c r="I1192" s="115">
        <v>7855</v>
      </c>
      <c r="J1192" s="115">
        <v>16016017.199999999</v>
      </c>
      <c r="K1192" s="117">
        <v>43257</v>
      </c>
      <c r="L1192" s="115">
        <v>1187</v>
      </c>
      <c r="M1192" s="115" t="s">
        <v>1634</v>
      </c>
      <c r="N1192" s="115"/>
    </row>
    <row r="1193" spans="1:14">
      <c r="A1193" s="115" t="s">
        <v>1635</v>
      </c>
      <c r="B1193" s="115" t="s">
        <v>394</v>
      </c>
      <c r="C1193" s="115">
        <v>1000</v>
      </c>
      <c r="D1193" s="115">
        <v>1016.95</v>
      </c>
      <c r="E1193" s="115">
        <v>992</v>
      </c>
      <c r="F1193" s="115">
        <v>1014.85</v>
      </c>
      <c r="G1193" s="115">
        <v>1015</v>
      </c>
      <c r="H1193" s="115">
        <v>1014.4</v>
      </c>
      <c r="I1193" s="115">
        <v>3832</v>
      </c>
      <c r="J1193" s="115">
        <v>3871850.6</v>
      </c>
      <c r="K1193" s="117">
        <v>43257</v>
      </c>
      <c r="L1193" s="115">
        <v>401</v>
      </c>
      <c r="M1193" s="115" t="s">
        <v>1636</v>
      </c>
      <c r="N1193" s="115"/>
    </row>
    <row r="1194" spans="1:14">
      <c r="A1194" s="115" t="s">
        <v>1637</v>
      </c>
      <c r="B1194" s="115" t="s">
        <v>394</v>
      </c>
      <c r="C1194" s="115">
        <v>951</v>
      </c>
      <c r="D1194" s="115">
        <v>982.4</v>
      </c>
      <c r="E1194" s="115">
        <v>945.05</v>
      </c>
      <c r="F1194" s="115">
        <v>978.1</v>
      </c>
      <c r="G1194" s="115">
        <v>978</v>
      </c>
      <c r="H1194" s="115">
        <v>951.8</v>
      </c>
      <c r="I1194" s="115">
        <v>516253</v>
      </c>
      <c r="J1194" s="115">
        <v>497463052.25</v>
      </c>
      <c r="K1194" s="117">
        <v>43257</v>
      </c>
      <c r="L1194" s="115">
        <v>17877</v>
      </c>
      <c r="M1194" s="115" t="s">
        <v>1638</v>
      </c>
      <c r="N1194" s="115"/>
    </row>
    <row r="1195" spans="1:14">
      <c r="A1195" s="115" t="s">
        <v>1639</v>
      </c>
      <c r="B1195" s="115" t="s">
        <v>394</v>
      </c>
      <c r="C1195" s="115">
        <v>812</v>
      </c>
      <c r="D1195" s="115">
        <v>849.9</v>
      </c>
      <c r="E1195" s="115">
        <v>812</v>
      </c>
      <c r="F1195" s="115">
        <v>840.85</v>
      </c>
      <c r="G1195" s="115">
        <v>839.5</v>
      </c>
      <c r="H1195" s="115">
        <v>817.85</v>
      </c>
      <c r="I1195" s="115">
        <v>4116</v>
      </c>
      <c r="J1195" s="115">
        <v>3426519.75</v>
      </c>
      <c r="K1195" s="117">
        <v>43257</v>
      </c>
      <c r="L1195" s="115">
        <v>527</v>
      </c>
      <c r="M1195" s="115" t="s">
        <v>1640</v>
      </c>
      <c r="N1195" s="115"/>
    </row>
    <row r="1196" spans="1:14">
      <c r="A1196" s="115" t="s">
        <v>2192</v>
      </c>
      <c r="B1196" s="115" t="s">
        <v>394</v>
      </c>
      <c r="C1196" s="115">
        <v>511.9</v>
      </c>
      <c r="D1196" s="115">
        <v>521.20000000000005</v>
      </c>
      <c r="E1196" s="115">
        <v>509.45</v>
      </c>
      <c r="F1196" s="115">
        <v>519.04999999999995</v>
      </c>
      <c r="G1196" s="115">
        <v>519.70000000000005</v>
      </c>
      <c r="H1196" s="115">
        <v>513.4</v>
      </c>
      <c r="I1196" s="115">
        <v>951886</v>
      </c>
      <c r="J1196" s="115">
        <v>490684130.19999999</v>
      </c>
      <c r="K1196" s="117">
        <v>43257</v>
      </c>
      <c r="L1196" s="115">
        <v>15571</v>
      </c>
      <c r="M1196" s="115" t="s">
        <v>2193</v>
      </c>
      <c r="N1196" s="115"/>
    </row>
    <row r="1197" spans="1:14">
      <c r="A1197" s="115" t="s">
        <v>1641</v>
      </c>
      <c r="B1197" s="115" t="s">
        <v>394</v>
      </c>
      <c r="C1197" s="115">
        <v>67.599999999999994</v>
      </c>
      <c r="D1197" s="115">
        <v>73.900000000000006</v>
      </c>
      <c r="E1197" s="115">
        <v>66.900000000000006</v>
      </c>
      <c r="F1197" s="115">
        <v>72.25</v>
      </c>
      <c r="G1197" s="115">
        <v>72.349999999999994</v>
      </c>
      <c r="H1197" s="115">
        <v>67.25</v>
      </c>
      <c r="I1197" s="115">
        <v>5840134</v>
      </c>
      <c r="J1197" s="115">
        <v>414944620.44999999</v>
      </c>
      <c r="K1197" s="117">
        <v>43257</v>
      </c>
      <c r="L1197" s="115">
        <v>24156</v>
      </c>
      <c r="M1197" s="115" t="s">
        <v>1642</v>
      </c>
      <c r="N1197" s="115"/>
    </row>
    <row r="1198" spans="1:14">
      <c r="A1198" s="115" t="s">
        <v>131</v>
      </c>
      <c r="B1198" s="115" t="s">
        <v>394</v>
      </c>
      <c r="C1198" s="115">
        <v>14.2</v>
      </c>
      <c r="D1198" s="115">
        <v>16.600000000000001</v>
      </c>
      <c r="E1198" s="115">
        <v>13.95</v>
      </c>
      <c r="F1198" s="115">
        <v>16</v>
      </c>
      <c r="G1198" s="115">
        <v>16.149999999999999</v>
      </c>
      <c r="H1198" s="115">
        <v>14.45</v>
      </c>
      <c r="I1198" s="115">
        <v>257142823</v>
      </c>
      <c r="J1198" s="115">
        <v>4021246152.3499999</v>
      </c>
      <c r="K1198" s="117">
        <v>43257</v>
      </c>
      <c r="L1198" s="115">
        <v>146822</v>
      </c>
      <c r="M1198" s="115" t="s">
        <v>1643</v>
      </c>
      <c r="N1198" s="115"/>
    </row>
    <row r="1199" spans="1:14">
      <c r="A1199" s="115" t="s">
        <v>132</v>
      </c>
      <c r="B1199" s="115" t="s">
        <v>394</v>
      </c>
      <c r="C1199" s="115">
        <v>107.05</v>
      </c>
      <c r="D1199" s="115">
        <v>111.1</v>
      </c>
      <c r="E1199" s="115">
        <v>107.05</v>
      </c>
      <c r="F1199" s="115">
        <v>110.7</v>
      </c>
      <c r="G1199" s="115">
        <v>111</v>
      </c>
      <c r="H1199" s="115">
        <v>108.9</v>
      </c>
      <c r="I1199" s="115">
        <v>4158228</v>
      </c>
      <c r="J1199" s="115">
        <v>456238439.80000001</v>
      </c>
      <c r="K1199" s="117">
        <v>43257</v>
      </c>
      <c r="L1199" s="115">
        <v>33556</v>
      </c>
      <c r="M1199" s="115" t="s">
        <v>1645</v>
      </c>
      <c r="N1199" s="115"/>
    </row>
    <row r="1200" spans="1:14">
      <c r="A1200" s="115" t="s">
        <v>1646</v>
      </c>
      <c r="B1200" s="115" t="s">
        <v>394</v>
      </c>
      <c r="C1200" s="115">
        <v>114</v>
      </c>
      <c r="D1200" s="115">
        <v>117.5</v>
      </c>
      <c r="E1200" s="115">
        <v>113.8</v>
      </c>
      <c r="F1200" s="115">
        <v>115.8</v>
      </c>
      <c r="G1200" s="115">
        <v>117</v>
      </c>
      <c r="H1200" s="115">
        <v>114.5</v>
      </c>
      <c r="I1200" s="115">
        <v>68782</v>
      </c>
      <c r="J1200" s="115">
        <v>7968140.1500000004</v>
      </c>
      <c r="K1200" s="117">
        <v>43257</v>
      </c>
      <c r="L1200" s="115">
        <v>2940</v>
      </c>
      <c r="M1200" s="115" t="s">
        <v>1647</v>
      </c>
      <c r="N1200" s="115"/>
    </row>
    <row r="1201" spans="1:14">
      <c r="A1201" s="115" t="s">
        <v>1648</v>
      </c>
      <c r="B1201" s="115" t="s">
        <v>394</v>
      </c>
      <c r="C1201" s="115">
        <v>12.65</v>
      </c>
      <c r="D1201" s="115">
        <v>13.5</v>
      </c>
      <c r="E1201" s="115">
        <v>12.6</v>
      </c>
      <c r="F1201" s="115">
        <v>12.75</v>
      </c>
      <c r="G1201" s="115">
        <v>12.7</v>
      </c>
      <c r="H1201" s="115">
        <v>13.05</v>
      </c>
      <c r="I1201" s="115">
        <v>7167</v>
      </c>
      <c r="J1201" s="115">
        <v>92460.25</v>
      </c>
      <c r="K1201" s="117">
        <v>43257</v>
      </c>
      <c r="L1201" s="115">
        <v>64</v>
      </c>
      <c r="M1201" s="115" t="s">
        <v>1649</v>
      </c>
      <c r="N1201" s="115"/>
    </row>
    <row r="1202" spans="1:14">
      <c r="A1202" s="115" t="s">
        <v>3453</v>
      </c>
      <c r="B1202" s="115" t="s">
        <v>3297</v>
      </c>
      <c r="C1202" s="115">
        <v>3</v>
      </c>
      <c r="D1202" s="115">
        <v>3.3</v>
      </c>
      <c r="E1202" s="115">
        <v>3</v>
      </c>
      <c r="F1202" s="115">
        <v>3.3</v>
      </c>
      <c r="G1202" s="115">
        <v>3.3</v>
      </c>
      <c r="H1202" s="115">
        <v>3.15</v>
      </c>
      <c r="I1202" s="115">
        <v>1152</v>
      </c>
      <c r="J1202" s="115">
        <v>3778.05</v>
      </c>
      <c r="K1202" s="117">
        <v>43257</v>
      </c>
      <c r="L1202" s="115">
        <v>8</v>
      </c>
      <c r="M1202" s="115" t="s">
        <v>3454</v>
      </c>
      <c r="N1202" s="115"/>
    </row>
    <row r="1203" spans="1:14">
      <c r="A1203" s="115" t="s">
        <v>1650</v>
      </c>
      <c r="B1203" s="115" t="s">
        <v>394</v>
      </c>
      <c r="C1203" s="115">
        <v>675</v>
      </c>
      <c r="D1203" s="115">
        <v>693.05</v>
      </c>
      <c r="E1203" s="115">
        <v>663.2</v>
      </c>
      <c r="F1203" s="115">
        <v>688.45</v>
      </c>
      <c r="G1203" s="115">
        <v>683.55</v>
      </c>
      <c r="H1203" s="115">
        <v>679.9</v>
      </c>
      <c r="I1203" s="115">
        <v>23050</v>
      </c>
      <c r="J1203" s="115">
        <v>15707204.25</v>
      </c>
      <c r="K1203" s="117">
        <v>43257</v>
      </c>
      <c r="L1203" s="115">
        <v>986</v>
      </c>
      <c r="M1203" s="115" t="s">
        <v>1651</v>
      </c>
      <c r="N1203" s="115"/>
    </row>
    <row r="1204" spans="1:14">
      <c r="A1204" s="115" t="s">
        <v>133</v>
      </c>
      <c r="B1204" s="115" t="s">
        <v>394</v>
      </c>
      <c r="C1204" s="115">
        <v>387.95</v>
      </c>
      <c r="D1204" s="115">
        <v>400.1</v>
      </c>
      <c r="E1204" s="115">
        <v>387</v>
      </c>
      <c r="F1204" s="115">
        <v>397.85</v>
      </c>
      <c r="G1204" s="115">
        <v>400.1</v>
      </c>
      <c r="H1204" s="115">
        <v>387</v>
      </c>
      <c r="I1204" s="115">
        <v>3489048</v>
      </c>
      <c r="J1204" s="115">
        <v>1374536999</v>
      </c>
      <c r="K1204" s="117">
        <v>43257</v>
      </c>
      <c r="L1204" s="115">
        <v>41518</v>
      </c>
      <c r="M1204" s="115" t="s">
        <v>1652</v>
      </c>
      <c r="N1204" s="115"/>
    </row>
    <row r="1205" spans="1:14">
      <c r="A1205" s="115" t="s">
        <v>3530</v>
      </c>
      <c r="B1205" s="115" t="s">
        <v>394</v>
      </c>
      <c r="C1205" s="115">
        <v>111.07</v>
      </c>
      <c r="D1205" s="115">
        <v>112.6</v>
      </c>
      <c r="E1205" s="115">
        <v>111.07</v>
      </c>
      <c r="F1205" s="115">
        <v>111.82</v>
      </c>
      <c r="G1205" s="115">
        <v>111.82</v>
      </c>
      <c r="H1205" s="115">
        <v>110.97</v>
      </c>
      <c r="I1205" s="115">
        <v>1011</v>
      </c>
      <c r="J1205" s="115">
        <v>112850.02</v>
      </c>
      <c r="K1205" s="117">
        <v>43257</v>
      </c>
      <c r="L1205" s="115">
        <v>7</v>
      </c>
      <c r="M1205" s="115" t="s">
        <v>3531</v>
      </c>
      <c r="N1205" s="115"/>
    </row>
    <row r="1206" spans="1:14">
      <c r="A1206" s="115" t="s">
        <v>2641</v>
      </c>
      <c r="B1206" s="115" t="s">
        <v>394</v>
      </c>
      <c r="C1206" s="115">
        <v>52.29</v>
      </c>
      <c r="D1206" s="115">
        <v>52.5</v>
      </c>
      <c r="E1206" s="115">
        <v>52.29</v>
      </c>
      <c r="F1206" s="115">
        <v>52.35</v>
      </c>
      <c r="G1206" s="115">
        <v>52.35</v>
      </c>
      <c r="H1206" s="115">
        <v>52.28</v>
      </c>
      <c r="I1206" s="115">
        <v>853</v>
      </c>
      <c r="J1206" s="115">
        <v>44693.01</v>
      </c>
      <c r="K1206" s="117">
        <v>43257</v>
      </c>
      <c r="L1206" s="115">
        <v>17</v>
      </c>
      <c r="M1206" s="115" t="s">
        <v>2642</v>
      </c>
      <c r="N1206" s="115"/>
    </row>
    <row r="1207" spans="1:14">
      <c r="A1207" s="115" t="s">
        <v>3172</v>
      </c>
      <c r="B1207" s="115" t="s">
        <v>394</v>
      </c>
      <c r="C1207" s="115">
        <v>29.05</v>
      </c>
      <c r="D1207" s="115">
        <v>29.05</v>
      </c>
      <c r="E1207" s="115">
        <v>29.05</v>
      </c>
      <c r="F1207" s="115">
        <v>29.05</v>
      </c>
      <c r="G1207" s="115">
        <v>29.05</v>
      </c>
      <c r="H1207" s="115">
        <v>28.9</v>
      </c>
      <c r="I1207" s="115">
        <v>11</v>
      </c>
      <c r="J1207" s="115">
        <v>319.55</v>
      </c>
      <c r="K1207" s="117">
        <v>43257</v>
      </c>
      <c r="L1207" s="115">
        <v>1</v>
      </c>
      <c r="M1207" s="115" t="s">
        <v>3173</v>
      </c>
      <c r="N1207" s="115"/>
    </row>
    <row r="1208" spans="1:14">
      <c r="A1208" s="115" t="s">
        <v>134</v>
      </c>
      <c r="B1208" s="115" t="s">
        <v>394</v>
      </c>
      <c r="C1208" s="115">
        <v>947</v>
      </c>
      <c r="D1208" s="115">
        <v>956</v>
      </c>
      <c r="E1208" s="115">
        <v>942.65</v>
      </c>
      <c r="F1208" s="115">
        <v>954.4</v>
      </c>
      <c r="G1208" s="115">
        <v>954</v>
      </c>
      <c r="H1208" s="115">
        <v>947.65</v>
      </c>
      <c r="I1208" s="115">
        <v>4189483</v>
      </c>
      <c r="J1208" s="115">
        <v>3988423353.0500002</v>
      </c>
      <c r="K1208" s="117">
        <v>43257</v>
      </c>
      <c r="L1208" s="115">
        <v>108083</v>
      </c>
      <c r="M1208" s="115" t="s">
        <v>1653</v>
      </c>
      <c r="N1208" s="115"/>
    </row>
    <row r="1209" spans="1:14">
      <c r="A1209" s="115" t="s">
        <v>1654</v>
      </c>
      <c r="B1209" s="115" t="s">
        <v>394</v>
      </c>
      <c r="C1209" s="115">
        <v>49.1</v>
      </c>
      <c r="D1209" s="115">
        <v>49.6</v>
      </c>
      <c r="E1209" s="115">
        <v>48.7</v>
      </c>
      <c r="F1209" s="115">
        <v>49.05</v>
      </c>
      <c r="G1209" s="115">
        <v>49</v>
      </c>
      <c r="H1209" s="115">
        <v>49</v>
      </c>
      <c r="I1209" s="115">
        <v>282430</v>
      </c>
      <c r="J1209" s="115">
        <v>13850810.65</v>
      </c>
      <c r="K1209" s="117">
        <v>43257</v>
      </c>
      <c r="L1209" s="115">
        <v>640</v>
      </c>
      <c r="M1209" s="115" t="s">
        <v>1655</v>
      </c>
      <c r="N1209" s="115"/>
    </row>
    <row r="1210" spans="1:14">
      <c r="A1210" s="115" t="s">
        <v>135</v>
      </c>
      <c r="B1210" s="115" t="s">
        <v>394</v>
      </c>
      <c r="C1210" s="115">
        <v>415.5</v>
      </c>
      <c r="D1210" s="115">
        <v>428.55</v>
      </c>
      <c r="E1210" s="115">
        <v>413.3</v>
      </c>
      <c r="F1210" s="115">
        <v>427.15</v>
      </c>
      <c r="G1210" s="115">
        <v>426.9</v>
      </c>
      <c r="H1210" s="115">
        <v>415.4</v>
      </c>
      <c r="I1210" s="115">
        <v>1600166</v>
      </c>
      <c r="J1210" s="115">
        <v>676700327.75</v>
      </c>
      <c r="K1210" s="117">
        <v>43257</v>
      </c>
      <c r="L1210" s="115">
        <v>21517</v>
      </c>
      <c r="M1210" s="115" t="s">
        <v>1656</v>
      </c>
      <c r="N1210" s="115"/>
    </row>
    <row r="1211" spans="1:14">
      <c r="A1211" s="115" t="s">
        <v>3650</v>
      </c>
      <c r="B1211" s="115" t="s">
        <v>394</v>
      </c>
      <c r="C1211" s="115">
        <v>496.25</v>
      </c>
      <c r="D1211" s="115">
        <v>498.1</v>
      </c>
      <c r="E1211" s="115">
        <v>496.25</v>
      </c>
      <c r="F1211" s="115">
        <v>498.1</v>
      </c>
      <c r="G1211" s="115">
        <v>498.1</v>
      </c>
      <c r="H1211" s="115">
        <v>494.75</v>
      </c>
      <c r="I1211" s="115">
        <v>14</v>
      </c>
      <c r="J1211" s="115">
        <v>6958.6</v>
      </c>
      <c r="K1211" s="117">
        <v>43257</v>
      </c>
      <c r="L1211" s="115">
        <v>3</v>
      </c>
      <c r="M1211" s="115" t="s">
        <v>3651</v>
      </c>
      <c r="N1211" s="115"/>
    </row>
    <row r="1212" spans="1:14">
      <c r="A1212" s="115" t="s">
        <v>3035</v>
      </c>
      <c r="B1212" s="115" t="s">
        <v>394</v>
      </c>
      <c r="C1212" s="115">
        <v>100.75</v>
      </c>
      <c r="D1212" s="115">
        <v>105.75</v>
      </c>
      <c r="E1212" s="115">
        <v>97.1</v>
      </c>
      <c r="F1212" s="115">
        <v>103.95</v>
      </c>
      <c r="G1212" s="115">
        <v>105.75</v>
      </c>
      <c r="H1212" s="115">
        <v>100.75</v>
      </c>
      <c r="I1212" s="115">
        <v>13496</v>
      </c>
      <c r="J1212" s="115">
        <v>1390489.15</v>
      </c>
      <c r="K1212" s="117">
        <v>43257</v>
      </c>
      <c r="L1212" s="115">
        <v>192</v>
      </c>
      <c r="M1212" s="115" t="s">
        <v>3036</v>
      </c>
      <c r="N1212" s="115"/>
    </row>
    <row r="1213" spans="1:14">
      <c r="A1213" s="115" t="s">
        <v>1657</v>
      </c>
      <c r="B1213" s="115" t="s">
        <v>394</v>
      </c>
      <c r="C1213" s="115">
        <v>16.05</v>
      </c>
      <c r="D1213" s="115">
        <v>16.05</v>
      </c>
      <c r="E1213" s="115">
        <v>15.95</v>
      </c>
      <c r="F1213" s="115">
        <v>16.05</v>
      </c>
      <c r="G1213" s="115">
        <v>16</v>
      </c>
      <c r="H1213" s="115">
        <v>15.95</v>
      </c>
      <c r="I1213" s="115">
        <v>2516577</v>
      </c>
      <c r="J1213" s="115">
        <v>40302129.700000003</v>
      </c>
      <c r="K1213" s="117">
        <v>43257</v>
      </c>
      <c r="L1213" s="115">
        <v>1180</v>
      </c>
      <c r="M1213" s="115" t="s">
        <v>1658</v>
      </c>
      <c r="N1213" s="115"/>
    </row>
    <row r="1214" spans="1:14">
      <c r="A1214" s="115" t="s">
        <v>1659</v>
      </c>
      <c r="B1214" s="115" t="s">
        <v>394</v>
      </c>
      <c r="C1214" s="115">
        <v>554.1</v>
      </c>
      <c r="D1214" s="115">
        <v>564.15</v>
      </c>
      <c r="E1214" s="115">
        <v>527.25</v>
      </c>
      <c r="F1214" s="115">
        <v>547.25</v>
      </c>
      <c r="G1214" s="115">
        <v>545</v>
      </c>
      <c r="H1214" s="115">
        <v>559.9</v>
      </c>
      <c r="I1214" s="115">
        <v>702536</v>
      </c>
      <c r="J1214" s="115">
        <v>383833536.39999998</v>
      </c>
      <c r="K1214" s="117">
        <v>43257</v>
      </c>
      <c r="L1214" s="115">
        <v>32531</v>
      </c>
      <c r="M1214" s="115" t="s">
        <v>1660</v>
      </c>
      <c r="N1214" s="115"/>
    </row>
    <row r="1215" spans="1:14">
      <c r="A1215" s="115" t="s">
        <v>1661</v>
      </c>
      <c r="B1215" s="115" t="s">
        <v>394</v>
      </c>
      <c r="C1215" s="115">
        <v>655</v>
      </c>
      <c r="D1215" s="115">
        <v>675</v>
      </c>
      <c r="E1215" s="115">
        <v>653</v>
      </c>
      <c r="F1215" s="115">
        <v>670.75</v>
      </c>
      <c r="G1215" s="115">
        <v>663</v>
      </c>
      <c r="H1215" s="115">
        <v>660.05</v>
      </c>
      <c r="I1215" s="115">
        <v>10818</v>
      </c>
      <c r="J1215" s="115">
        <v>7142030.7000000002</v>
      </c>
      <c r="K1215" s="117">
        <v>43257</v>
      </c>
      <c r="L1215" s="115">
        <v>546</v>
      </c>
      <c r="M1215" s="115" t="s">
        <v>1662</v>
      </c>
      <c r="N1215" s="115"/>
    </row>
    <row r="1216" spans="1:14">
      <c r="A1216" s="115" t="s">
        <v>2172</v>
      </c>
      <c r="B1216" s="115" t="s">
        <v>394</v>
      </c>
      <c r="C1216" s="115">
        <v>78</v>
      </c>
      <c r="D1216" s="115">
        <v>80</v>
      </c>
      <c r="E1216" s="115">
        <v>76.25</v>
      </c>
      <c r="F1216" s="115">
        <v>77.75</v>
      </c>
      <c r="G1216" s="115">
        <v>76.900000000000006</v>
      </c>
      <c r="H1216" s="115">
        <v>78.349999999999994</v>
      </c>
      <c r="I1216" s="115">
        <v>91577</v>
      </c>
      <c r="J1216" s="115">
        <v>7074471.9000000004</v>
      </c>
      <c r="K1216" s="117">
        <v>43257</v>
      </c>
      <c r="L1216" s="115">
        <v>1661</v>
      </c>
      <c r="M1216" s="115" t="s">
        <v>2173</v>
      </c>
      <c r="N1216" s="115"/>
    </row>
    <row r="1217" spans="1:14">
      <c r="A1217" s="115" t="s">
        <v>2236</v>
      </c>
      <c r="B1217" s="115" t="s">
        <v>394</v>
      </c>
      <c r="C1217" s="115">
        <v>472</v>
      </c>
      <c r="D1217" s="115">
        <v>498</v>
      </c>
      <c r="E1217" s="115">
        <v>460.4</v>
      </c>
      <c r="F1217" s="115">
        <v>482.35</v>
      </c>
      <c r="G1217" s="115">
        <v>481.25</v>
      </c>
      <c r="H1217" s="115">
        <v>469.3</v>
      </c>
      <c r="I1217" s="115">
        <v>1923</v>
      </c>
      <c r="J1217" s="115">
        <v>918268.35</v>
      </c>
      <c r="K1217" s="117">
        <v>43257</v>
      </c>
      <c r="L1217" s="115">
        <v>180</v>
      </c>
      <c r="M1217" s="115" t="s">
        <v>2237</v>
      </c>
      <c r="N1217" s="115"/>
    </row>
    <row r="1218" spans="1:14">
      <c r="A1218" s="115" t="s">
        <v>2651</v>
      </c>
      <c r="B1218" s="115" t="s">
        <v>394</v>
      </c>
      <c r="C1218" s="115">
        <v>58</v>
      </c>
      <c r="D1218" s="115">
        <v>60.2</v>
      </c>
      <c r="E1218" s="115">
        <v>58</v>
      </c>
      <c r="F1218" s="115">
        <v>59.75</v>
      </c>
      <c r="G1218" s="115">
        <v>59.55</v>
      </c>
      <c r="H1218" s="115">
        <v>58.85</v>
      </c>
      <c r="I1218" s="115">
        <v>174439</v>
      </c>
      <c r="J1218" s="115">
        <v>10387040.15</v>
      </c>
      <c r="K1218" s="117">
        <v>43257</v>
      </c>
      <c r="L1218" s="115">
        <v>1631</v>
      </c>
      <c r="M1218" s="115" t="s">
        <v>2652</v>
      </c>
      <c r="N1218" s="115"/>
    </row>
    <row r="1219" spans="1:14">
      <c r="A1219" s="115" t="s">
        <v>1663</v>
      </c>
      <c r="B1219" s="115" t="s">
        <v>394</v>
      </c>
      <c r="C1219" s="115">
        <v>70.95</v>
      </c>
      <c r="D1219" s="115">
        <v>74.7</v>
      </c>
      <c r="E1219" s="115">
        <v>70</v>
      </c>
      <c r="F1219" s="115">
        <v>73.3</v>
      </c>
      <c r="G1219" s="115">
        <v>74.3</v>
      </c>
      <c r="H1219" s="115">
        <v>70.95</v>
      </c>
      <c r="I1219" s="115">
        <v>247116</v>
      </c>
      <c r="J1219" s="115">
        <v>17881053.550000001</v>
      </c>
      <c r="K1219" s="117">
        <v>43257</v>
      </c>
      <c r="L1219" s="115">
        <v>2391</v>
      </c>
      <c r="M1219" s="115" t="s">
        <v>1664</v>
      </c>
      <c r="N1219" s="115"/>
    </row>
    <row r="1220" spans="1:14">
      <c r="A1220" s="115" t="s">
        <v>1665</v>
      </c>
      <c r="B1220" s="115" t="s">
        <v>394</v>
      </c>
      <c r="C1220" s="115">
        <v>401.75</v>
      </c>
      <c r="D1220" s="115">
        <v>405.45</v>
      </c>
      <c r="E1220" s="115">
        <v>394.65</v>
      </c>
      <c r="F1220" s="115">
        <v>402.9</v>
      </c>
      <c r="G1220" s="115">
        <v>402.6</v>
      </c>
      <c r="H1220" s="115">
        <v>400.8</v>
      </c>
      <c r="I1220" s="115">
        <v>211445</v>
      </c>
      <c r="J1220" s="115">
        <v>84785486.599999994</v>
      </c>
      <c r="K1220" s="117">
        <v>43257</v>
      </c>
      <c r="L1220" s="115">
        <v>5646</v>
      </c>
      <c r="M1220" s="115" t="s">
        <v>1666</v>
      </c>
      <c r="N1220" s="115"/>
    </row>
    <row r="1221" spans="1:14">
      <c r="A1221" s="115" t="s">
        <v>1667</v>
      </c>
      <c r="B1221" s="115" t="s">
        <v>394</v>
      </c>
      <c r="C1221" s="115">
        <v>278.64999999999998</v>
      </c>
      <c r="D1221" s="115">
        <v>305</v>
      </c>
      <c r="E1221" s="115">
        <v>265</v>
      </c>
      <c r="F1221" s="115">
        <v>288.75</v>
      </c>
      <c r="G1221" s="115">
        <v>286.14999999999998</v>
      </c>
      <c r="H1221" s="115">
        <v>274.10000000000002</v>
      </c>
      <c r="I1221" s="115">
        <v>11401</v>
      </c>
      <c r="J1221" s="115">
        <v>3311250.55</v>
      </c>
      <c r="K1221" s="117">
        <v>43257</v>
      </c>
      <c r="L1221" s="115">
        <v>554</v>
      </c>
      <c r="M1221" s="115" t="s">
        <v>1668</v>
      </c>
      <c r="N1221" s="115"/>
    </row>
    <row r="1222" spans="1:14">
      <c r="A1222" s="115" t="s">
        <v>3037</v>
      </c>
      <c r="B1222" s="115" t="s">
        <v>394</v>
      </c>
      <c r="C1222" s="115">
        <v>10.5</v>
      </c>
      <c r="D1222" s="115">
        <v>10.5</v>
      </c>
      <c r="E1222" s="115">
        <v>10.050000000000001</v>
      </c>
      <c r="F1222" s="115">
        <v>10.35</v>
      </c>
      <c r="G1222" s="115">
        <v>10.45</v>
      </c>
      <c r="H1222" s="115">
        <v>10.55</v>
      </c>
      <c r="I1222" s="115">
        <v>8738</v>
      </c>
      <c r="J1222" s="115">
        <v>89437.05</v>
      </c>
      <c r="K1222" s="117">
        <v>43257</v>
      </c>
      <c r="L1222" s="115">
        <v>44</v>
      </c>
      <c r="M1222" s="115" t="s">
        <v>3038</v>
      </c>
      <c r="N1222" s="115"/>
    </row>
    <row r="1223" spans="1:14">
      <c r="A1223" s="115" t="s">
        <v>1669</v>
      </c>
      <c r="B1223" s="115" t="s">
        <v>394</v>
      </c>
      <c r="C1223" s="115">
        <v>752</v>
      </c>
      <c r="D1223" s="115">
        <v>769.5</v>
      </c>
      <c r="E1223" s="115">
        <v>738</v>
      </c>
      <c r="F1223" s="115">
        <v>742.35</v>
      </c>
      <c r="G1223" s="115">
        <v>741</v>
      </c>
      <c r="H1223" s="115">
        <v>749.45</v>
      </c>
      <c r="I1223" s="115">
        <v>68346</v>
      </c>
      <c r="J1223" s="115">
        <v>51167074.049999997</v>
      </c>
      <c r="K1223" s="117">
        <v>43257</v>
      </c>
      <c r="L1223" s="115">
        <v>1077</v>
      </c>
      <c r="M1223" s="115" t="s">
        <v>1670</v>
      </c>
      <c r="N1223" s="115"/>
    </row>
    <row r="1224" spans="1:14">
      <c r="A1224" s="115" t="s">
        <v>2773</v>
      </c>
      <c r="B1224" s="115" t="s">
        <v>394</v>
      </c>
      <c r="C1224" s="115">
        <v>26.6</v>
      </c>
      <c r="D1224" s="115">
        <v>26.7</v>
      </c>
      <c r="E1224" s="115">
        <v>25.25</v>
      </c>
      <c r="F1224" s="115">
        <v>25.65</v>
      </c>
      <c r="G1224" s="115">
        <v>25.4</v>
      </c>
      <c r="H1224" s="115">
        <v>26.5</v>
      </c>
      <c r="I1224" s="115">
        <v>605771</v>
      </c>
      <c r="J1224" s="115">
        <v>15592242.800000001</v>
      </c>
      <c r="K1224" s="117">
        <v>43257</v>
      </c>
      <c r="L1224" s="115">
        <v>1579</v>
      </c>
      <c r="M1224" s="115" t="s">
        <v>2774</v>
      </c>
      <c r="N1224" s="115"/>
    </row>
    <row r="1225" spans="1:14">
      <c r="A1225" s="115" t="s">
        <v>1671</v>
      </c>
      <c r="B1225" s="115" t="s">
        <v>394</v>
      </c>
      <c r="C1225" s="115">
        <v>656</v>
      </c>
      <c r="D1225" s="115">
        <v>707.7</v>
      </c>
      <c r="E1225" s="115">
        <v>656</v>
      </c>
      <c r="F1225" s="115">
        <v>701.05</v>
      </c>
      <c r="G1225" s="115">
        <v>702</v>
      </c>
      <c r="H1225" s="115">
        <v>675.15</v>
      </c>
      <c r="I1225" s="115">
        <v>13594</v>
      </c>
      <c r="J1225" s="115">
        <v>9355121.3499999996</v>
      </c>
      <c r="K1225" s="117">
        <v>43257</v>
      </c>
      <c r="L1225" s="115">
        <v>1284</v>
      </c>
      <c r="M1225" s="115" t="s">
        <v>1672</v>
      </c>
      <c r="N1225" s="115"/>
    </row>
    <row r="1226" spans="1:14">
      <c r="A1226" s="115" t="s">
        <v>2717</v>
      </c>
      <c r="B1226" s="115" t="s">
        <v>394</v>
      </c>
      <c r="C1226" s="115">
        <v>218.8</v>
      </c>
      <c r="D1226" s="115">
        <v>222.25</v>
      </c>
      <c r="E1226" s="115">
        <v>216.5</v>
      </c>
      <c r="F1226" s="115">
        <v>218.95</v>
      </c>
      <c r="G1226" s="115">
        <v>218.85</v>
      </c>
      <c r="H1226" s="115">
        <v>217.25</v>
      </c>
      <c r="I1226" s="115">
        <v>53330</v>
      </c>
      <c r="J1226" s="115">
        <v>11710122.25</v>
      </c>
      <c r="K1226" s="117">
        <v>43257</v>
      </c>
      <c r="L1226" s="115">
        <v>4620</v>
      </c>
      <c r="M1226" s="115" t="s">
        <v>2718</v>
      </c>
      <c r="N1226" s="115"/>
    </row>
    <row r="1227" spans="1:14">
      <c r="A1227" s="115" t="s">
        <v>2613</v>
      </c>
      <c r="B1227" s="115" t="s">
        <v>394</v>
      </c>
      <c r="C1227" s="115">
        <v>13.55</v>
      </c>
      <c r="D1227" s="115">
        <v>14.6</v>
      </c>
      <c r="E1227" s="115">
        <v>13.45</v>
      </c>
      <c r="F1227" s="115">
        <v>14.25</v>
      </c>
      <c r="G1227" s="115">
        <v>14.25</v>
      </c>
      <c r="H1227" s="115">
        <v>13.95</v>
      </c>
      <c r="I1227" s="115">
        <v>6035171</v>
      </c>
      <c r="J1227" s="115">
        <v>86100944.549999997</v>
      </c>
      <c r="K1227" s="117">
        <v>43257</v>
      </c>
      <c r="L1227" s="115">
        <v>9159</v>
      </c>
      <c r="M1227" s="115" t="s">
        <v>1644</v>
      </c>
      <c r="N1227" s="115"/>
    </row>
    <row r="1228" spans="1:14">
      <c r="A1228" s="115" t="s">
        <v>2850</v>
      </c>
      <c r="B1228" s="115" t="s">
        <v>394</v>
      </c>
      <c r="C1228" s="115">
        <v>2.2999999999999998</v>
      </c>
      <c r="D1228" s="115">
        <v>2.4</v>
      </c>
      <c r="E1228" s="115">
        <v>2.2999999999999998</v>
      </c>
      <c r="F1228" s="115">
        <v>2.2999999999999998</v>
      </c>
      <c r="G1228" s="115">
        <v>2.2999999999999998</v>
      </c>
      <c r="H1228" s="115">
        <v>2.4</v>
      </c>
      <c r="I1228" s="115">
        <v>9630</v>
      </c>
      <c r="J1228" s="115">
        <v>22781</v>
      </c>
      <c r="K1228" s="117">
        <v>43257</v>
      </c>
      <c r="L1228" s="115">
        <v>22</v>
      </c>
      <c r="M1228" s="115" t="s">
        <v>2851</v>
      </c>
      <c r="N1228" s="115"/>
    </row>
    <row r="1229" spans="1:14">
      <c r="A1229" s="115" t="s">
        <v>1673</v>
      </c>
      <c r="B1229" s="115" t="s">
        <v>394</v>
      </c>
      <c r="C1229" s="115">
        <v>156.44999999999999</v>
      </c>
      <c r="D1229" s="115">
        <v>163.44999999999999</v>
      </c>
      <c r="E1229" s="115">
        <v>153.69999999999999</v>
      </c>
      <c r="F1229" s="115">
        <v>158.65</v>
      </c>
      <c r="G1229" s="115">
        <v>160.1</v>
      </c>
      <c r="H1229" s="115">
        <v>156.44999999999999</v>
      </c>
      <c r="I1229" s="115">
        <v>52273</v>
      </c>
      <c r="J1229" s="115">
        <v>8293989</v>
      </c>
      <c r="K1229" s="117">
        <v>43257</v>
      </c>
      <c r="L1229" s="115">
        <v>1557</v>
      </c>
      <c r="M1229" s="115" t="s">
        <v>1674</v>
      </c>
      <c r="N1229" s="115"/>
    </row>
    <row r="1230" spans="1:14">
      <c r="A1230" s="115" t="s">
        <v>3039</v>
      </c>
      <c r="B1230" s="115" t="s">
        <v>394</v>
      </c>
      <c r="C1230" s="115">
        <v>3.5</v>
      </c>
      <c r="D1230" s="115">
        <v>3.7</v>
      </c>
      <c r="E1230" s="115">
        <v>3.5</v>
      </c>
      <c r="F1230" s="115">
        <v>3.55</v>
      </c>
      <c r="G1230" s="115">
        <v>3.6</v>
      </c>
      <c r="H1230" s="115">
        <v>3.65</v>
      </c>
      <c r="I1230" s="115">
        <v>19855</v>
      </c>
      <c r="J1230" s="115">
        <v>70438.850000000006</v>
      </c>
      <c r="K1230" s="117">
        <v>43257</v>
      </c>
      <c r="L1230" s="115">
        <v>48</v>
      </c>
      <c r="M1230" s="115" t="s">
        <v>3040</v>
      </c>
      <c r="N1230" s="115"/>
    </row>
    <row r="1231" spans="1:14">
      <c r="A1231" s="115" t="s">
        <v>1675</v>
      </c>
      <c r="B1231" s="115" t="s">
        <v>394</v>
      </c>
      <c r="C1231" s="115">
        <v>36.549999999999997</v>
      </c>
      <c r="D1231" s="115">
        <v>37.65</v>
      </c>
      <c r="E1231" s="115">
        <v>36</v>
      </c>
      <c r="F1231" s="115">
        <v>37.35</v>
      </c>
      <c r="G1231" s="115">
        <v>37.299999999999997</v>
      </c>
      <c r="H1231" s="115">
        <v>36.549999999999997</v>
      </c>
      <c r="I1231" s="115">
        <v>802288</v>
      </c>
      <c r="J1231" s="115">
        <v>29698258.350000001</v>
      </c>
      <c r="K1231" s="117">
        <v>43257</v>
      </c>
      <c r="L1231" s="115">
        <v>4614</v>
      </c>
      <c r="M1231" s="115" t="s">
        <v>1676</v>
      </c>
      <c r="N1231" s="115"/>
    </row>
    <row r="1232" spans="1:14">
      <c r="A1232" s="115" t="s">
        <v>2364</v>
      </c>
      <c r="B1232" s="115" t="s">
        <v>394</v>
      </c>
      <c r="C1232" s="115">
        <v>69.2</v>
      </c>
      <c r="D1232" s="115">
        <v>73.599999999999994</v>
      </c>
      <c r="E1232" s="115">
        <v>69.099999999999994</v>
      </c>
      <c r="F1232" s="115">
        <v>73.3</v>
      </c>
      <c r="G1232" s="115">
        <v>73</v>
      </c>
      <c r="H1232" s="115">
        <v>70.099999999999994</v>
      </c>
      <c r="I1232" s="115">
        <v>5199</v>
      </c>
      <c r="J1232" s="115">
        <v>375520.55</v>
      </c>
      <c r="K1232" s="117">
        <v>43257</v>
      </c>
      <c r="L1232" s="115">
        <v>77</v>
      </c>
      <c r="M1232" s="115" t="s">
        <v>2365</v>
      </c>
      <c r="N1232" s="115"/>
    </row>
    <row r="1233" spans="1:14">
      <c r="A1233" s="115" t="s">
        <v>1677</v>
      </c>
      <c r="B1233" s="115" t="s">
        <v>394</v>
      </c>
      <c r="C1233" s="115">
        <v>301.2</v>
      </c>
      <c r="D1233" s="115">
        <v>319</v>
      </c>
      <c r="E1233" s="115">
        <v>300.05</v>
      </c>
      <c r="F1233" s="115">
        <v>315.55</v>
      </c>
      <c r="G1233" s="115">
        <v>314.60000000000002</v>
      </c>
      <c r="H1233" s="115">
        <v>306.2</v>
      </c>
      <c r="I1233" s="115">
        <v>14026</v>
      </c>
      <c r="J1233" s="115">
        <v>4372321.45</v>
      </c>
      <c r="K1233" s="117">
        <v>43257</v>
      </c>
      <c r="L1233" s="115">
        <v>489</v>
      </c>
      <c r="M1233" s="115" t="s">
        <v>1678</v>
      </c>
      <c r="N1233" s="115"/>
    </row>
    <row r="1234" spans="1:14">
      <c r="A1234" s="115" t="s">
        <v>136</v>
      </c>
      <c r="B1234" s="115" t="s">
        <v>394</v>
      </c>
      <c r="C1234" s="115">
        <v>33.65</v>
      </c>
      <c r="D1234" s="115">
        <v>34.4</v>
      </c>
      <c r="E1234" s="115">
        <v>33.15</v>
      </c>
      <c r="F1234" s="115">
        <v>34.15</v>
      </c>
      <c r="G1234" s="115">
        <v>34.15</v>
      </c>
      <c r="H1234" s="115">
        <v>33.25</v>
      </c>
      <c r="I1234" s="115">
        <v>4622111</v>
      </c>
      <c r="J1234" s="115">
        <v>156740942.65000001</v>
      </c>
      <c r="K1234" s="117">
        <v>43257</v>
      </c>
      <c r="L1234" s="115">
        <v>14385</v>
      </c>
      <c r="M1234" s="115" t="s">
        <v>1679</v>
      </c>
      <c r="N1234" s="115"/>
    </row>
    <row r="1235" spans="1:14">
      <c r="A1235" s="115" t="s">
        <v>1680</v>
      </c>
      <c r="B1235" s="115" t="s">
        <v>394</v>
      </c>
      <c r="C1235" s="115">
        <v>221.9</v>
      </c>
      <c r="D1235" s="115">
        <v>232.9</v>
      </c>
      <c r="E1235" s="115">
        <v>220.55</v>
      </c>
      <c r="F1235" s="115">
        <v>229.4</v>
      </c>
      <c r="G1235" s="115">
        <v>231</v>
      </c>
      <c r="H1235" s="115">
        <v>221.9</v>
      </c>
      <c r="I1235" s="115">
        <v>26699</v>
      </c>
      <c r="J1235" s="115">
        <v>6089623.5499999998</v>
      </c>
      <c r="K1235" s="117">
        <v>43257</v>
      </c>
      <c r="L1235" s="115">
        <v>593</v>
      </c>
      <c r="M1235" s="115" t="s">
        <v>1681</v>
      </c>
      <c r="N1235" s="115"/>
    </row>
    <row r="1236" spans="1:14">
      <c r="A1236" s="115" t="s">
        <v>3158</v>
      </c>
      <c r="B1236" s="115" t="s">
        <v>394</v>
      </c>
      <c r="C1236" s="115">
        <v>16.87</v>
      </c>
      <c r="D1236" s="115">
        <v>16.96</v>
      </c>
      <c r="E1236" s="115">
        <v>16.850000000000001</v>
      </c>
      <c r="F1236" s="115">
        <v>16.89</v>
      </c>
      <c r="G1236" s="115">
        <v>16.850000000000001</v>
      </c>
      <c r="H1236" s="115">
        <v>16.84</v>
      </c>
      <c r="I1236" s="115">
        <v>3940</v>
      </c>
      <c r="J1236" s="115">
        <v>66468.02</v>
      </c>
      <c r="K1236" s="117">
        <v>43257</v>
      </c>
      <c r="L1236" s="115">
        <v>10</v>
      </c>
      <c r="M1236" s="115" t="s">
        <v>3159</v>
      </c>
      <c r="N1236" s="115"/>
    </row>
    <row r="1237" spans="1:14">
      <c r="A1237" s="115" t="s">
        <v>1682</v>
      </c>
      <c r="B1237" s="115" t="s">
        <v>394</v>
      </c>
      <c r="C1237" s="115">
        <v>38.75</v>
      </c>
      <c r="D1237" s="115">
        <v>39.5</v>
      </c>
      <c r="E1237" s="115">
        <v>37.549999999999997</v>
      </c>
      <c r="F1237" s="115">
        <v>38.5</v>
      </c>
      <c r="G1237" s="115">
        <v>38.5</v>
      </c>
      <c r="H1237" s="115">
        <v>38.6</v>
      </c>
      <c r="I1237" s="115">
        <v>21636</v>
      </c>
      <c r="J1237" s="115">
        <v>831827.15</v>
      </c>
      <c r="K1237" s="117">
        <v>43257</v>
      </c>
      <c r="L1237" s="115">
        <v>209</v>
      </c>
      <c r="M1237" s="115" t="s">
        <v>1683</v>
      </c>
      <c r="N1237" s="115"/>
    </row>
    <row r="1238" spans="1:14">
      <c r="A1238" s="115" t="s">
        <v>1684</v>
      </c>
      <c r="B1238" s="115" t="s">
        <v>394</v>
      </c>
      <c r="C1238" s="115">
        <v>260.10000000000002</v>
      </c>
      <c r="D1238" s="115">
        <v>266.05</v>
      </c>
      <c r="E1238" s="115">
        <v>255</v>
      </c>
      <c r="F1238" s="115">
        <v>260.60000000000002</v>
      </c>
      <c r="G1238" s="115">
        <v>264.89999999999998</v>
      </c>
      <c r="H1238" s="115">
        <v>260.14999999999998</v>
      </c>
      <c r="I1238" s="115">
        <v>7912</v>
      </c>
      <c r="J1238" s="115">
        <v>2066605.2</v>
      </c>
      <c r="K1238" s="117">
        <v>43257</v>
      </c>
      <c r="L1238" s="115">
        <v>241</v>
      </c>
      <c r="M1238" s="115" t="s">
        <v>1685</v>
      </c>
      <c r="N1238" s="115"/>
    </row>
    <row r="1239" spans="1:14">
      <c r="A1239" s="115" t="s">
        <v>1686</v>
      </c>
      <c r="B1239" s="115" t="s">
        <v>394</v>
      </c>
      <c r="C1239" s="115">
        <v>32.4</v>
      </c>
      <c r="D1239" s="115">
        <v>33.799999999999997</v>
      </c>
      <c r="E1239" s="115">
        <v>31.8</v>
      </c>
      <c r="F1239" s="115">
        <v>32.200000000000003</v>
      </c>
      <c r="G1239" s="115">
        <v>32.200000000000003</v>
      </c>
      <c r="H1239" s="115">
        <v>32.35</v>
      </c>
      <c r="I1239" s="115">
        <v>13232</v>
      </c>
      <c r="J1239" s="115">
        <v>430270.8</v>
      </c>
      <c r="K1239" s="117">
        <v>43257</v>
      </c>
      <c r="L1239" s="115">
        <v>365</v>
      </c>
      <c r="M1239" s="115" t="s">
        <v>1687</v>
      </c>
      <c r="N1239" s="115"/>
    </row>
    <row r="1240" spans="1:14">
      <c r="A1240" s="115" t="s">
        <v>3041</v>
      </c>
      <c r="B1240" s="115" t="s">
        <v>394</v>
      </c>
      <c r="C1240" s="115">
        <v>3.8</v>
      </c>
      <c r="D1240" s="115">
        <v>4.1500000000000004</v>
      </c>
      <c r="E1240" s="115">
        <v>3.7</v>
      </c>
      <c r="F1240" s="115">
        <v>4.1500000000000004</v>
      </c>
      <c r="G1240" s="115">
        <v>4.1500000000000004</v>
      </c>
      <c r="H1240" s="115">
        <v>3.8</v>
      </c>
      <c r="I1240" s="115">
        <v>484464</v>
      </c>
      <c r="J1240" s="115">
        <v>1967282.4</v>
      </c>
      <c r="K1240" s="117">
        <v>43257</v>
      </c>
      <c r="L1240" s="115">
        <v>448</v>
      </c>
      <c r="M1240" s="115" t="s">
        <v>3042</v>
      </c>
      <c r="N1240" s="115"/>
    </row>
    <row r="1241" spans="1:14">
      <c r="A1241" s="115" t="s">
        <v>1688</v>
      </c>
      <c r="B1241" s="115" t="s">
        <v>394</v>
      </c>
      <c r="C1241" s="115">
        <v>3.8</v>
      </c>
      <c r="D1241" s="115">
        <v>4.1500000000000004</v>
      </c>
      <c r="E1241" s="115">
        <v>3.6</v>
      </c>
      <c r="F1241" s="115">
        <v>3.9</v>
      </c>
      <c r="G1241" s="115">
        <v>3.9</v>
      </c>
      <c r="H1241" s="115">
        <v>3.7</v>
      </c>
      <c r="I1241" s="115">
        <v>6952698</v>
      </c>
      <c r="J1241" s="115">
        <v>27073442.800000001</v>
      </c>
      <c r="K1241" s="117">
        <v>43257</v>
      </c>
      <c r="L1241" s="115">
        <v>2003</v>
      </c>
      <c r="M1241" s="115" t="s">
        <v>1689</v>
      </c>
      <c r="N1241" s="115"/>
    </row>
    <row r="1242" spans="1:14">
      <c r="A1242" s="115" t="s">
        <v>1690</v>
      </c>
      <c r="B1242" s="115" t="s">
        <v>394</v>
      </c>
      <c r="C1242" s="115">
        <v>320</v>
      </c>
      <c r="D1242" s="115">
        <v>333.9</v>
      </c>
      <c r="E1242" s="115">
        <v>316.10000000000002</v>
      </c>
      <c r="F1242" s="115">
        <v>328.4</v>
      </c>
      <c r="G1242" s="115">
        <v>328.9</v>
      </c>
      <c r="H1242" s="115">
        <v>322.60000000000002</v>
      </c>
      <c r="I1242" s="115">
        <v>5259</v>
      </c>
      <c r="J1242" s="115">
        <v>1718545.85</v>
      </c>
      <c r="K1242" s="117">
        <v>43257</v>
      </c>
      <c r="L1242" s="115">
        <v>377</v>
      </c>
      <c r="M1242" s="115" t="s">
        <v>1691</v>
      </c>
      <c r="N1242" s="115"/>
    </row>
    <row r="1243" spans="1:14">
      <c r="A1243" s="115" t="s">
        <v>3455</v>
      </c>
      <c r="B1243" s="115" t="s">
        <v>3297</v>
      </c>
      <c r="C1243" s="115">
        <v>2.25</v>
      </c>
      <c r="D1243" s="115">
        <v>2.4500000000000002</v>
      </c>
      <c r="E1243" s="115">
        <v>2.25</v>
      </c>
      <c r="F1243" s="115">
        <v>2.2999999999999998</v>
      </c>
      <c r="G1243" s="115">
        <v>2.4500000000000002</v>
      </c>
      <c r="H1243" s="115">
        <v>2.35</v>
      </c>
      <c r="I1243" s="115">
        <v>11488</v>
      </c>
      <c r="J1243" s="115">
        <v>26000.75</v>
      </c>
      <c r="K1243" s="117">
        <v>43257</v>
      </c>
      <c r="L1243" s="115">
        <v>22</v>
      </c>
      <c r="M1243" s="115" t="s">
        <v>3456</v>
      </c>
      <c r="N1243" s="115"/>
    </row>
    <row r="1244" spans="1:14">
      <c r="A1244" s="115" t="s">
        <v>1692</v>
      </c>
      <c r="B1244" s="115" t="s">
        <v>394</v>
      </c>
      <c r="C1244" s="115">
        <v>108</v>
      </c>
      <c r="D1244" s="115">
        <v>121</v>
      </c>
      <c r="E1244" s="115">
        <v>101.05</v>
      </c>
      <c r="F1244" s="115">
        <v>111.95</v>
      </c>
      <c r="G1244" s="115">
        <v>112</v>
      </c>
      <c r="H1244" s="115">
        <v>107.45</v>
      </c>
      <c r="I1244" s="115">
        <v>149462</v>
      </c>
      <c r="J1244" s="115">
        <v>17045868.149999999</v>
      </c>
      <c r="K1244" s="117">
        <v>43257</v>
      </c>
      <c r="L1244" s="115">
        <v>2643</v>
      </c>
      <c r="M1244" s="115" t="s">
        <v>1693</v>
      </c>
      <c r="N1244" s="115"/>
    </row>
    <row r="1245" spans="1:14">
      <c r="A1245" s="115" t="s">
        <v>1694</v>
      </c>
      <c r="B1245" s="115" t="s">
        <v>394</v>
      </c>
      <c r="C1245" s="115">
        <v>14.2</v>
      </c>
      <c r="D1245" s="115">
        <v>14.2</v>
      </c>
      <c r="E1245" s="115">
        <v>14.2</v>
      </c>
      <c r="F1245" s="115">
        <v>14.2</v>
      </c>
      <c r="G1245" s="115">
        <v>14.2</v>
      </c>
      <c r="H1245" s="115">
        <v>14.9</v>
      </c>
      <c r="I1245" s="115">
        <v>201147</v>
      </c>
      <c r="J1245" s="115">
        <v>2856287.4</v>
      </c>
      <c r="K1245" s="117">
        <v>43257</v>
      </c>
      <c r="L1245" s="115">
        <v>315</v>
      </c>
      <c r="M1245" s="115" t="s">
        <v>1695</v>
      </c>
      <c r="N1245" s="115"/>
    </row>
    <row r="1246" spans="1:14">
      <c r="A1246" s="115" t="s">
        <v>1696</v>
      </c>
      <c r="B1246" s="115" t="s">
        <v>394</v>
      </c>
      <c r="C1246" s="115">
        <v>396.55</v>
      </c>
      <c r="D1246" s="115">
        <v>415</v>
      </c>
      <c r="E1246" s="115">
        <v>396.4</v>
      </c>
      <c r="F1246" s="115">
        <v>409.55</v>
      </c>
      <c r="G1246" s="115">
        <v>414</v>
      </c>
      <c r="H1246" s="115">
        <v>399.75</v>
      </c>
      <c r="I1246" s="115">
        <v>14364</v>
      </c>
      <c r="J1246" s="115">
        <v>5857650.25</v>
      </c>
      <c r="K1246" s="117">
        <v>43257</v>
      </c>
      <c r="L1246" s="115">
        <v>737</v>
      </c>
      <c r="M1246" s="115" t="s">
        <v>1697</v>
      </c>
      <c r="N1246" s="115"/>
    </row>
    <row r="1247" spans="1:14">
      <c r="A1247" s="115" t="s">
        <v>1698</v>
      </c>
      <c r="B1247" s="115" t="s">
        <v>394</v>
      </c>
      <c r="C1247" s="115">
        <v>615.35</v>
      </c>
      <c r="D1247" s="115">
        <v>634.85</v>
      </c>
      <c r="E1247" s="115">
        <v>612.29999999999995</v>
      </c>
      <c r="F1247" s="115">
        <v>622.54999999999995</v>
      </c>
      <c r="G1247" s="115">
        <v>622</v>
      </c>
      <c r="H1247" s="115">
        <v>626.04999999999995</v>
      </c>
      <c r="I1247" s="115">
        <v>6649</v>
      </c>
      <c r="J1247" s="115">
        <v>4130827.05</v>
      </c>
      <c r="K1247" s="117">
        <v>43257</v>
      </c>
      <c r="L1247" s="115">
        <v>668</v>
      </c>
      <c r="M1247" s="115" t="s">
        <v>1699</v>
      </c>
      <c r="N1247" s="115"/>
    </row>
    <row r="1248" spans="1:14">
      <c r="A1248" s="115" t="s">
        <v>3257</v>
      </c>
      <c r="B1248" s="115" t="s">
        <v>394</v>
      </c>
      <c r="C1248" s="115">
        <v>6.75</v>
      </c>
      <c r="D1248" s="115">
        <v>7.05</v>
      </c>
      <c r="E1248" s="115">
        <v>6.75</v>
      </c>
      <c r="F1248" s="115">
        <v>6.9</v>
      </c>
      <c r="G1248" s="115">
        <v>6.9</v>
      </c>
      <c r="H1248" s="115">
        <v>6.75</v>
      </c>
      <c r="I1248" s="115">
        <v>9210</v>
      </c>
      <c r="J1248" s="115">
        <v>64835.5</v>
      </c>
      <c r="K1248" s="117">
        <v>43257</v>
      </c>
      <c r="L1248" s="115">
        <v>8</v>
      </c>
      <c r="M1248" s="115" t="s">
        <v>3258</v>
      </c>
      <c r="N1248" s="115"/>
    </row>
    <row r="1249" spans="1:14">
      <c r="A1249" s="115" t="s">
        <v>3259</v>
      </c>
      <c r="B1249" s="115" t="s">
        <v>394</v>
      </c>
      <c r="C1249" s="115">
        <v>11.25</v>
      </c>
      <c r="D1249" s="115">
        <v>12.35</v>
      </c>
      <c r="E1249" s="115">
        <v>11.25</v>
      </c>
      <c r="F1249" s="115">
        <v>12.3</v>
      </c>
      <c r="G1249" s="115">
        <v>12</v>
      </c>
      <c r="H1249" s="115">
        <v>11.8</v>
      </c>
      <c r="I1249" s="115">
        <v>38821</v>
      </c>
      <c r="J1249" s="115">
        <v>460407.1</v>
      </c>
      <c r="K1249" s="117">
        <v>43257</v>
      </c>
      <c r="L1249" s="115">
        <v>70</v>
      </c>
      <c r="M1249" s="115" t="s">
        <v>3260</v>
      </c>
      <c r="N1249" s="115"/>
    </row>
    <row r="1250" spans="1:14">
      <c r="A1250" s="115" t="s">
        <v>1700</v>
      </c>
      <c r="B1250" s="115" t="s">
        <v>394</v>
      </c>
      <c r="C1250" s="115">
        <v>318</v>
      </c>
      <c r="D1250" s="115">
        <v>327</v>
      </c>
      <c r="E1250" s="115">
        <v>311</v>
      </c>
      <c r="F1250" s="115">
        <v>319.89999999999998</v>
      </c>
      <c r="G1250" s="115">
        <v>319</v>
      </c>
      <c r="H1250" s="115">
        <v>321.10000000000002</v>
      </c>
      <c r="I1250" s="115">
        <v>314669</v>
      </c>
      <c r="J1250" s="115">
        <v>99324688.099999994</v>
      </c>
      <c r="K1250" s="117">
        <v>43257</v>
      </c>
      <c r="L1250" s="115">
        <v>4365</v>
      </c>
      <c r="M1250" s="115" t="s">
        <v>1701</v>
      </c>
      <c r="N1250" s="115"/>
    </row>
    <row r="1251" spans="1:14">
      <c r="A1251" s="115" t="s">
        <v>1702</v>
      </c>
      <c r="B1251" s="115" t="s">
        <v>394</v>
      </c>
      <c r="C1251" s="115">
        <v>116</v>
      </c>
      <c r="D1251" s="115">
        <v>121</v>
      </c>
      <c r="E1251" s="115">
        <v>115.5</v>
      </c>
      <c r="F1251" s="115">
        <v>118.7</v>
      </c>
      <c r="G1251" s="115">
        <v>118.05</v>
      </c>
      <c r="H1251" s="115">
        <v>118.35</v>
      </c>
      <c r="I1251" s="115">
        <v>32608</v>
      </c>
      <c r="J1251" s="115">
        <v>3860163.4</v>
      </c>
      <c r="K1251" s="117">
        <v>43257</v>
      </c>
      <c r="L1251" s="115">
        <v>987</v>
      </c>
      <c r="M1251" s="115" t="s">
        <v>1703</v>
      </c>
      <c r="N1251" s="115"/>
    </row>
    <row r="1252" spans="1:14">
      <c r="A1252" s="115" t="s">
        <v>1704</v>
      </c>
      <c r="B1252" s="115" t="s">
        <v>394</v>
      </c>
      <c r="C1252" s="115">
        <v>840.95</v>
      </c>
      <c r="D1252" s="115">
        <v>840.95</v>
      </c>
      <c r="E1252" s="115">
        <v>810.05</v>
      </c>
      <c r="F1252" s="115">
        <v>818.6</v>
      </c>
      <c r="G1252" s="115">
        <v>815</v>
      </c>
      <c r="H1252" s="115">
        <v>824.7</v>
      </c>
      <c r="I1252" s="115">
        <v>6576</v>
      </c>
      <c r="J1252" s="115">
        <v>5389294.6500000004</v>
      </c>
      <c r="K1252" s="117">
        <v>43257</v>
      </c>
      <c r="L1252" s="115">
        <v>313</v>
      </c>
      <c r="M1252" s="115" t="s">
        <v>1705</v>
      </c>
      <c r="N1252" s="115"/>
    </row>
    <row r="1253" spans="1:14">
      <c r="A1253" s="115" t="s">
        <v>137</v>
      </c>
      <c r="B1253" s="115" t="s">
        <v>394</v>
      </c>
      <c r="C1253" s="115">
        <v>75.7</v>
      </c>
      <c r="D1253" s="115">
        <v>77.5</v>
      </c>
      <c r="E1253" s="115">
        <v>75.2</v>
      </c>
      <c r="F1253" s="115">
        <v>77.3</v>
      </c>
      <c r="G1253" s="115">
        <v>77.3</v>
      </c>
      <c r="H1253" s="115">
        <v>75.7</v>
      </c>
      <c r="I1253" s="115">
        <v>14758010</v>
      </c>
      <c r="J1253" s="115">
        <v>1129017706</v>
      </c>
      <c r="K1253" s="117">
        <v>43257</v>
      </c>
      <c r="L1253" s="115">
        <v>29554</v>
      </c>
      <c r="M1253" s="115" t="s">
        <v>1706</v>
      </c>
      <c r="N1253" s="115"/>
    </row>
    <row r="1254" spans="1:14">
      <c r="A1254" s="115" t="s">
        <v>1707</v>
      </c>
      <c r="B1254" s="115" t="s">
        <v>394</v>
      </c>
      <c r="C1254" s="115">
        <v>16.8</v>
      </c>
      <c r="D1254" s="115">
        <v>16.8</v>
      </c>
      <c r="E1254" s="115">
        <v>15.1</v>
      </c>
      <c r="F1254" s="115">
        <v>15.6</v>
      </c>
      <c r="G1254" s="115">
        <v>15.65</v>
      </c>
      <c r="H1254" s="115">
        <v>15.8</v>
      </c>
      <c r="I1254" s="115">
        <v>513429</v>
      </c>
      <c r="J1254" s="115">
        <v>8201883.75</v>
      </c>
      <c r="K1254" s="117">
        <v>43257</v>
      </c>
      <c r="L1254" s="115">
        <v>2283</v>
      </c>
      <c r="M1254" s="115" t="s">
        <v>1708</v>
      </c>
      <c r="N1254" s="115"/>
    </row>
    <row r="1255" spans="1:14">
      <c r="A1255" s="115" t="s">
        <v>1709</v>
      </c>
      <c r="B1255" s="115" t="s">
        <v>394</v>
      </c>
      <c r="C1255" s="115">
        <v>211.6</v>
      </c>
      <c r="D1255" s="115">
        <v>219.85</v>
      </c>
      <c r="E1255" s="115">
        <v>206.25</v>
      </c>
      <c r="F1255" s="115">
        <v>213.45</v>
      </c>
      <c r="G1255" s="115">
        <v>210.3</v>
      </c>
      <c r="H1255" s="115">
        <v>216.9</v>
      </c>
      <c r="I1255" s="115">
        <v>15864</v>
      </c>
      <c r="J1255" s="115">
        <v>3340409.55</v>
      </c>
      <c r="K1255" s="117">
        <v>43257</v>
      </c>
      <c r="L1255" s="115">
        <v>323</v>
      </c>
      <c r="M1255" s="115" t="s">
        <v>1710</v>
      </c>
      <c r="N1255" s="115"/>
    </row>
    <row r="1256" spans="1:14">
      <c r="A1256" s="115" t="s">
        <v>3043</v>
      </c>
      <c r="B1256" s="115" t="s">
        <v>394</v>
      </c>
      <c r="C1256" s="115">
        <v>167</v>
      </c>
      <c r="D1256" s="115">
        <v>182.7</v>
      </c>
      <c r="E1256" s="115">
        <v>167</v>
      </c>
      <c r="F1256" s="115">
        <v>180.3</v>
      </c>
      <c r="G1256" s="115">
        <v>179</v>
      </c>
      <c r="H1256" s="115">
        <v>178.15</v>
      </c>
      <c r="I1256" s="115">
        <v>10784</v>
      </c>
      <c r="J1256" s="115">
        <v>1910851.75</v>
      </c>
      <c r="K1256" s="117">
        <v>43257</v>
      </c>
      <c r="L1256" s="115">
        <v>369</v>
      </c>
      <c r="M1256" s="115" t="s">
        <v>3044</v>
      </c>
      <c r="N1256" s="115"/>
    </row>
    <row r="1257" spans="1:14">
      <c r="A1257" s="115" t="s">
        <v>2509</v>
      </c>
      <c r="B1257" s="115" t="s">
        <v>394</v>
      </c>
      <c r="C1257" s="115">
        <v>321.45</v>
      </c>
      <c r="D1257" s="115">
        <v>341.9</v>
      </c>
      <c r="E1257" s="115">
        <v>310</v>
      </c>
      <c r="F1257" s="115">
        <v>340.25</v>
      </c>
      <c r="G1257" s="115">
        <v>338</v>
      </c>
      <c r="H1257" s="115">
        <v>321.45</v>
      </c>
      <c r="I1257" s="115">
        <v>33129</v>
      </c>
      <c r="J1257" s="115">
        <v>11097718.4</v>
      </c>
      <c r="K1257" s="117">
        <v>43257</v>
      </c>
      <c r="L1257" s="115">
        <v>1265</v>
      </c>
      <c r="M1257" s="115" t="s">
        <v>2510</v>
      </c>
      <c r="N1257" s="115"/>
    </row>
    <row r="1258" spans="1:14">
      <c r="A1258" s="115" t="s">
        <v>3045</v>
      </c>
      <c r="B1258" s="115" t="s">
        <v>394</v>
      </c>
      <c r="C1258" s="115">
        <v>85.1</v>
      </c>
      <c r="D1258" s="115">
        <v>88.8</v>
      </c>
      <c r="E1258" s="115">
        <v>85.05</v>
      </c>
      <c r="F1258" s="115">
        <v>86.2</v>
      </c>
      <c r="G1258" s="115">
        <v>85.35</v>
      </c>
      <c r="H1258" s="115">
        <v>89.4</v>
      </c>
      <c r="I1258" s="115">
        <v>5174</v>
      </c>
      <c r="J1258" s="115">
        <v>445617.9</v>
      </c>
      <c r="K1258" s="117">
        <v>43257</v>
      </c>
      <c r="L1258" s="115">
        <v>41</v>
      </c>
      <c r="M1258" s="115" t="s">
        <v>3046</v>
      </c>
      <c r="N1258" s="115"/>
    </row>
    <row r="1259" spans="1:14">
      <c r="A1259" s="115" t="s">
        <v>3047</v>
      </c>
      <c r="B1259" s="115" t="s">
        <v>394</v>
      </c>
      <c r="C1259" s="115">
        <v>7.05</v>
      </c>
      <c r="D1259" s="115">
        <v>7.6</v>
      </c>
      <c r="E1259" s="115">
        <v>7</v>
      </c>
      <c r="F1259" s="115">
        <v>7.45</v>
      </c>
      <c r="G1259" s="115">
        <v>7.5</v>
      </c>
      <c r="H1259" s="115">
        <v>7.4</v>
      </c>
      <c r="I1259" s="115">
        <v>42452</v>
      </c>
      <c r="J1259" s="115">
        <v>305742.25</v>
      </c>
      <c r="K1259" s="117">
        <v>43257</v>
      </c>
      <c r="L1259" s="115">
        <v>105</v>
      </c>
      <c r="M1259" s="115" t="s">
        <v>3048</v>
      </c>
      <c r="N1259" s="115"/>
    </row>
    <row r="1260" spans="1:14">
      <c r="A1260" s="115" t="s">
        <v>1711</v>
      </c>
      <c r="B1260" s="115" t="s">
        <v>394</v>
      </c>
      <c r="C1260" s="115">
        <v>182.6</v>
      </c>
      <c r="D1260" s="115">
        <v>191.5</v>
      </c>
      <c r="E1260" s="115">
        <v>182.6</v>
      </c>
      <c r="F1260" s="115">
        <v>189.95</v>
      </c>
      <c r="G1260" s="115">
        <v>191.5</v>
      </c>
      <c r="H1260" s="115">
        <v>187.45</v>
      </c>
      <c r="I1260" s="115">
        <v>14850</v>
      </c>
      <c r="J1260" s="115">
        <v>2807845.1</v>
      </c>
      <c r="K1260" s="117">
        <v>43257</v>
      </c>
      <c r="L1260" s="115">
        <v>184</v>
      </c>
      <c r="M1260" s="115" t="s">
        <v>1712</v>
      </c>
      <c r="N1260" s="115"/>
    </row>
    <row r="1261" spans="1:14">
      <c r="A1261" s="115" t="s">
        <v>2775</v>
      </c>
      <c r="B1261" s="115" t="s">
        <v>394</v>
      </c>
      <c r="C1261" s="115">
        <v>7.05</v>
      </c>
      <c r="D1261" s="115">
        <v>7.35</v>
      </c>
      <c r="E1261" s="115">
        <v>6.6</v>
      </c>
      <c r="F1261" s="115">
        <v>7.15</v>
      </c>
      <c r="G1261" s="115">
        <v>7.05</v>
      </c>
      <c r="H1261" s="115">
        <v>7.15</v>
      </c>
      <c r="I1261" s="115">
        <v>28257</v>
      </c>
      <c r="J1261" s="115">
        <v>198826.85</v>
      </c>
      <c r="K1261" s="117">
        <v>43257</v>
      </c>
      <c r="L1261" s="115">
        <v>83</v>
      </c>
      <c r="M1261" s="115" t="s">
        <v>2776</v>
      </c>
      <c r="N1261" s="115"/>
    </row>
    <row r="1262" spans="1:14">
      <c r="A1262" s="115" t="s">
        <v>2537</v>
      </c>
      <c r="B1262" s="115" t="s">
        <v>394</v>
      </c>
      <c r="C1262" s="115">
        <v>24</v>
      </c>
      <c r="D1262" s="115">
        <v>24.6</v>
      </c>
      <c r="E1262" s="115">
        <v>23.5</v>
      </c>
      <c r="F1262" s="115">
        <v>24.25</v>
      </c>
      <c r="G1262" s="115">
        <v>24.5</v>
      </c>
      <c r="H1262" s="115">
        <v>23.95</v>
      </c>
      <c r="I1262" s="115">
        <v>11866</v>
      </c>
      <c r="J1262" s="115">
        <v>287451.34999999998</v>
      </c>
      <c r="K1262" s="117">
        <v>43257</v>
      </c>
      <c r="L1262" s="115">
        <v>69</v>
      </c>
      <c r="M1262" s="115" t="s">
        <v>2538</v>
      </c>
      <c r="N1262" s="115"/>
    </row>
    <row r="1263" spans="1:14">
      <c r="A1263" s="115" t="s">
        <v>1713</v>
      </c>
      <c r="B1263" s="115" t="s">
        <v>394</v>
      </c>
      <c r="C1263" s="115">
        <v>923.6</v>
      </c>
      <c r="D1263" s="115">
        <v>945</v>
      </c>
      <c r="E1263" s="115">
        <v>917.7</v>
      </c>
      <c r="F1263" s="115">
        <v>923.65</v>
      </c>
      <c r="G1263" s="115">
        <v>938.6</v>
      </c>
      <c r="H1263" s="115">
        <v>931.7</v>
      </c>
      <c r="I1263" s="115">
        <v>1030</v>
      </c>
      <c r="J1263" s="115">
        <v>954356.4</v>
      </c>
      <c r="K1263" s="117">
        <v>43257</v>
      </c>
      <c r="L1263" s="115">
        <v>163</v>
      </c>
      <c r="M1263" s="115" t="s">
        <v>1714</v>
      </c>
      <c r="N1263" s="115"/>
    </row>
    <row r="1264" spans="1:14">
      <c r="A1264" s="115" t="s">
        <v>3146</v>
      </c>
      <c r="B1264" s="115" t="s">
        <v>394</v>
      </c>
      <c r="C1264" s="115">
        <v>352.95</v>
      </c>
      <c r="D1264" s="115">
        <v>378.8</v>
      </c>
      <c r="E1264" s="115">
        <v>352</v>
      </c>
      <c r="F1264" s="115">
        <v>375.25</v>
      </c>
      <c r="G1264" s="115">
        <v>378.8</v>
      </c>
      <c r="H1264" s="115">
        <v>354.1</v>
      </c>
      <c r="I1264" s="115">
        <v>88885</v>
      </c>
      <c r="J1264" s="115">
        <v>32755209.949999999</v>
      </c>
      <c r="K1264" s="117">
        <v>43257</v>
      </c>
      <c r="L1264" s="115">
        <v>2734</v>
      </c>
      <c r="M1264" s="115" t="s">
        <v>3147</v>
      </c>
      <c r="N1264" s="115"/>
    </row>
    <row r="1265" spans="1:14">
      <c r="A1265" s="115" t="s">
        <v>1715</v>
      </c>
      <c r="B1265" s="115" t="s">
        <v>394</v>
      </c>
      <c r="C1265" s="115">
        <v>83.9</v>
      </c>
      <c r="D1265" s="115">
        <v>88.9</v>
      </c>
      <c r="E1265" s="115">
        <v>81.05</v>
      </c>
      <c r="F1265" s="115">
        <v>85.15</v>
      </c>
      <c r="G1265" s="115">
        <v>88.1</v>
      </c>
      <c r="H1265" s="115">
        <v>82.6</v>
      </c>
      <c r="I1265" s="115">
        <v>60341</v>
      </c>
      <c r="J1265" s="115">
        <v>5122366</v>
      </c>
      <c r="K1265" s="117">
        <v>43257</v>
      </c>
      <c r="L1265" s="115">
        <v>633</v>
      </c>
      <c r="M1265" s="115" t="s">
        <v>1716</v>
      </c>
      <c r="N1265" s="115"/>
    </row>
    <row r="1266" spans="1:14">
      <c r="A1266" s="115" t="s">
        <v>1717</v>
      </c>
      <c r="B1266" s="115" t="s">
        <v>394</v>
      </c>
      <c r="C1266" s="115">
        <v>80.05</v>
      </c>
      <c r="D1266" s="115">
        <v>85</v>
      </c>
      <c r="E1266" s="115">
        <v>77.5</v>
      </c>
      <c r="F1266" s="115">
        <v>81.8</v>
      </c>
      <c r="G1266" s="115">
        <v>81.400000000000006</v>
      </c>
      <c r="H1266" s="115">
        <v>81.599999999999994</v>
      </c>
      <c r="I1266" s="115">
        <v>171735</v>
      </c>
      <c r="J1266" s="115">
        <v>13980850.5</v>
      </c>
      <c r="K1266" s="117">
        <v>43257</v>
      </c>
      <c r="L1266" s="115">
        <v>1894</v>
      </c>
      <c r="M1266" s="115" t="s">
        <v>1718</v>
      </c>
      <c r="N1266" s="115"/>
    </row>
    <row r="1267" spans="1:14">
      <c r="A1267" s="115" t="s">
        <v>1719</v>
      </c>
      <c r="B1267" s="115" t="s">
        <v>394</v>
      </c>
      <c r="C1267" s="115">
        <v>29.5</v>
      </c>
      <c r="D1267" s="115">
        <v>29.5</v>
      </c>
      <c r="E1267" s="115">
        <v>26.95</v>
      </c>
      <c r="F1267" s="115">
        <v>27.5</v>
      </c>
      <c r="G1267" s="115">
        <v>27.6</v>
      </c>
      <c r="H1267" s="115">
        <v>27.55</v>
      </c>
      <c r="I1267" s="115">
        <v>5674</v>
      </c>
      <c r="J1267" s="115">
        <v>154879.15</v>
      </c>
      <c r="K1267" s="117">
        <v>43257</v>
      </c>
      <c r="L1267" s="115">
        <v>106</v>
      </c>
      <c r="M1267" s="115" t="s">
        <v>1720</v>
      </c>
      <c r="N1267" s="115"/>
    </row>
    <row r="1268" spans="1:14">
      <c r="A1268" s="115" t="s">
        <v>1721</v>
      </c>
      <c r="B1268" s="115" t="s">
        <v>394</v>
      </c>
      <c r="C1268" s="115">
        <v>171.5</v>
      </c>
      <c r="D1268" s="115">
        <v>205</v>
      </c>
      <c r="E1268" s="115">
        <v>171</v>
      </c>
      <c r="F1268" s="115">
        <v>187.95</v>
      </c>
      <c r="G1268" s="115">
        <v>190</v>
      </c>
      <c r="H1268" s="115">
        <v>173.2</v>
      </c>
      <c r="I1268" s="115">
        <v>201952</v>
      </c>
      <c r="J1268" s="115">
        <v>39148185.950000003</v>
      </c>
      <c r="K1268" s="117">
        <v>43257</v>
      </c>
      <c r="L1268" s="115">
        <v>3355</v>
      </c>
      <c r="M1268" s="115" t="s">
        <v>1722</v>
      </c>
      <c r="N1268" s="115"/>
    </row>
    <row r="1269" spans="1:14">
      <c r="A1269" s="115" t="s">
        <v>211</v>
      </c>
      <c r="B1269" s="115" t="s">
        <v>394</v>
      </c>
      <c r="C1269" s="115">
        <v>5070</v>
      </c>
      <c r="D1269" s="115">
        <v>5183</v>
      </c>
      <c r="E1269" s="115">
        <v>5068.3500000000004</v>
      </c>
      <c r="F1269" s="115">
        <v>5162.95</v>
      </c>
      <c r="G1269" s="115">
        <v>5183</v>
      </c>
      <c r="H1269" s="115">
        <v>5068.3500000000004</v>
      </c>
      <c r="I1269" s="115">
        <v>14889</v>
      </c>
      <c r="J1269" s="115">
        <v>76490808.900000006</v>
      </c>
      <c r="K1269" s="117">
        <v>43257</v>
      </c>
      <c r="L1269" s="115">
        <v>2348</v>
      </c>
      <c r="M1269" s="115" t="s">
        <v>1723</v>
      </c>
      <c r="N1269" s="115"/>
    </row>
    <row r="1270" spans="1:14">
      <c r="A1270" s="115" t="s">
        <v>3049</v>
      </c>
      <c r="B1270" s="115" t="s">
        <v>394</v>
      </c>
      <c r="C1270" s="115">
        <v>12.65</v>
      </c>
      <c r="D1270" s="115">
        <v>13.5</v>
      </c>
      <c r="E1270" s="115">
        <v>12.65</v>
      </c>
      <c r="F1270" s="115">
        <v>12.8</v>
      </c>
      <c r="G1270" s="115">
        <v>12.8</v>
      </c>
      <c r="H1270" s="115">
        <v>13.3</v>
      </c>
      <c r="I1270" s="115">
        <v>6444696</v>
      </c>
      <c r="J1270" s="115">
        <v>82802801.450000003</v>
      </c>
      <c r="K1270" s="117">
        <v>43257</v>
      </c>
      <c r="L1270" s="115">
        <v>6787</v>
      </c>
      <c r="M1270" s="115" t="s">
        <v>3050</v>
      </c>
      <c r="N1270" s="115"/>
    </row>
    <row r="1271" spans="1:14">
      <c r="A1271" s="115" t="s">
        <v>1724</v>
      </c>
      <c r="B1271" s="115" t="s">
        <v>394</v>
      </c>
      <c r="C1271" s="115">
        <v>365</v>
      </c>
      <c r="D1271" s="115">
        <v>394.45</v>
      </c>
      <c r="E1271" s="115">
        <v>364.3</v>
      </c>
      <c r="F1271" s="115">
        <v>385.45</v>
      </c>
      <c r="G1271" s="115">
        <v>385.25</v>
      </c>
      <c r="H1271" s="115">
        <v>375.6</v>
      </c>
      <c r="I1271" s="115">
        <v>53433</v>
      </c>
      <c r="J1271" s="115">
        <v>20376879.550000001</v>
      </c>
      <c r="K1271" s="117">
        <v>43257</v>
      </c>
      <c r="L1271" s="115">
        <v>2307</v>
      </c>
      <c r="M1271" s="115" t="s">
        <v>1725</v>
      </c>
      <c r="N1271" s="115"/>
    </row>
    <row r="1272" spans="1:14">
      <c r="A1272" s="115" t="s">
        <v>1726</v>
      </c>
      <c r="B1272" s="115" t="s">
        <v>394</v>
      </c>
      <c r="C1272" s="115">
        <v>751</v>
      </c>
      <c r="D1272" s="115">
        <v>764</v>
      </c>
      <c r="E1272" s="115">
        <v>722.3</v>
      </c>
      <c r="F1272" s="115">
        <v>758.15</v>
      </c>
      <c r="G1272" s="115">
        <v>756</v>
      </c>
      <c r="H1272" s="115">
        <v>734.05</v>
      </c>
      <c r="I1272" s="115">
        <v>84482</v>
      </c>
      <c r="J1272" s="115">
        <v>63164351.399999999</v>
      </c>
      <c r="K1272" s="117">
        <v>43257</v>
      </c>
      <c r="L1272" s="115">
        <v>4555</v>
      </c>
      <c r="M1272" s="115" t="s">
        <v>1727</v>
      </c>
      <c r="N1272" s="115"/>
    </row>
    <row r="1273" spans="1:14">
      <c r="A1273" s="115" t="s">
        <v>1728</v>
      </c>
      <c r="B1273" s="115" t="s">
        <v>394</v>
      </c>
      <c r="C1273" s="115">
        <v>42.45</v>
      </c>
      <c r="D1273" s="115">
        <v>44.1</v>
      </c>
      <c r="E1273" s="115">
        <v>41.4</v>
      </c>
      <c r="F1273" s="115">
        <v>43.75</v>
      </c>
      <c r="G1273" s="115">
        <v>44</v>
      </c>
      <c r="H1273" s="115">
        <v>42.75</v>
      </c>
      <c r="I1273" s="115">
        <v>36396</v>
      </c>
      <c r="J1273" s="115">
        <v>1544061.85</v>
      </c>
      <c r="K1273" s="117">
        <v>43257</v>
      </c>
      <c r="L1273" s="115">
        <v>296</v>
      </c>
      <c r="M1273" s="115" t="s">
        <v>1729</v>
      </c>
      <c r="N1273" s="115"/>
    </row>
    <row r="1274" spans="1:14">
      <c r="A1274" s="115" t="s">
        <v>1730</v>
      </c>
      <c r="B1274" s="115" t="s">
        <v>394</v>
      </c>
      <c r="C1274" s="115">
        <v>958.55</v>
      </c>
      <c r="D1274" s="115">
        <v>991</v>
      </c>
      <c r="E1274" s="115">
        <v>945</v>
      </c>
      <c r="F1274" s="115">
        <v>981.35</v>
      </c>
      <c r="G1274" s="115">
        <v>985.7</v>
      </c>
      <c r="H1274" s="115">
        <v>960.45</v>
      </c>
      <c r="I1274" s="115">
        <v>39095</v>
      </c>
      <c r="J1274" s="115">
        <v>38388024.75</v>
      </c>
      <c r="K1274" s="117">
        <v>43257</v>
      </c>
      <c r="L1274" s="115">
        <v>3065</v>
      </c>
      <c r="M1274" s="115" t="s">
        <v>1731</v>
      </c>
      <c r="N1274" s="115"/>
    </row>
    <row r="1275" spans="1:14">
      <c r="A1275" s="115" t="s">
        <v>3051</v>
      </c>
      <c r="B1275" s="115" t="s">
        <v>394</v>
      </c>
      <c r="C1275" s="115">
        <v>89</v>
      </c>
      <c r="D1275" s="115">
        <v>89</v>
      </c>
      <c r="E1275" s="115">
        <v>86.05</v>
      </c>
      <c r="F1275" s="115">
        <v>86.85</v>
      </c>
      <c r="G1275" s="115">
        <v>86.1</v>
      </c>
      <c r="H1275" s="115">
        <v>87.3</v>
      </c>
      <c r="I1275" s="115">
        <v>1001</v>
      </c>
      <c r="J1275" s="115">
        <v>87911.25</v>
      </c>
      <c r="K1275" s="117">
        <v>43257</v>
      </c>
      <c r="L1275" s="115">
        <v>14</v>
      </c>
      <c r="M1275" s="115" t="s">
        <v>3052</v>
      </c>
      <c r="N1275" s="115"/>
    </row>
    <row r="1276" spans="1:14">
      <c r="A1276" s="115" t="s">
        <v>1732</v>
      </c>
      <c r="B1276" s="115" t="s">
        <v>394</v>
      </c>
      <c r="C1276" s="115">
        <v>14.25</v>
      </c>
      <c r="D1276" s="115">
        <v>15</v>
      </c>
      <c r="E1276" s="115">
        <v>14</v>
      </c>
      <c r="F1276" s="115">
        <v>14.9</v>
      </c>
      <c r="G1276" s="115">
        <v>15</v>
      </c>
      <c r="H1276" s="115">
        <v>14.15</v>
      </c>
      <c r="I1276" s="115">
        <v>10293</v>
      </c>
      <c r="J1276" s="115">
        <v>151069.6</v>
      </c>
      <c r="K1276" s="117">
        <v>43257</v>
      </c>
      <c r="L1276" s="115">
        <v>77</v>
      </c>
      <c r="M1276" s="115" t="s">
        <v>1733</v>
      </c>
      <c r="N1276" s="115"/>
    </row>
    <row r="1277" spans="1:14">
      <c r="A1277" s="115" t="s">
        <v>1734</v>
      </c>
      <c r="B1277" s="115" t="s">
        <v>394</v>
      </c>
      <c r="C1277" s="115">
        <v>376.9</v>
      </c>
      <c r="D1277" s="115">
        <v>388</v>
      </c>
      <c r="E1277" s="115">
        <v>373.2</v>
      </c>
      <c r="F1277" s="115">
        <v>382.15</v>
      </c>
      <c r="G1277" s="115">
        <v>383</v>
      </c>
      <c r="H1277" s="115">
        <v>377.85</v>
      </c>
      <c r="I1277" s="115">
        <v>35240</v>
      </c>
      <c r="J1277" s="115">
        <v>13434779.1</v>
      </c>
      <c r="K1277" s="117">
        <v>43257</v>
      </c>
      <c r="L1277" s="115">
        <v>1885</v>
      </c>
      <c r="M1277" s="115" t="s">
        <v>1735</v>
      </c>
      <c r="N1277" s="115"/>
    </row>
    <row r="1278" spans="1:14">
      <c r="A1278" s="115" t="s">
        <v>2643</v>
      </c>
      <c r="B1278" s="115" t="s">
        <v>394</v>
      </c>
      <c r="C1278" s="115">
        <v>669</v>
      </c>
      <c r="D1278" s="115">
        <v>686.4</v>
      </c>
      <c r="E1278" s="115">
        <v>662</v>
      </c>
      <c r="F1278" s="115">
        <v>683.1</v>
      </c>
      <c r="G1278" s="115">
        <v>682</v>
      </c>
      <c r="H1278" s="115">
        <v>665</v>
      </c>
      <c r="I1278" s="115">
        <v>174179</v>
      </c>
      <c r="J1278" s="115">
        <v>118270484.95</v>
      </c>
      <c r="K1278" s="117">
        <v>43257</v>
      </c>
      <c r="L1278" s="115">
        <v>13912</v>
      </c>
      <c r="M1278" s="115" t="s">
        <v>2644</v>
      </c>
      <c r="N1278" s="115"/>
    </row>
    <row r="1279" spans="1:14">
      <c r="A1279" s="115" t="s">
        <v>138</v>
      </c>
      <c r="B1279" s="115" t="s">
        <v>394</v>
      </c>
      <c r="C1279" s="115">
        <v>263</v>
      </c>
      <c r="D1279" s="115">
        <v>271.39999999999998</v>
      </c>
      <c r="E1279" s="115">
        <v>262.2</v>
      </c>
      <c r="F1279" s="115">
        <v>270.14999999999998</v>
      </c>
      <c r="G1279" s="115">
        <v>270.25</v>
      </c>
      <c r="H1279" s="115">
        <v>263.55</v>
      </c>
      <c r="I1279" s="115">
        <v>18315171</v>
      </c>
      <c r="J1279" s="115">
        <v>4897656563.1000004</v>
      </c>
      <c r="K1279" s="117">
        <v>43257</v>
      </c>
      <c r="L1279" s="115">
        <v>138946</v>
      </c>
      <c r="M1279" s="115" t="s">
        <v>1736</v>
      </c>
      <c r="N1279" s="115"/>
    </row>
    <row r="1280" spans="1:14">
      <c r="A1280" s="115" t="s">
        <v>3261</v>
      </c>
      <c r="B1280" s="115" t="s">
        <v>394</v>
      </c>
      <c r="C1280" s="115">
        <v>2.75</v>
      </c>
      <c r="D1280" s="115">
        <v>2.75</v>
      </c>
      <c r="E1280" s="115">
        <v>2.75</v>
      </c>
      <c r="F1280" s="115">
        <v>2.75</v>
      </c>
      <c r="G1280" s="115">
        <v>2.75</v>
      </c>
      <c r="H1280" s="115">
        <v>2.85</v>
      </c>
      <c r="I1280" s="115">
        <v>1755</v>
      </c>
      <c r="J1280" s="115">
        <v>4826.25</v>
      </c>
      <c r="K1280" s="117">
        <v>43257</v>
      </c>
      <c r="L1280" s="115">
        <v>3</v>
      </c>
      <c r="M1280" s="115" t="s">
        <v>3262</v>
      </c>
      <c r="N1280" s="115"/>
    </row>
    <row r="1281" spans="1:14">
      <c r="A1281" s="115" t="s">
        <v>2501</v>
      </c>
      <c r="B1281" s="115" t="s">
        <v>394</v>
      </c>
      <c r="C1281" s="115">
        <v>5365</v>
      </c>
      <c r="D1281" s="115">
        <v>5380</v>
      </c>
      <c r="E1281" s="115">
        <v>5251</v>
      </c>
      <c r="F1281" s="115">
        <v>5365.95</v>
      </c>
      <c r="G1281" s="115">
        <v>5365</v>
      </c>
      <c r="H1281" s="115">
        <v>5329.8</v>
      </c>
      <c r="I1281" s="115">
        <v>1541</v>
      </c>
      <c r="J1281" s="115">
        <v>8220114.3499999996</v>
      </c>
      <c r="K1281" s="117">
        <v>43257</v>
      </c>
      <c r="L1281" s="115">
        <v>625</v>
      </c>
      <c r="M1281" s="115" t="s">
        <v>813</v>
      </c>
      <c r="N1281" s="115"/>
    </row>
    <row r="1282" spans="1:14">
      <c r="A1282" s="115" t="s">
        <v>2402</v>
      </c>
      <c r="B1282" s="115" t="s">
        <v>394</v>
      </c>
      <c r="C1282" s="115">
        <v>362.15</v>
      </c>
      <c r="D1282" s="115">
        <v>369.5</v>
      </c>
      <c r="E1282" s="115">
        <v>358</v>
      </c>
      <c r="F1282" s="115">
        <v>360.25</v>
      </c>
      <c r="G1282" s="115">
        <v>364</v>
      </c>
      <c r="H1282" s="115">
        <v>369.1</v>
      </c>
      <c r="I1282" s="115">
        <v>71106</v>
      </c>
      <c r="J1282" s="115">
        <v>26070958.949999999</v>
      </c>
      <c r="K1282" s="117">
        <v>43257</v>
      </c>
      <c r="L1282" s="115">
        <v>481</v>
      </c>
      <c r="M1282" s="115" t="s">
        <v>2404</v>
      </c>
      <c r="N1282" s="115"/>
    </row>
    <row r="1283" spans="1:14">
      <c r="A1283" s="115" t="s">
        <v>1737</v>
      </c>
      <c r="B1283" s="115" t="s">
        <v>394</v>
      </c>
      <c r="C1283" s="115">
        <v>94.55</v>
      </c>
      <c r="D1283" s="115">
        <v>95.5</v>
      </c>
      <c r="E1283" s="115">
        <v>90.65</v>
      </c>
      <c r="F1283" s="115">
        <v>92.05</v>
      </c>
      <c r="G1283" s="115">
        <v>92.8</v>
      </c>
      <c r="H1283" s="115">
        <v>92.9</v>
      </c>
      <c r="I1283" s="115">
        <v>75727</v>
      </c>
      <c r="J1283" s="115">
        <v>7038145.5</v>
      </c>
      <c r="K1283" s="117">
        <v>43257</v>
      </c>
      <c r="L1283" s="115">
        <v>1098</v>
      </c>
      <c r="M1283" s="115" t="s">
        <v>1738</v>
      </c>
      <c r="N1283" s="115"/>
    </row>
    <row r="1284" spans="1:14">
      <c r="A1284" s="115" t="s">
        <v>1739</v>
      </c>
      <c r="B1284" s="115" t="s">
        <v>394</v>
      </c>
      <c r="C1284" s="115">
        <v>59.7</v>
      </c>
      <c r="D1284" s="115">
        <v>61.35</v>
      </c>
      <c r="E1284" s="115">
        <v>59.3</v>
      </c>
      <c r="F1284" s="115">
        <v>61</v>
      </c>
      <c r="G1284" s="115">
        <v>60.85</v>
      </c>
      <c r="H1284" s="115">
        <v>59.35</v>
      </c>
      <c r="I1284" s="115">
        <v>487767</v>
      </c>
      <c r="J1284" s="115">
        <v>29459826.050000001</v>
      </c>
      <c r="K1284" s="117">
        <v>43257</v>
      </c>
      <c r="L1284" s="115">
        <v>5683</v>
      </c>
      <c r="M1284" s="115" t="s">
        <v>1740</v>
      </c>
      <c r="N1284" s="115"/>
    </row>
    <row r="1285" spans="1:14">
      <c r="A1285" s="115" t="s">
        <v>1741</v>
      </c>
      <c r="B1285" s="115" t="s">
        <v>394</v>
      </c>
      <c r="C1285" s="115">
        <v>229.8</v>
      </c>
      <c r="D1285" s="115">
        <v>248.7</v>
      </c>
      <c r="E1285" s="115">
        <v>225.3</v>
      </c>
      <c r="F1285" s="115">
        <v>246.35</v>
      </c>
      <c r="G1285" s="115">
        <v>246.8</v>
      </c>
      <c r="H1285" s="115">
        <v>228.75</v>
      </c>
      <c r="I1285" s="115">
        <v>313653</v>
      </c>
      <c r="J1285" s="115">
        <v>75499655.599999994</v>
      </c>
      <c r="K1285" s="117">
        <v>43257</v>
      </c>
      <c r="L1285" s="115">
        <v>4532</v>
      </c>
      <c r="M1285" s="115" t="s">
        <v>1742</v>
      </c>
      <c r="N1285" s="115"/>
    </row>
    <row r="1286" spans="1:14">
      <c r="A1286" s="115" t="s">
        <v>3053</v>
      </c>
      <c r="B1286" s="115" t="s">
        <v>394</v>
      </c>
      <c r="C1286" s="115">
        <v>244.15</v>
      </c>
      <c r="D1286" s="115">
        <v>259.5</v>
      </c>
      <c r="E1286" s="115">
        <v>244</v>
      </c>
      <c r="F1286" s="115">
        <v>257.2</v>
      </c>
      <c r="G1286" s="115">
        <v>257.5</v>
      </c>
      <c r="H1286" s="115">
        <v>251.55</v>
      </c>
      <c r="I1286" s="115">
        <v>13359</v>
      </c>
      <c r="J1286" s="115">
        <v>3432590.85</v>
      </c>
      <c r="K1286" s="117">
        <v>43257</v>
      </c>
      <c r="L1286" s="115">
        <v>194</v>
      </c>
      <c r="M1286" s="115" t="s">
        <v>3054</v>
      </c>
      <c r="N1286" s="115"/>
    </row>
    <row r="1287" spans="1:14">
      <c r="A1287" s="115" t="s">
        <v>3055</v>
      </c>
      <c r="B1287" s="115" t="s">
        <v>394</v>
      </c>
      <c r="C1287" s="115">
        <v>181.55</v>
      </c>
      <c r="D1287" s="115">
        <v>191.1</v>
      </c>
      <c r="E1287" s="115">
        <v>175.3</v>
      </c>
      <c r="F1287" s="115">
        <v>189.5</v>
      </c>
      <c r="G1287" s="115">
        <v>189.5</v>
      </c>
      <c r="H1287" s="115">
        <v>183.05</v>
      </c>
      <c r="I1287" s="115">
        <v>63997</v>
      </c>
      <c r="J1287" s="115">
        <v>11782349.800000001</v>
      </c>
      <c r="K1287" s="117">
        <v>43257</v>
      </c>
      <c r="L1287" s="115">
        <v>1513</v>
      </c>
      <c r="M1287" s="115" t="s">
        <v>3056</v>
      </c>
      <c r="N1287" s="115"/>
    </row>
    <row r="1288" spans="1:14">
      <c r="A1288" s="115" t="s">
        <v>1743</v>
      </c>
      <c r="B1288" s="115" t="s">
        <v>394</v>
      </c>
      <c r="C1288" s="115">
        <v>1.9</v>
      </c>
      <c r="D1288" s="115">
        <v>1.9</v>
      </c>
      <c r="E1288" s="115">
        <v>1.8</v>
      </c>
      <c r="F1288" s="115">
        <v>1.8</v>
      </c>
      <c r="G1288" s="115">
        <v>1.8</v>
      </c>
      <c r="H1288" s="115">
        <v>1.85</v>
      </c>
      <c r="I1288" s="115">
        <v>132916</v>
      </c>
      <c r="J1288" s="115">
        <v>239528.45</v>
      </c>
      <c r="K1288" s="117">
        <v>43257</v>
      </c>
      <c r="L1288" s="115">
        <v>100</v>
      </c>
      <c r="M1288" s="115" t="s">
        <v>1744</v>
      </c>
      <c r="N1288" s="115"/>
    </row>
    <row r="1289" spans="1:14">
      <c r="A1289" s="115" t="s">
        <v>3057</v>
      </c>
      <c r="B1289" s="115" t="s">
        <v>394</v>
      </c>
      <c r="C1289" s="115">
        <v>5.3</v>
      </c>
      <c r="D1289" s="115">
        <v>5.3</v>
      </c>
      <c r="E1289" s="115">
        <v>5.3</v>
      </c>
      <c r="F1289" s="115">
        <v>5.3</v>
      </c>
      <c r="G1289" s="115">
        <v>5.3</v>
      </c>
      <c r="H1289" s="115">
        <v>5.55</v>
      </c>
      <c r="I1289" s="115">
        <v>100</v>
      </c>
      <c r="J1289" s="115">
        <v>530</v>
      </c>
      <c r="K1289" s="117">
        <v>43257</v>
      </c>
      <c r="L1289" s="115">
        <v>1</v>
      </c>
      <c r="M1289" s="115" t="s">
        <v>3058</v>
      </c>
      <c r="N1289" s="115"/>
    </row>
    <row r="1290" spans="1:14">
      <c r="A1290" s="115" t="s">
        <v>3184</v>
      </c>
      <c r="B1290" s="115" t="s">
        <v>394</v>
      </c>
      <c r="C1290" s="115">
        <v>48</v>
      </c>
      <c r="D1290" s="115">
        <v>52.45</v>
      </c>
      <c r="E1290" s="115">
        <v>47.15</v>
      </c>
      <c r="F1290" s="115">
        <v>51.2</v>
      </c>
      <c r="G1290" s="115">
        <v>52.2</v>
      </c>
      <c r="H1290" s="115">
        <v>47.85</v>
      </c>
      <c r="I1290" s="115">
        <v>190660</v>
      </c>
      <c r="J1290" s="115">
        <v>9543486.6999999993</v>
      </c>
      <c r="K1290" s="117">
        <v>43257</v>
      </c>
      <c r="L1290" s="115">
        <v>1579</v>
      </c>
      <c r="M1290" s="115" t="s">
        <v>3185</v>
      </c>
      <c r="N1290" s="115"/>
    </row>
    <row r="1291" spans="1:14">
      <c r="A1291" s="115" t="s">
        <v>1745</v>
      </c>
      <c r="B1291" s="115" t="s">
        <v>394</v>
      </c>
      <c r="C1291" s="115">
        <v>833.85</v>
      </c>
      <c r="D1291" s="115">
        <v>896.2</v>
      </c>
      <c r="E1291" s="115">
        <v>830</v>
      </c>
      <c r="F1291" s="115">
        <v>858.15</v>
      </c>
      <c r="G1291" s="115">
        <v>860</v>
      </c>
      <c r="H1291" s="115">
        <v>836</v>
      </c>
      <c r="I1291" s="115">
        <v>2338</v>
      </c>
      <c r="J1291" s="115">
        <v>2011521.8</v>
      </c>
      <c r="K1291" s="117">
        <v>43257</v>
      </c>
      <c r="L1291" s="115">
        <v>300</v>
      </c>
      <c r="M1291" s="115" t="s">
        <v>1746</v>
      </c>
      <c r="N1291" s="115"/>
    </row>
    <row r="1292" spans="1:14">
      <c r="A1292" s="115" t="s">
        <v>2143</v>
      </c>
      <c r="B1292" s="115" t="s">
        <v>394</v>
      </c>
      <c r="C1292" s="115">
        <v>44.4</v>
      </c>
      <c r="D1292" s="115">
        <v>45.8</v>
      </c>
      <c r="E1292" s="115">
        <v>43.9</v>
      </c>
      <c r="F1292" s="115">
        <v>44.9</v>
      </c>
      <c r="G1292" s="115">
        <v>45.15</v>
      </c>
      <c r="H1292" s="115">
        <v>44.4</v>
      </c>
      <c r="I1292" s="115">
        <v>275949</v>
      </c>
      <c r="J1292" s="115">
        <v>12353283.4</v>
      </c>
      <c r="K1292" s="117">
        <v>43257</v>
      </c>
      <c r="L1292" s="115">
        <v>1776</v>
      </c>
      <c r="M1292" s="115" t="s">
        <v>2144</v>
      </c>
      <c r="N1292" s="115"/>
    </row>
    <row r="1293" spans="1:14">
      <c r="A1293" s="115" t="s">
        <v>2683</v>
      </c>
      <c r="B1293" s="115" t="s">
        <v>394</v>
      </c>
      <c r="C1293" s="115">
        <v>2800</v>
      </c>
      <c r="D1293" s="115">
        <v>2800</v>
      </c>
      <c r="E1293" s="115">
        <v>2783</v>
      </c>
      <c r="F1293" s="115">
        <v>2785.85</v>
      </c>
      <c r="G1293" s="115">
        <v>2784</v>
      </c>
      <c r="H1293" s="115">
        <v>2790.35</v>
      </c>
      <c r="I1293" s="115">
        <v>1312</v>
      </c>
      <c r="J1293" s="115">
        <v>3662409.95</v>
      </c>
      <c r="K1293" s="117">
        <v>43257</v>
      </c>
      <c r="L1293" s="115">
        <v>682</v>
      </c>
      <c r="M1293" s="115" t="s">
        <v>2684</v>
      </c>
      <c r="N1293" s="115"/>
    </row>
    <row r="1294" spans="1:14">
      <c r="A1294" s="115" t="s">
        <v>1747</v>
      </c>
      <c r="B1294" s="115" t="s">
        <v>394</v>
      </c>
      <c r="C1294" s="115">
        <v>118.4</v>
      </c>
      <c r="D1294" s="115">
        <v>118.4</v>
      </c>
      <c r="E1294" s="115">
        <v>107</v>
      </c>
      <c r="F1294" s="115">
        <v>107.84</v>
      </c>
      <c r="G1294" s="115">
        <v>107.9</v>
      </c>
      <c r="H1294" s="115">
        <v>107.12</v>
      </c>
      <c r="I1294" s="115">
        <v>956</v>
      </c>
      <c r="J1294" s="115">
        <v>102691.8</v>
      </c>
      <c r="K1294" s="117">
        <v>43257</v>
      </c>
      <c r="L1294" s="115">
        <v>61</v>
      </c>
      <c r="M1294" s="115" t="s">
        <v>1748</v>
      </c>
      <c r="N1294" s="115"/>
    </row>
    <row r="1295" spans="1:14">
      <c r="A1295" s="115" t="s">
        <v>1749</v>
      </c>
      <c r="B1295" s="115" t="s">
        <v>394</v>
      </c>
      <c r="C1295" s="115">
        <v>264.75</v>
      </c>
      <c r="D1295" s="115">
        <v>266</v>
      </c>
      <c r="E1295" s="115">
        <v>263</v>
      </c>
      <c r="F1295" s="115">
        <v>265.89999999999998</v>
      </c>
      <c r="G1295" s="115">
        <v>265.55</v>
      </c>
      <c r="H1295" s="115">
        <v>264.20999999999998</v>
      </c>
      <c r="I1295" s="115">
        <v>515</v>
      </c>
      <c r="J1295" s="115">
        <v>136238.71</v>
      </c>
      <c r="K1295" s="117">
        <v>43257</v>
      </c>
      <c r="L1295" s="115">
        <v>27</v>
      </c>
      <c r="M1295" s="115" t="s">
        <v>1750</v>
      </c>
      <c r="N1295" s="115"/>
    </row>
    <row r="1296" spans="1:14">
      <c r="A1296" s="115" t="s">
        <v>2179</v>
      </c>
      <c r="B1296" s="115" t="s">
        <v>394</v>
      </c>
      <c r="C1296" s="115">
        <v>287.8</v>
      </c>
      <c r="D1296" s="115">
        <v>291.45</v>
      </c>
      <c r="E1296" s="115">
        <v>287.5</v>
      </c>
      <c r="F1296" s="115">
        <v>291.37</v>
      </c>
      <c r="G1296" s="115">
        <v>291.45</v>
      </c>
      <c r="H1296" s="115">
        <v>287.89999999999998</v>
      </c>
      <c r="I1296" s="115">
        <v>196</v>
      </c>
      <c r="J1296" s="115">
        <v>56688.18</v>
      </c>
      <c r="K1296" s="117">
        <v>43257</v>
      </c>
      <c r="L1296" s="115">
        <v>19</v>
      </c>
      <c r="M1296" s="115" t="s">
        <v>2180</v>
      </c>
      <c r="N1296" s="115"/>
    </row>
    <row r="1297" spans="1:14">
      <c r="A1297" s="115" t="s">
        <v>2294</v>
      </c>
      <c r="B1297" s="115" t="s">
        <v>394</v>
      </c>
      <c r="C1297" s="115">
        <v>1425.2</v>
      </c>
      <c r="D1297" s="115">
        <v>1479.9</v>
      </c>
      <c r="E1297" s="115">
        <v>1425.1</v>
      </c>
      <c r="F1297" s="115">
        <v>1453.85</v>
      </c>
      <c r="G1297" s="115">
        <v>1460</v>
      </c>
      <c r="H1297" s="115">
        <v>1458.25</v>
      </c>
      <c r="I1297" s="115">
        <v>5709</v>
      </c>
      <c r="J1297" s="115">
        <v>8270673.3499999996</v>
      </c>
      <c r="K1297" s="117">
        <v>43257</v>
      </c>
      <c r="L1297" s="115">
        <v>601</v>
      </c>
      <c r="M1297" s="115" t="s">
        <v>2295</v>
      </c>
      <c r="N1297" s="115"/>
    </row>
    <row r="1298" spans="1:14">
      <c r="A1298" s="115" t="s">
        <v>1751</v>
      </c>
      <c r="B1298" s="115" t="s">
        <v>394</v>
      </c>
      <c r="C1298" s="115">
        <v>14.4</v>
      </c>
      <c r="D1298" s="115">
        <v>14.5</v>
      </c>
      <c r="E1298" s="115">
        <v>13.1</v>
      </c>
      <c r="F1298" s="115">
        <v>14.15</v>
      </c>
      <c r="G1298" s="115">
        <v>14</v>
      </c>
      <c r="H1298" s="115">
        <v>13.9</v>
      </c>
      <c r="I1298" s="115">
        <v>34538</v>
      </c>
      <c r="J1298" s="115">
        <v>490432.8</v>
      </c>
      <c r="K1298" s="117">
        <v>43257</v>
      </c>
      <c r="L1298" s="115">
        <v>57</v>
      </c>
      <c r="M1298" s="115" t="s">
        <v>1752</v>
      </c>
      <c r="N1298" s="115"/>
    </row>
    <row r="1299" spans="1:14">
      <c r="A1299" s="115" t="s">
        <v>2446</v>
      </c>
      <c r="B1299" s="115" t="s">
        <v>394</v>
      </c>
      <c r="C1299" s="115">
        <v>31.5</v>
      </c>
      <c r="D1299" s="115">
        <v>32</v>
      </c>
      <c r="E1299" s="115">
        <v>30.85</v>
      </c>
      <c r="F1299" s="115">
        <v>31.15</v>
      </c>
      <c r="G1299" s="115">
        <v>31.5</v>
      </c>
      <c r="H1299" s="115">
        <v>32.450000000000003</v>
      </c>
      <c r="I1299" s="115">
        <v>30546</v>
      </c>
      <c r="J1299" s="115">
        <v>956959.05</v>
      </c>
      <c r="K1299" s="117">
        <v>43257</v>
      </c>
      <c r="L1299" s="115">
        <v>182</v>
      </c>
      <c r="M1299" s="115" t="s">
        <v>2447</v>
      </c>
      <c r="N1299" s="115"/>
    </row>
    <row r="1300" spans="1:14">
      <c r="A1300" s="115" t="s">
        <v>1753</v>
      </c>
      <c r="B1300" s="115" t="s">
        <v>394</v>
      </c>
      <c r="C1300" s="115">
        <v>491.2</v>
      </c>
      <c r="D1300" s="115">
        <v>542.85</v>
      </c>
      <c r="E1300" s="115">
        <v>481</v>
      </c>
      <c r="F1300" s="115">
        <v>537.70000000000005</v>
      </c>
      <c r="G1300" s="115">
        <v>540</v>
      </c>
      <c r="H1300" s="115">
        <v>503</v>
      </c>
      <c r="I1300" s="115">
        <v>245187</v>
      </c>
      <c r="J1300" s="115">
        <v>127872187</v>
      </c>
      <c r="K1300" s="117">
        <v>43257</v>
      </c>
      <c r="L1300" s="115">
        <v>10269</v>
      </c>
      <c r="M1300" s="115" t="s">
        <v>1754</v>
      </c>
      <c r="N1300" s="115"/>
    </row>
    <row r="1301" spans="1:14">
      <c r="A1301" s="115" t="s">
        <v>2806</v>
      </c>
      <c r="B1301" s="115" t="s">
        <v>394</v>
      </c>
      <c r="C1301" s="115">
        <v>172.9</v>
      </c>
      <c r="D1301" s="115">
        <v>179.85</v>
      </c>
      <c r="E1301" s="115">
        <v>170.05</v>
      </c>
      <c r="F1301" s="115">
        <v>175.1</v>
      </c>
      <c r="G1301" s="115">
        <v>178</v>
      </c>
      <c r="H1301" s="115">
        <v>171.9</v>
      </c>
      <c r="I1301" s="115">
        <v>39589</v>
      </c>
      <c r="J1301" s="115">
        <v>6853458.25</v>
      </c>
      <c r="K1301" s="117">
        <v>43257</v>
      </c>
      <c r="L1301" s="115">
        <v>1002</v>
      </c>
      <c r="M1301" s="115" t="s">
        <v>2807</v>
      </c>
      <c r="N1301" s="115"/>
    </row>
    <row r="1302" spans="1:14">
      <c r="A1302" s="115" t="s">
        <v>2587</v>
      </c>
      <c r="B1302" s="115" t="s">
        <v>394</v>
      </c>
      <c r="C1302" s="115">
        <v>112</v>
      </c>
      <c r="D1302" s="115">
        <v>132.5</v>
      </c>
      <c r="E1302" s="115">
        <v>112</v>
      </c>
      <c r="F1302" s="115">
        <v>120.4</v>
      </c>
      <c r="G1302" s="115">
        <v>119</v>
      </c>
      <c r="H1302" s="115">
        <v>115</v>
      </c>
      <c r="I1302" s="115">
        <v>127496</v>
      </c>
      <c r="J1302" s="115">
        <v>15819650.449999999</v>
      </c>
      <c r="K1302" s="117">
        <v>43257</v>
      </c>
      <c r="L1302" s="115">
        <v>2499</v>
      </c>
      <c r="M1302" s="115" t="s">
        <v>2588</v>
      </c>
      <c r="N1302" s="115"/>
    </row>
    <row r="1303" spans="1:14">
      <c r="A1303" s="115" t="s">
        <v>2386</v>
      </c>
      <c r="B1303" s="115" t="s">
        <v>394</v>
      </c>
      <c r="C1303" s="115">
        <v>1574</v>
      </c>
      <c r="D1303" s="115">
        <v>1606.3</v>
      </c>
      <c r="E1303" s="115">
        <v>1530.1</v>
      </c>
      <c r="F1303" s="115">
        <v>1589.1</v>
      </c>
      <c r="G1303" s="115">
        <v>1588.95</v>
      </c>
      <c r="H1303" s="115">
        <v>1559.9</v>
      </c>
      <c r="I1303" s="115">
        <v>317618</v>
      </c>
      <c r="J1303" s="115">
        <v>497495631.30000001</v>
      </c>
      <c r="K1303" s="117">
        <v>43257</v>
      </c>
      <c r="L1303" s="115">
        <v>29778</v>
      </c>
      <c r="M1303" s="115" t="s">
        <v>2387</v>
      </c>
      <c r="N1303" s="115"/>
    </row>
    <row r="1304" spans="1:14">
      <c r="A1304" s="115" t="s">
        <v>1755</v>
      </c>
      <c r="B1304" s="115" t="s">
        <v>394</v>
      </c>
      <c r="C1304" s="115">
        <v>130</v>
      </c>
      <c r="D1304" s="115">
        <v>130.69999999999999</v>
      </c>
      <c r="E1304" s="115">
        <v>128.05000000000001</v>
      </c>
      <c r="F1304" s="115">
        <v>130</v>
      </c>
      <c r="G1304" s="115">
        <v>130</v>
      </c>
      <c r="H1304" s="115">
        <v>129.94999999999999</v>
      </c>
      <c r="I1304" s="115">
        <v>17332</v>
      </c>
      <c r="J1304" s="115">
        <v>2245845.4</v>
      </c>
      <c r="K1304" s="117">
        <v>43257</v>
      </c>
      <c r="L1304" s="115">
        <v>221</v>
      </c>
      <c r="M1304" s="115" t="s">
        <v>1756</v>
      </c>
      <c r="N1304" s="115"/>
    </row>
    <row r="1305" spans="1:14">
      <c r="A1305" s="115" t="s">
        <v>1757</v>
      </c>
      <c r="B1305" s="115" t="s">
        <v>394</v>
      </c>
      <c r="C1305" s="115">
        <v>395.65</v>
      </c>
      <c r="D1305" s="115">
        <v>410</v>
      </c>
      <c r="E1305" s="115">
        <v>392.05</v>
      </c>
      <c r="F1305" s="115">
        <v>398.15</v>
      </c>
      <c r="G1305" s="115">
        <v>396.55</v>
      </c>
      <c r="H1305" s="115">
        <v>398.55</v>
      </c>
      <c r="I1305" s="115">
        <v>10489</v>
      </c>
      <c r="J1305" s="115">
        <v>4198860.75</v>
      </c>
      <c r="K1305" s="117">
        <v>43257</v>
      </c>
      <c r="L1305" s="115">
        <v>384</v>
      </c>
      <c r="M1305" s="115" t="s">
        <v>1758</v>
      </c>
      <c r="N1305" s="115"/>
    </row>
    <row r="1306" spans="1:14">
      <c r="A1306" s="115" t="s">
        <v>1759</v>
      </c>
      <c r="B1306" s="115" t="s">
        <v>394</v>
      </c>
      <c r="C1306" s="115">
        <v>1910.05</v>
      </c>
      <c r="D1306" s="115">
        <v>2025</v>
      </c>
      <c r="E1306" s="115">
        <v>1901.1</v>
      </c>
      <c r="F1306" s="115">
        <v>1944.95</v>
      </c>
      <c r="G1306" s="115">
        <v>1948.9</v>
      </c>
      <c r="H1306" s="115">
        <v>1945.95</v>
      </c>
      <c r="I1306" s="115">
        <v>1714</v>
      </c>
      <c r="J1306" s="115">
        <v>3347753.35</v>
      </c>
      <c r="K1306" s="117">
        <v>43257</v>
      </c>
      <c r="L1306" s="115">
        <v>325</v>
      </c>
      <c r="M1306" s="115" t="s">
        <v>1760</v>
      </c>
      <c r="N1306" s="115"/>
    </row>
    <row r="1307" spans="1:14">
      <c r="A1307" s="115" t="s">
        <v>3594</v>
      </c>
      <c r="B1307" s="115" t="s">
        <v>394</v>
      </c>
      <c r="C1307" s="115">
        <v>245.5</v>
      </c>
      <c r="D1307" s="115">
        <v>246</v>
      </c>
      <c r="E1307" s="115">
        <v>245.5</v>
      </c>
      <c r="F1307" s="115">
        <v>246</v>
      </c>
      <c r="G1307" s="115">
        <v>246</v>
      </c>
      <c r="H1307" s="115">
        <v>245.75</v>
      </c>
      <c r="I1307" s="115">
        <v>20</v>
      </c>
      <c r="J1307" s="115">
        <v>4918</v>
      </c>
      <c r="K1307" s="117">
        <v>43257</v>
      </c>
      <c r="L1307" s="115">
        <v>3</v>
      </c>
      <c r="M1307" s="115" t="s">
        <v>3595</v>
      </c>
      <c r="N1307" s="115"/>
    </row>
    <row r="1308" spans="1:14">
      <c r="A1308" s="115" t="s">
        <v>1761</v>
      </c>
      <c r="B1308" s="115" t="s">
        <v>394</v>
      </c>
      <c r="C1308" s="115">
        <v>467.1</v>
      </c>
      <c r="D1308" s="115">
        <v>487.95</v>
      </c>
      <c r="E1308" s="115">
        <v>462.7</v>
      </c>
      <c r="F1308" s="115">
        <v>483.5</v>
      </c>
      <c r="G1308" s="115">
        <v>483.95</v>
      </c>
      <c r="H1308" s="115">
        <v>466.75</v>
      </c>
      <c r="I1308" s="115">
        <v>5049</v>
      </c>
      <c r="J1308" s="115">
        <v>2421356.9</v>
      </c>
      <c r="K1308" s="117">
        <v>43257</v>
      </c>
      <c r="L1308" s="115">
        <v>781</v>
      </c>
      <c r="M1308" s="115" t="s">
        <v>1762</v>
      </c>
      <c r="N1308" s="115"/>
    </row>
    <row r="1309" spans="1:14">
      <c r="A1309" s="115" t="s">
        <v>1763</v>
      </c>
      <c r="B1309" s="115" t="s">
        <v>394</v>
      </c>
      <c r="C1309" s="115">
        <v>380.95</v>
      </c>
      <c r="D1309" s="115">
        <v>390.4</v>
      </c>
      <c r="E1309" s="115">
        <v>376</v>
      </c>
      <c r="F1309" s="115">
        <v>381.2</v>
      </c>
      <c r="G1309" s="115">
        <v>382</v>
      </c>
      <c r="H1309" s="115">
        <v>380.25</v>
      </c>
      <c r="I1309" s="115">
        <v>20481</v>
      </c>
      <c r="J1309" s="115">
        <v>7820235.6500000004</v>
      </c>
      <c r="K1309" s="117">
        <v>43257</v>
      </c>
      <c r="L1309" s="115">
        <v>1281</v>
      </c>
      <c r="M1309" s="115" t="s">
        <v>1764</v>
      </c>
      <c r="N1309" s="115"/>
    </row>
    <row r="1310" spans="1:14">
      <c r="A1310" s="115" t="s">
        <v>3457</v>
      </c>
      <c r="B1310" s="115" t="s">
        <v>3297</v>
      </c>
      <c r="C1310" s="115">
        <v>6.65</v>
      </c>
      <c r="D1310" s="115">
        <v>6.65</v>
      </c>
      <c r="E1310" s="115">
        <v>6.65</v>
      </c>
      <c r="F1310" s="115">
        <v>6.65</v>
      </c>
      <c r="G1310" s="115">
        <v>6.65</v>
      </c>
      <c r="H1310" s="115">
        <v>7</v>
      </c>
      <c r="I1310" s="115">
        <v>20942</v>
      </c>
      <c r="J1310" s="115">
        <v>139264.29999999999</v>
      </c>
      <c r="K1310" s="117">
        <v>43257</v>
      </c>
      <c r="L1310" s="115">
        <v>74</v>
      </c>
      <c r="M1310" s="115" t="s">
        <v>3458</v>
      </c>
      <c r="N1310" s="115"/>
    </row>
    <row r="1311" spans="1:14">
      <c r="A1311" s="115" t="s">
        <v>1765</v>
      </c>
      <c r="B1311" s="115" t="s">
        <v>394</v>
      </c>
      <c r="C1311" s="115">
        <v>114.2</v>
      </c>
      <c r="D1311" s="115">
        <v>114.2</v>
      </c>
      <c r="E1311" s="115">
        <v>106</v>
      </c>
      <c r="F1311" s="115">
        <v>106.75</v>
      </c>
      <c r="G1311" s="115">
        <v>106.55</v>
      </c>
      <c r="H1311" s="115">
        <v>106.2</v>
      </c>
      <c r="I1311" s="115">
        <v>1723</v>
      </c>
      <c r="J1311" s="115">
        <v>185117.2</v>
      </c>
      <c r="K1311" s="117">
        <v>43257</v>
      </c>
      <c r="L1311" s="115">
        <v>51</v>
      </c>
      <c r="M1311" s="115" t="s">
        <v>1766</v>
      </c>
      <c r="N1311" s="115"/>
    </row>
    <row r="1312" spans="1:14">
      <c r="A1312" s="115" t="s">
        <v>1767</v>
      </c>
      <c r="B1312" s="115" t="s">
        <v>394</v>
      </c>
      <c r="C1312" s="115">
        <v>60.1</v>
      </c>
      <c r="D1312" s="115">
        <v>61</v>
      </c>
      <c r="E1312" s="115">
        <v>58.3</v>
      </c>
      <c r="F1312" s="115">
        <v>60.1</v>
      </c>
      <c r="G1312" s="115">
        <v>60.5</v>
      </c>
      <c r="H1312" s="115">
        <v>60</v>
      </c>
      <c r="I1312" s="115">
        <v>73745</v>
      </c>
      <c r="J1312" s="115">
        <v>4392179.3</v>
      </c>
      <c r="K1312" s="117">
        <v>43257</v>
      </c>
      <c r="L1312" s="115">
        <v>865</v>
      </c>
      <c r="M1312" s="115" t="s">
        <v>1768</v>
      </c>
      <c r="N1312" s="115"/>
    </row>
    <row r="1313" spans="1:14">
      <c r="A1313" s="115" t="s">
        <v>3128</v>
      </c>
      <c r="B1313" s="115" t="s">
        <v>394</v>
      </c>
      <c r="C1313" s="115">
        <v>36.5</v>
      </c>
      <c r="D1313" s="115">
        <v>40.65</v>
      </c>
      <c r="E1313" s="115">
        <v>36.5</v>
      </c>
      <c r="F1313" s="115">
        <v>38.75</v>
      </c>
      <c r="G1313" s="115">
        <v>38.65</v>
      </c>
      <c r="H1313" s="115">
        <v>37.700000000000003</v>
      </c>
      <c r="I1313" s="115">
        <v>1479</v>
      </c>
      <c r="J1313" s="115">
        <v>58167</v>
      </c>
      <c r="K1313" s="117">
        <v>43257</v>
      </c>
      <c r="L1313" s="115">
        <v>24</v>
      </c>
      <c r="M1313" s="115" t="s">
        <v>3129</v>
      </c>
      <c r="N1313" s="115"/>
    </row>
    <row r="1314" spans="1:14">
      <c r="A1314" s="115" t="s">
        <v>2833</v>
      </c>
      <c r="B1314" s="115" t="s">
        <v>394</v>
      </c>
      <c r="C1314" s="115">
        <v>321</v>
      </c>
      <c r="D1314" s="115">
        <v>349</v>
      </c>
      <c r="E1314" s="115">
        <v>314.25</v>
      </c>
      <c r="F1314" s="115">
        <v>344.7</v>
      </c>
      <c r="G1314" s="115">
        <v>342</v>
      </c>
      <c r="H1314" s="115">
        <v>323.95</v>
      </c>
      <c r="I1314" s="115">
        <v>2906</v>
      </c>
      <c r="J1314" s="115">
        <v>965973.45</v>
      </c>
      <c r="K1314" s="117">
        <v>43257</v>
      </c>
      <c r="L1314" s="115">
        <v>82</v>
      </c>
      <c r="M1314" s="115" t="s">
        <v>2834</v>
      </c>
      <c r="N1314" s="115"/>
    </row>
    <row r="1315" spans="1:14">
      <c r="A1315" s="115" t="s">
        <v>1769</v>
      </c>
      <c r="B1315" s="115" t="s">
        <v>394</v>
      </c>
      <c r="C1315" s="115">
        <v>231.9</v>
      </c>
      <c r="D1315" s="115">
        <v>231.9</v>
      </c>
      <c r="E1315" s="115">
        <v>226.25</v>
      </c>
      <c r="F1315" s="115">
        <v>229.85</v>
      </c>
      <c r="G1315" s="115">
        <v>230</v>
      </c>
      <c r="H1315" s="115">
        <v>229.8</v>
      </c>
      <c r="I1315" s="115">
        <v>13364</v>
      </c>
      <c r="J1315" s="115">
        <v>3057905.35</v>
      </c>
      <c r="K1315" s="117">
        <v>43257</v>
      </c>
      <c r="L1315" s="115">
        <v>729</v>
      </c>
      <c r="M1315" s="115" t="s">
        <v>1770</v>
      </c>
      <c r="N1315" s="115"/>
    </row>
    <row r="1316" spans="1:14">
      <c r="A1316" s="115" t="s">
        <v>1771</v>
      </c>
      <c r="B1316" s="115" t="s">
        <v>394</v>
      </c>
      <c r="C1316" s="115">
        <v>548.04999999999995</v>
      </c>
      <c r="D1316" s="115">
        <v>568</v>
      </c>
      <c r="E1316" s="115">
        <v>548.04999999999995</v>
      </c>
      <c r="F1316" s="115">
        <v>566.35</v>
      </c>
      <c r="G1316" s="115">
        <v>561</v>
      </c>
      <c r="H1316" s="115">
        <v>554.95000000000005</v>
      </c>
      <c r="I1316" s="115">
        <v>29287</v>
      </c>
      <c r="J1316" s="115">
        <v>16379675.9</v>
      </c>
      <c r="K1316" s="117">
        <v>43257</v>
      </c>
      <c r="L1316" s="115">
        <v>2084</v>
      </c>
      <c r="M1316" s="115" t="s">
        <v>1772</v>
      </c>
      <c r="N1316" s="115"/>
    </row>
    <row r="1317" spans="1:14">
      <c r="A1317" s="115" t="s">
        <v>212</v>
      </c>
      <c r="B1317" s="115" t="s">
        <v>394</v>
      </c>
      <c r="C1317" s="115">
        <v>16102</v>
      </c>
      <c r="D1317" s="115">
        <v>16250</v>
      </c>
      <c r="E1317" s="115">
        <v>16102</v>
      </c>
      <c r="F1317" s="115">
        <v>16141.3</v>
      </c>
      <c r="G1317" s="115">
        <v>16144.65</v>
      </c>
      <c r="H1317" s="115">
        <v>16102</v>
      </c>
      <c r="I1317" s="115">
        <v>7631</v>
      </c>
      <c r="J1317" s="115">
        <v>123344365.45</v>
      </c>
      <c r="K1317" s="117">
        <v>43257</v>
      </c>
      <c r="L1317" s="115">
        <v>3933</v>
      </c>
      <c r="M1317" s="115" t="s">
        <v>1773</v>
      </c>
      <c r="N1317" s="115"/>
    </row>
    <row r="1318" spans="1:14">
      <c r="A1318" s="115" t="s">
        <v>1774</v>
      </c>
      <c r="B1318" s="115" t="s">
        <v>394</v>
      </c>
      <c r="C1318" s="115">
        <v>178.35</v>
      </c>
      <c r="D1318" s="115">
        <v>199.35</v>
      </c>
      <c r="E1318" s="115">
        <v>172.1</v>
      </c>
      <c r="F1318" s="115">
        <v>193.6</v>
      </c>
      <c r="G1318" s="115">
        <v>194.4</v>
      </c>
      <c r="H1318" s="115">
        <v>178.3</v>
      </c>
      <c r="I1318" s="115">
        <v>292822</v>
      </c>
      <c r="J1318" s="115">
        <v>56044787.75</v>
      </c>
      <c r="K1318" s="117">
        <v>43257</v>
      </c>
      <c r="L1318" s="115">
        <v>5849</v>
      </c>
      <c r="M1318" s="115" t="s">
        <v>1775</v>
      </c>
      <c r="N1318" s="115"/>
    </row>
    <row r="1319" spans="1:14">
      <c r="A1319" s="115" t="s">
        <v>3059</v>
      </c>
      <c r="B1319" s="115" t="s">
        <v>394</v>
      </c>
      <c r="C1319" s="115">
        <v>11.15</v>
      </c>
      <c r="D1319" s="115">
        <v>11.15</v>
      </c>
      <c r="E1319" s="115">
        <v>10.55</v>
      </c>
      <c r="F1319" s="115">
        <v>10.55</v>
      </c>
      <c r="G1319" s="115">
        <v>10.55</v>
      </c>
      <c r="H1319" s="115">
        <v>11.1</v>
      </c>
      <c r="I1319" s="115">
        <v>62918</v>
      </c>
      <c r="J1319" s="115">
        <v>667648.25</v>
      </c>
      <c r="K1319" s="117">
        <v>43257</v>
      </c>
      <c r="L1319" s="115">
        <v>124</v>
      </c>
      <c r="M1319" s="115" t="s">
        <v>3060</v>
      </c>
      <c r="N1319" s="115"/>
    </row>
    <row r="1320" spans="1:14">
      <c r="A1320" s="115" t="s">
        <v>1776</v>
      </c>
      <c r="B1320" s="115" t="s">
        <v>394</v>
      </c>
      <c r="C1320" s="115">
        <v>139.05000000000001</v>
      </c>
      <c r="D1320" s="115">
        <v>145.9</v>
      </c>
      <c r="E1320" s="115">
        <v>131.5</v>
      </c>
      <c r="F1320" s="115">
        <v>143.4</v>
      </c>
      <c r="G1320" s="115">
        <v>145</v>
      </c>
      <c r="H1320" s="115">
        <v>140.15</v>
      </c>
      <c r="I1320" s="115">
        <v>33791</v>
      </c>
      <c r="J1320" s="115">
        <v>4786463.8</v>
      </c>
      <c r="K1320" s="117">
        <v>43257</v>
      </c>
      <c r="L1320" s="115">
        <v>541</v>
      </c>
      <c r="M1320" s="115" t="s">
        <v>1777</v>
      </c>
      <c r="N1320" s="115"/>
    </row>
    <row r="1321" spans="1:14">
      <c r="A1321" s="115" t="s">
        <v>1778</v>
      </c>
      <c r="B1321" s="115" t="s">
        <v>394</v>
      </c>
      <c r="C1321" s="115">
        <v>438.05</v>
      </c>
      <c r="D1321" s="115">
        <v>460</v>
      </c>
      <c r="E1321" s="115">
        <v>427</v>
      </c>
      <c r="F1321" s="115">
        <v>451.2</v>
      </c>
      <c r="G1321" s="115">
        <v>450</v>
      </c>
      <c r="H1321" s="115">
        <v>441.1</v>
      </c>
      <c r="I1321" s="115">
        <v>17653</v>
      </c>
      <c r="J1321" s="115">
        <v>7942894.5499999998</v>
      </c>
      <c r="K1321" s="117">
        <v>43257</v>
      </c>
      <c r="L1321" s="115">
        <v>489</v>
      </c>
      <c r="M1321" s="115" t="s">
        <v>1779</v>
      </c>
      <c r="N1321" s="115"/>
    </row>
    <row r="1322" spans="1:14">
      <c r="A1322" s="115" t="s">
        <v>3459</v>
      </c>
      <c r="B1322" s="115" t="s">
        <v>3297</v>
      </c>
      <c r="C1322" s="115">
        <v>1371.5</v>
      </c>
      <c r="D1322" s="115">
        <v>1510</v>
      </c>
      <c r="E1322" s="115">
        <v>1371.5</v>
      </c>
      <c r="F1322" s="115">
        <v>1470</v>
      </c>
      <c r="G1322" s="115">
        <v>1470</v>
      </c>
      <c r="H1322" s="115">
        <v>1443.65</v>
      </c>
      <c r="I1322" s="115">
        <v>509</v>
      </c>
      <c r="J1322" s="115">
        <v>727824.3</v>
      </c>
      <c r="K1322" s="117">
        <v>43257</v>
      </c>
      <c r="L1322" s="115">
        <v>59</v>
      </c>
      <c r="M1322" s="115" t="s">
        <v>3460</v>
      </c>
      <c r="N1322" s="115"/>
    </row>
    <row r="1323" spans="1:14">
      <c r="A1323" s="115" t="s">
        <v>1780</v>
      </c>
      <c r="B1323" s="115" t="s">
        <v>394</v>
      </c>
      <c r="C1323" s="115">
        <v>2205</v>
      </c>
      <c r="D1323" s="115">
        <v>2390</v>
      </c>
      <c r="E1323" s="115">
        <v>2201.5500000000002</v>
      </c>
      <c r="F1323" s="115">
        <v>2356.25</v>
      </c>
      <c r="G1323" s="115">
        <v>2345</v>
      </c>
      <c r="H1323" s="115">
        <v>2241.5500000000002</v>
      </c>
      <c r="I1323" s="115">
        <v>15270</v>
      </c>
      <c r="J1323" s="115">
        <v>35085997.75</v>
      </c>
      <c r="K1323" s="117">
        <v>43257</v>
      </c>
      <c r="L1323" s="115">
        <v>3890</v>
      </c>
      <c r="M1323" s="115" t="s">
        <v>1781</v>
      </c>
      <c r="N1323" s="115"/>
    </row>
    <row r="1324" spans="1:14">
      <c r="A1324" s="115" t="s">
        <v>1782</v>
      </c>
      <c r="B1324" s="115" t="s">
        <v>394</v>
      </c>
      <c r="C1324" s="115">
        <v>17.45</v>
      </c>
      <c r="D1324" s="115">
        <v>17.850000000000001</v>
      </c>
      <c r="E1324" s="115">
        <v>16.95</v>
      </c>
      <c r="F1324" s="115">
        <v>17.3</v>
      </c>
      <c r="G1324" s="115">
        <v>17.399999999999999</v>
      </c>
      <c r="H1324" s="115">
        <v>17.149999999999999</v>
      </c>
      <c r="I1324" s="115">
        <v>145645</v>
      </c>
      <c r="J1324" s="115">
        <v>2521740.6</v>
      </c>
      <c r="K1324" s="117">
        <v>43257</v>
      </c>
      <c r="L1324" s="115">
        <v>563</v>
      </c>
      <c r="M1324" s="115" t="s">
        <v>1783</v>
      </c>
      <c r="N1324" s="115"/>
    </row>
    <row r="1325" spans="1:14">
      <c r="A1325" s="115" t="s">
        <v>3461</v>
      </c>
      <c r="B1325" s="115" t="s">
        <v>3297</v>
      </c>
      <c r="C1325" s="115">
        <v>9.1</v>
      </c>
      <c r="D1325" s="115">
        <v>9.6999999999999993</v>
      </c>
      <c r="E1325" s="115">
        <v>9.0500000000000007</v>
      </c>
      <c r="F1325" s="115">
        <v>9.35</v>
      </c>
      <c r="G1325" s="115">
        <v>9.3000000000000007</v>
      </c>
      <c r="H1325" s="115">
        <v>9.5</v>
      </c>
      <c r="I1325" s="115">
        <v>24068</v>
      </c>
      <c r="J1325" s="115">
        <v>222221.45</v>
      </c>
      <c r="K1325" s="117">
        <v>43257</v>
      </c>
      <c r="L1325" s="115">
        <v>50</v>
      </c>
      <c r="M1325" s="115" t="s">
        <v>3462</v>
      </c>
      <c r="N1325" s="115"/>
    </row>
    <row r="1326" spans="1:14">
      <c r="A1326" s="115" t="s">
        <v>3132</v>
      </c>
      <c r="B1326" s="115" t="s">
        <v>394</v>
      </c>
      <c r="C1326" s="115">
        <v>12.5</v>
      </c>
      <c r="D1326" s="115">
        <v>12.65</v>
      </c>
      <c r="E1326" s="115">
        <v>12.5</v>
      </c>
      <c r="F1326" s="115">
        <v>12.65</v>
      </c>
      <c r="G1326" s="115">
        <v>12.65</v>
      </c>
      <c r="H1326" s="115">
        <v>12.05</v>
      </c>
      <c r="I1326" s="115">
        <v>100</v>
      </c>
      <c r="J1326" s="115">
        <v>1264.8499999999999</v>
      </c>
      <c r="K1326" s="117">
        <v>43257</v>
      </c>
      <c r="L1326" s="115">
        <v>2</v>
      </c>
      <c r="M1326" s="115" t="s">
        <v>3133</v>
      </c>
      <c r="N1326" s="115"/>
    </row>
    <row r="1327" spans="1:14">
      <c r="A1327" s="115" t="s">
        <v>1784</v>
      </c>
      <c r="B1327" s="115" t="s">
        <v>394</v>
      </c>
      <c r="C1327" s="115">
        <v>33.85</v>
      </c>
      <c r="D1327" s="115">
        <v>34.85</v>
      </c>
      <c r="E1327" s="115">
        <v>33</v>
      </c>
      <c r="F1327" s="115">
        <v>34.5</v>
      </c>
      <c r="G1327" s="115">
        <v>34.75</v>
      </c>
      <c r="H1327" s="115">
        <v>33.200000000000003</v>
      </c>
      <c r="I1327" s="115">
        <v>13158</v>
      </c>
      <c r="J1327" s="115">
        <v>450788.9</v>
      </c>
      <c r="K1327" s="117">
        <v>43257</v>
      </c>
      <c r="L1327" s="115">
        <v>122</v>
      </c>
      <c r="M1327" s="115" t="s">
        <v>1785</v>
      </c>
      <c r="N1327" s="115"/>
    </row>
    <row r="1328" spans="1:14">
      <c r="A1328" s="115" t="s">
        <v>1786</v>
      </c>
      <c r="B1328" s="115" t="s">
        <v>394</v>
      </c>
      <c r="C1328" s="115">
        <v>180</v>
      </c>
      <c r="D1328" s="115">
        <v>183.45</v>
      </c>
      <c r="E1328" s="115">
        <v>175</v>
      </c>
      <c r="F1328" s="115">
        <v>181.35</v>
      </c>
      <c r="G1328" s="115">
        <v>180.95</v>
      </c>
      <c r="H1328" s="115">
        <v>178.9</v>
      </c>
      <c r="I1328" s="115">
        <v>12597</v>
      </c>
      <c r="J1328" s="115">
        <v>2268294.1</v>
      </c>
      <c r="K1328" s="117">
        <v>43257</v>
      </c>
      <c r="L1328" s="115">
        <v>197</v>
      </c>
      <c r="M1328" s="115" t="s">
        <v>1787</v>
      </c>
      <c r="N1328" s="115"/>
    </row>
    <row r="1329" spans="1:14">
      <c r="A1329" s="115" t="s">
        <v>139</v>
      </c>
      <c r="B1329" s="115" t="s">
        <v>394</v>
      </c>
      <c r="C1329" s="115">
        <v>968</v>
      </c>
      <c r="D1329" s="115">
        <v>1000</v>
      </c>
      <c r="E1329" s="115">
        <v>966.55</v>
      </c>
      <c r="F1329" s="115">
        <v>988.75</v>
      </c>
      <c r="G1329" s="115">
        <v>991.1</v>
      </c>
      <c r="H1329" s="115">
        <v>968.25</v>
      </c>
      <c r="I1329" s="115">
        <v>167315</v>
      </c>
      <c r="J1329" s="115">
        <v>165758581.59999999</v>
      </c>
      <c r="K1329" s="117">
        <v>43257</v>
      </c>
      <c r="L1329" s="115">
        <v>9080</v>
      </c>
      <c r="M1329" s="115" t="s">
        <v>1788</v>
      </c>
      <c r="N1329" s="115"/>
    </row>
    <row r="1330" spans="1:14">
      <c r="A1330" s="115" t="s">
        <v>3061</v>
      </c>
      <c r="B1330" s="115" t="s">
        <v>394</v>
      </c>
      <c r="C1330" s="115">
        <v>6.05</v>
      </c>
      <c r="D1330" s="115">
        <v>6.3</v>
      </c>
      <c r="E1330" s="115">
        <v>5.95</v>
      </c>
      <c r="F1330" s="115">
        <v>6.1</v>
      </c>
      <c r="G1330" s="115">
        <v>6.15</v>
      </c>
      <c r="H1330" s="115">
        <v>6.05</v>
      </c>
      <c r="I1330" s="115">
        <v>149195</v>
      </c>
      <c r="J1330" s="115">
        <v>911381.5</v>
      </c>
      <c r="K1330" s="117">
        <v>43257</v>
      </c>
      <c r="L1330" s="115">
        <v>226</v>
      </c>
      <c r="M1330" s="115" t="s">
        <v>3062</v>
      </c>
      <c r="N1330" s="115"/>
    </row>
    <row r="1331" spans="1:14">
      <c r="A1331" s="115" t="s">
        <v>3463</v>
      </c>
      <c r="B1331" s="115" t="s">
        <v>3297</v>
      </c>
      <c r="C1331" s="115">
        <v>20</v>
      </c>
      <c r="D1331" s="115">
        <v>20</v>
      </c>
      <c r="E1331" s="115">
        <v>18.649999999999999</v>
      </c>
      <c r="F1331" s="115">
        <v>19.45</v>
      </c>
      <c r="G1331" s="115">
        <v>19.5</v>
      </c>
      <c r="H1331" s="115">
        <v>19.399999999999999</v>
      </c>
      <c r="I1331" s="115">
        <v>1840</v>
      </c>
      <c r="J1331" s="115">
        <v>35069.5</v>
      </c>
      <c r="K1331" s="117">
        <v>43257</v>
      </c>
      <c r="L1331" s="115">
        <v>14</v>
      </c>
      <c r="M1331" s="115" t="s">
        <v>3464</v>
      </c>
      <c r="N1331" s="115"/>
    </row>
    <row r="1332" spans="1:14">
      <c r="A1332" s="115" t="s">
        <v>3063</v>
      </c>
      <c r="B1332" s="115" t="s">
        <v>394</v>
      </c>
      <c r="C1332" s="115">
        <v>235</v>
      </c>
      <c r="D1332" s="115">
        <v>239</v>
      </c>
      <c r="E1332" s="115">
        <v>229.35</v>
      </c>
      <c r="F1332" s="115">
        <v>229.35</v>
      </c>
      <c r="G1332" s="115">
        <v>229.35</v>
      </c>
      <c r="H1332" s="115">
        <v>241.4</v>
      </c>
      <c r="I1332" s="115">
        <v>20240</v>
      </c>
      <c r="J1332" s="115">
        <v>4665603.45</v>
      </c>
      <c r="K1332" s="117">
        <v>43257</v>
      </c>
      <c r="L1332" s="115">
        <v>744</v>
      </c>
      <c r="M1332" s="115" t="s">
        <v>3064</v>
      </c>
      <c r="N1332" s="115"/>
    </row>
    <row r="1333" spans="1:14">
      <c r="A1333" s="115" t="s">
        <v>2366</v>
      </c>
      <c r="B1333" s="115" t="s">
        <v>394</v>
      </c>
      <c r="C1333" s="115">
        <v>11</v>
      </c>
      <c r="D1333" s="115">
        <v>11</v>
      </c>
      <c r="E1333" s="115">
        <v>8.75</v>
      </c>
      <c r="F1333" s="115">
        <v>9.0500000000000007</v>
      </c>
      <c r="G1333" s="115">
        <v>9.1999999999999993</v>
      </c>
      <c r="H1333" s="115">
        <v>10.199999999999999</v>
      </c>
      <c r="I1333" s="115">
        <v>213644</v>
      </c>
      <c r="J1333" s="115">
        <v>2020686.35</v>
      </c>
      <c r="K1333" s="117">
        <v>43257</v>
      </c>
      <c r="L1333" s="115">
        <v>680</v>
      </c>
      <c r="M1333" s="115" t="s">
        <v>2367</v>
      </c>
      <c r="N1333" s="115"/>
    </row>
    <row r="1334" spans="1:14">
      <c r="A1334" s="115" t="s">
        <v>3065</v>
      </c>
      <c r="B1334" s="115" t="s">
        <v>394</v>
      </c>
      <c r="C1334" s="115">
        <v>21.25</v>
      </c>
      <c r="D1334" s="115">
        <v>21.4</v>
      </c>
      <c r="E1334" s="115">
        <v>20.399999999999999</v>
      </c>
      <c r="F1334" s="115">
        <v>21.3</v>
      </c>
      <c r="G1334" s="115">
        <v>21.3</v>
      </c>
      <c r="H1334" s="115">
        <v>21.15</v>
      </c>
      <c r="I1334" s="115">
        <v>4259</v>
      </c>
      <c r="J1334" s="115">
        <v>90193.5</v>
      </c>
      <c r="K1334" s="117">
        <v>43257</v>
      </c>
      <c r="L1334" s="115">
        <v>23</v>
      </c>
      <c r="M1334" s="115" t="s">
        <v>3066</v>
      </c>
      <c r="N1334" s="115"/>
    </row>
    <row r="1335" spans="1:14">
      <c r="A1335" s="115" t="s">
        <v>1789</v>
      </c>
      <c r="B1335" s="115" t="s">
        <v>394</v>
      </c>
      <c r="C1335" s="115">
        <v>421.5</v>
      </c>
      <c r="D1335" s="115">
        <v>499.8</v>
      </c>
      <c r="E1335" s="115">
        <v>413.6</v>
      </c>
      <c r="F1335" s="115">
        <v>466.2</v>
      </c>
      <c r="G1335" s="115">
        <v>468</v>
      </c>
      <c r="H1335" s="115">
        <v>433.5</v>
      </c>
      <c r="I1335" s="115">
        <v>195104</v>
      </c>
      <c r="J1335" s="115">
        <v>93599046.150000006</v>
      </c>
      <c r="K1335" s="117">
        <v>43257</v>
      </c>
      <c r="L1335" s="115">
        <v>7375</v>
      </c>
      <c r="M1335" s="115" t="s">
        <v>1790</v>
      </c>
      <c r="N1335" s="115"/>
    </row>
    <row r="1336" spans="1:14">
      <c r="A1336" s="115" t="s">
        <v>1791</v>
      </c>
      <c r="B1336" s="115" t="s">
        <v>394</v>
      </c>
      <c r="C1336" s="115">
        <v>15</v>
      </c>
      <c r="D1336" s="115">
        <v>15.45</v>
      </c>
      <c r="E1336" s="115">
        <v>14.85</v>
      </c>
      <c r="F1336" s="115">
        <v>15.1</v>
      </c>
      <c r="G1336" s="115">
        <v>15.1</v>
      </c>
      <c r="H1336" s="115">
        <v>15.05</v>
      </c>
      <c r="I1336" s="115">
        <v>2505149</v>
      </c>
      <c r="J1336" s="115">
        <v>37794635.549999997</v>
      </c>
      <c r="K1336" s="117">
        <v>43257</v>
      </c>
      <c r="L1336" s="115">
        <v>4931</v>
      </c>
      <c r="M1336" s="115" t="s">
        <v>1792</v>
      </c>
      <c r="N1336" s="115"/>
    </row>
    <row r="1337" spans="1:14">
      <c r="A1337" s="115" t="s">
        <v>2514</v>
      </c>
      <c r="B1337" s="115" t="s">
        <v>394</v>
      </c>
      <c r="C1337" s="115">
        <v>1206</v>
      </c>
      <c r="D1337" s="115">
        <v>1239.7</v>
      </c>
      <c r="E1337" s="115">
        <v>1168</v>
      </c>
      <c r="F1337" s="115">
        <v>1199.8499999999999</v>
      </c>
      <c r="G1337" s="115">
        <v>1183</v>
      </c>
      <c r="H1337" s="115">
        <v>1195.0999999999999</v>
      </c>
      <c r="I1337" s="115">
        <v>24264</v>
      </c>
      <c r="J1337" s="115">
        <v>29125560.75</v>
      </c>
      <c r="K1337" s="117">
        <v>43257</v>
      </c>
      <c r="L1337" s="115">
        <v>3088</v>
      </c>
      <c r="M1337" s="115" t="s">
        <v>2515</v>
      </c>
      <c r="N1337" s="115"/>
    </row>
    <row r="1338" spans="1:14">
      <c r="A1338" s="115" t="s">
        <v>3514</v>
      </c>
      <c r="B1338" s="115" t="s">
        <v>3297</v>
      </c>
      <c r="C1338" s="115">
        <v>2.2000000000000002</v>
      </c>
      <c r="D1338" s="115">
        <v>2.35</v>
      </c>
      <c r="E1338" s="115">
        <v>2.15</v>
      </c>
      <c r="F1338" s="115">
        <v>2.35</v>
      </c>
      <c r="G1338" s="115">
        <v>2.35</v>
      </c>
      <c r="H1338" s="115">
        <v>2.25</v>
      </c>
      <c r="I1338" s="115">
        <v>3315</v>
      </c>
      <c r="J1338" s="115">
        <v>7386.75</v>
      </c>
      <c r="K1338" s="117">
        <v>43257</v>
      </c>
      <c r="L1338" s="115">
        <v>9</v>
      </c>
      <c r="M1338" s="115" t="s">
        <v>3515</v>
      </c>
      <c r="N1338" s="115"/>
    </row>
    <row r="1339" spans="1:14">
      <c r="A1339" s="115" t="s">
        <v>2181</v>
      </c>
      <c r="B1339" s="115" t="s">
        <v>394</v>
      </c>
      <c r="C1339" s="115">
        <v>11.35</v>
      </c>
      <c r="D1339" s="115">
        <v>12.05</v>
      </c>
      <c r="E1339" s="115">
        <v>11.15</v>
      </c>
      <c r="F1339" s="115">
        <v>11.9</v>
      </c>
      <c r="G1339" s="115">
        <v>12</v>
      </c>
      <c r="H1339" s="115">
        <v>11.35</v>
      </c>
      <c r="I1339" s="115">
        <v>79530</v>
      </c>
      <c r="J1339" s="115">
        <v>922205.55</v>
      </c>
      <c r="K1339" s="117">
        <v>43257</v>
      </c>
      <c r="L1339" s="115">
        <v>535</v>
      </c>
      <c r="M1339" s="115" t="s">
        <v>1793</v>
      </c>
      <c r="N1339" s="115"/>
    </row>
    <row r="1340" spans="1:14">
      <c r="A1340" s="115" t="s">
        <v>1794</v>
      </c>
      <c r="B1340" s="115" t="s">
        <v>394</v>
      </c>
      <c r="C1340" s="115">
        <v>624.70000000000005</v>
      </c>
      <c r="D1340" s="115">
        <v>627.45000000000005</v>
      </c>
      <c r="E1340" s="115">
        <v>612</v>
      </c>
      <c r="F1340" s="115">
        <v>622.79999999999995</v>
      </c>
      <c r="G1340" s="115">
        <v>620.15</v>
      </c>
      <c r="H1340" s="115">
        <v>617.6</v>
      </c>
      <c r="I1340" s="115">
        <v>3940</v>
      </c>
      <c r="J1340" s="115">
        <v>2447588.4</v>
      </c>
      <c r="K1340" s="117">
        <v>43257</v>
      </c>
      <c r="L1340" s="115">
        <v>273</v>
      </c>
      <c r="M1340" s="115" t="s">
        <v>2694</v>
      </c>
      <c r="N1340" s="115"/>
    </row>
    <row r="1341" spans="1:14">
      <c r="A1341" s="115" t="s">
        <v>1795</v>
      </c>
      <c r="B1341" s="115" t="s">
        <v>394</v>
      </c>
      <c r="C1341" s="115">
        <v>30</v>
      </c>
      <c r="D1341" s="115">
        <v>30.4</v>
      </c>
      <c r="E1341" s="115">
        <v>29.75</v>
      </c>
      <c r="F1341" s="115">
        <v>30.2</v>
      </c>
      <c r="G1341" s="115">
        <v>30.2</v>
      </c>
      <c r="H1341" s="115">
        <v>29.95</v>
      </c>
      <c r="I1341" s="115">
        <v>251959</v>
      </c>
      <c r="J1341" s="115">
        <v>7577805.1500000004</v>
      </c>
      <c r="K1341" s="117">
        <v>43257</v>
      </c>
      <c r="L1341" s="115">
        <v>1557</v>
      </c>
      <c r="M1341" s="115" t="s">
        <v>1796</v>
      </c>
      <c r="N1341" s="115"/>
    </row>
    <row r="1342" spans="1:14">
      <c r="A1342" s="115" t="s">
        <v>1797</v>
      </c>
      <c r="B1342" s="115" t="s">
        <v>394</v>
      </c>
      <c r="C1342" s="115">
        <v>1776</v>
      </c>
      <c r="D1342" s="115">
        <v>1799</v>
      </c>
      <c r="E1342" s="115">
        <v>1770</v>
      </c>
      <c r="F1342" s="115">
        <v>1782.1</v>
      </c>
      <c r="G1342" s="115">
        <v>1784.5</v>
      </c>
      <c r="H1342" s="115">
        <v>1768.25</v>
      </c>
      <c r="I1342" s="115">
        <v>4330</v>
      </c>
      <c r="J1342" s="115">
        <v>7715442.6500000004</v>
      </c>
      <c r="K1342" s="117">
        <v>43257</v>
      </c>
      <c r="L1342" s="115">
        <v>925</v>
      </c>
      <c r="M1342" s="115" t="s">
        <v>1798</v>
      </c>
      <c r="N1342" s="115"/>
    </row>
    <row r="1343" spans="1:14">
      <c r="A1343" s="115" t="s">
        <v>3263</v>
      </c>
      <c r="B1343" s="115" t="s">
        <v>394</v>
      </c>
      <c r="C1343" s="115">
        <v>19.5</v>
      </c>
      <c r="D1343" s="115">
        <v>21</v>
      </c>
      <c r="E1343" s="115">
        <v>19.25</v>
      </c>
      <c r="F1343" s="115">
        <v>19.600000000000001</v>
      </c>
      <c r="G1343" s="115">
        <v>19.5</v>
      </c>
      <c r="H1343" s="115">
        <v>20.2</v>
      </c>
      <c r="I1343" s="115">
        <v>8365</v>
      </c>
      <c r="J1343" s="115">
        <v>165415.25</v>
      </c>
      <c r="K1343" s="117">
        <v>43257</v>
      </c>
      <c r="L1343" s="115">
        <v>48</v>
      </c>
      <c r="M1343" s="115" t="s">
        <v>3264</v>
      </c>
      <c r="N1343" s="115"/>
    </row>
    <row r="1344" spans="1:14">
      <c r="A1344" s="115" t="s">
        <v>1799</v>
      </c>
      <c r="B1344" s="115" t="s">
        <v>394</v>
      </c>
      <c r="C1344" s="115">
        <v>164</v>
      </c>
      <c r="D1344" s="115">
        <v>170</v>
      </c>
      <c r="E1344" s="115">
        <v>160.25</v>
      </c>
      <c r="F1344" s="115">
        <v>168.4</v>
      </c>
      <c r="G1344" s="115">
        <v>167.7</v>
      </c>
      <c r="H1344" s="115">
        <v>164.05</v>
      </c>
      <c r="I1344" s="115">
        <v>102166</v>
      </c>
      <c r="J1344" s="115">
        <v>16773113.9</v>
      </c>
      <c r="K1344" s="117">
        <v>43257</v>
      </c>
      <c r="L1344" s="115">
        <v>1715</v>
      </c>
      <c r="M1344" s="115" t="s">
        <v>1800</v>
      </c>
      <c r="N1344" s="115"/>
    </row>
    <row r="1345" spans="1:14">
      <c r="A1345" s="115" t="s">
        <v>2478</v>
      </c>
      <c r="B1345" s="115" t="s">
        <v>394</v>
      </c>
      <c r="C1345" s="115">
        <v>78.5</v>
      </c>
      <c r="D1345" s="115">
        <v>82.55</v>
      </c>
      <c r="E1345" s="115">
        <v>78.05</v>
      </c>
      <c r="F1345" s="115">
        <v>82.55</v>
      </c>
      <c r="G1345" s="115">
        <v>82.55</v>
      </c>
      <c r="H1345" s="115">
        <v>78.650000000000006</v>
      </c>
      <c r="I1345" s="115">
        <v>124696</v>
      </c>
      <c r="J1345" s="115">
        <v>10176189.25</v>
      </c>
      <c r="K1345" s="117">
        <v>43257</v>
      </c>
      <c r="L1345" s="115">
        <v>1491</v>
      </c>
      <c r="M1345" s="115" t="s">
        <v>2479</v>
      </c>
      <c r="N1345" s="115"/>
    </row>
    <row r="1346" spans="1:14">
      <c r="A1346" s="115" t="s">
        <v>1802</v>
      </c>
      <c r="B1346" s="115" t="s">
        <v>394</v>
      </c>
      <c r="C1346" s="115">
        <v>92.65</v>
      </c>
      <c r="D1346" s="115">
        <v>94.65</v>
      </c>
      <c r="E1346" s="115">
        <v>92.6</v>
      </c>
      <c r="F1346" s="115">
        <v>93.45</v>
      </c>
      <c r="G1346" s="115">
        <v>93</v>
      </c>
      <c r="H1346" s="115">
        <v>93.6</v>
      </c>
      <c r="I1346" s="115">
        <v>3447</v>
      </c>
      <c r="J1346" s="115">
        <v>322251.7</v>
      </c>
      <c r="K1346" s="117">
        <v>43257</v>
      </c>
      <c r="L1346" s="115">
        <v>66</v>
      </c>
      <c r="M1346" s="115" t="s">
        <v>1803</v>
      </c>
      <c r="N1346" s="115"/>
    </row>
    <row r="1347" spans="1:14">
      <c r="A1347" s="115" t="s">
        <v>1804</v>
      </c>
      <c r="B1347" s="115" t="s">
        <v>394</v>
      </c>
      <c r="C1347" s="115">
        <v>762.6</v>
      </c>
      <c r="D1347" s="115">
        <v>780.45</v>
      </c>
      <c r="E1347" s="115">
        <v>756.65</v>
      </c>
      <c r="F1347" s="115">
        <v>772.35</v>
      </c>
      <c r="G1347" s="115">
        <v>773</v>
      </c>
      <c r="H1347" s="115">
        <v>756.55</v>
      </c>
      <c r="I1347" s="115">
        <v>23582</v>
      </c>
      <c r="J1347" s="115">
        <v>18101225.100000001</v>
      </c>
      <c r="K1347" s="117">
        <v>43257</v>
      </c>
      <c r="L1347" s="115">
        <v>1490</v>
      </c>
      <c r="M1347" s="115" t="s">
        <v>1805</v>
      </c>
      <c r="N1347" s="115"/>
    </row>
    <row r="1348" spans="1:14">
      <c r="A1348" s="115" t="s">
        <v>3067</v>
      </c>
      <c r="B1348" s="115" t="s">
        <v>3297</v>
      </c>
      <c r="C1348" s="115">
        <v>0.85</v>
      </c>
      <c r="D1348" s="115">
        <v>0.95</v>
      </c>
      <c r="E1348" s="115">
        <v>0.85</v>
      </c>
      <c r="F1348" s="115">
        <v>0.95</v>
      </c>
      <c r="G1348" s="115">
        <v>0.95</v>
      </c>
      <c r="H1348" s="115">
        <v>0.9</v>
      </c>
      <c r="I1348" s="115">
        <v>25521</v>
      </c>
      <c r="J1348" s="115">
        <v>21702.85</v>
      </c>
      <c r="K1348" s="117">
        <v>43257</v>
      </c>
      <c r="L1348" s="115">
        <v>11</v>
      </c>
      <c r="M1348" s="115" t="s">
        <v>3068</v>
      </c>
      <c r="N1348" s="115"/>
    </row>
    <row r="1349" spans="1:14">
      <c r="A1349" s="115" t="s">
        <v>2695</v>
      </c>
      <c r="B1349" s="115" t="s">
        <v>394</v>
      </c>
      <c r="C1349" s="115">
        <v>299.35000000000002</v>
      </c>
      <c r="D1349" s="115">
        <v>299.89999999999998</v>
      </c>
      <c r="E1349" s="115">
        <v>272.5</v>
      </c>
      <c r="F1349" s="115">
        <v>292.75</v>
      </c>
      <c r="G1349" s="115">
        <v>287</v>
      </c>
      <c r="H1349" s="115">
        <v>289.89999999999998</v>
      </c>
      <c r="I1349" s="115">
        <v>7705</v>
      </c>
      <c r="J1349" s="115">
        <v>2258747.2999999998</v>
      </c>
      <c r="K1349" s="117">
        <v>43257</v>
      </c>
      <c r="L1349" s="115">
        <v>74</v>
      </c>
      <c r="M1349" s="115" t="s">
        <v>2696</v>
      </c>
      <c r="N1349" s="115"/>
    </row>
    <row r="1350" spans="1:14">
      <c r="A1350" s="115" t="s">
        <v>2485</v>
      </c>
      <c r="B1350" s="115" t="s">
        <v>394</v>
      </c>
      <c r="C1350" s="115">
        <v>65</v>
      </c>
      <c r="D1350" s="115">
        <v>65</v>
      </c>
      <c r="E1350" s="115">
        <v>62.7</v>
      </c>
      <c r="F1350" s="115">
        <v>63.15</v>
      </c>
      <c r="G1350" s="115">
        <v>63.3</v>
      </c>
      <c r="H1350" s="115">
        <v>64.400000000000006</v>
      </c>
      <c r="I1350" s="115">
        <v>18263</v>
      </c>
      <c r="J1350" s="115">
        <v>1157213</v>
      </c>
      <c r="K1350" s="117">
        <v>43257</v>
      </c>
      <c r="L1350" s="115">
        <v>227</v>
      </c>
      <c r="M1350" s="115" t="s">
        <v>2486</v>
      </c>
      <c r="N1350" s="115"/>
    </row>
    <row r="1351" spans="1:14">
      <c r="A1351" s="115" t="s">
        <v>1806</v>
      </c>
      <c r="B1351" s="115" t="s">
        <v>394</v>
      </c>
      <c r="C1351" s="115">
        <v>44.55</v>
      </c>
      <c r="D1351" s="115">
        <v>45.8</v>
      </c>
      <c r="E1351" s="115">
        <v>44</v>
      </c>
      <c r="F1351" s="115">
        <v>44.85</v>
      </c>
      <c r="G1351" s="115">
        <v>45.25</v>
      </c>
      <c r="H1351" s="115">
        <v>44.7</v>
      </c>
      <c r="I1351" s="115">
        <v>223764</v>
      </c>
      <c r="J1351" s="115">
        <v>10014073.949999999</v>
      </c>
      <c r="K1351" s="117">
        <v>43257</v>
      </c>
      <c r="L1351" s="115">
        <v>1639</v>
      </c>
      <c r="M1351" s="115" t="s">
        <v>1807</v>
      </c>
      <c r="N1351" s="115"/>
    </row>
    <row r="1352" spans="1:14">
      <c r="A1352" s="115" t="s">
        <v>1808</v>
      </c>
      <c r="B1352" s="115" t="s">
        <v>394</v>
      </c>
      <c r="C1352" s="115">
        <v>481</v>
      </c>
      <c r="D1352" s="115">
        <v>497.95</v>
      </c>
      <c r="E1352" s="115">
        <v>479.55</v>
      </c>
      <c r="F1352" s="115">
        <v>487.85</v>
      </c>
      <c r="G1352" s="115">
        <v>488.75</v>
      </c>
      <c r="H1352" s="115">
        <v>483.45</v>
      </c>
      <c r="I1352" s="115">
        <v>248309</v>
      </c>
      <c r="J1352" s="115">
        <v>120243280.59999999</v>
      </c>
      <c r="K1352" s="117">
        <v>43257</v>
      </c>
      <c r="L1352" s="115">
        <v>7845</v>
      </c>
      <c r="M1352" s="115" t="s">
        <v>1809</v>
      </c>
      <c r="N1352" s="115"/>
    </row>
    <row r="1353" spans="1:14">
      <c r="A1353" s="115" t="s">
        <v>1810</v>
      </c>
      <c r="B1353" s="115" t="s">
        <v>394</v>
      </c>
      <c r="C1353" s="115">
        <v>1061</v>
      </c>
      <c r="D1353" s="115">
        <v>1163.95</v>
      </c>
      <c r="E1353" s="115">
        <v>1061</v>
      </c>
      <c r="F1353" s="115">
        <v>1151.1500000000001</v>
      </c>
      <c r="G1353" s="115">
        <v>1160</v>
      </c>
      <c r="H1353" s="115">
        <v>1085.7</v>
      </c>
      <c r="I1353" s="115">
        <v>13573</v>
      </c>
      <c r="J1353" s="115">
        <v>15305545.35</v>
      </c>
      <c r="K1353" s="117">
        <v>43257</v>
      </c>
      <c r="L1353" s="115">
        <v>1149</v>
      </c>
      <c r="M1353" s="115" t="s">
        <v>2158</v>
      </c>
      <c r="N1353" s="115"/>
    </row>
    <row r="1354" spans="1:14">
      <c r="A1354" s="115" t="s">
        <v>1811</v>
      </c>
      <c r="B1354" s="115" t="s">
        <v>394</v>
      </c>
      <c r="C1354" s="115">
        <v>544</v>
      </c>
      <c r="D1354" s="115">
        <v>570</v>
      </c>
      <c r="E1354" s="115">
        <v>535</v>
      </c>
      <c r="F1354" s="115">
        <v>563.85</v>
      </c>
      <c r="G1354" s="115">
        <v>570</v>
      </c>
      <c r="H1354" s="115">
        <v>543.65</v>
      </c>
      <c r="I1354" s="115">
        <v>9557</v>
      </c>
      <c r="J1354" s="115">
        <v>5281288.5</v>
      </c>
      <c r="K1354" s="117">
        <v>43257</v>
      </c>
      <c r="L1354" s="115">
        <v>1026</v>
      </c>
      <c r="M1354" s="115" t="s">
        <v>1812</v>
      </c>
      <c r="N1354" s="115"/>
    </row>
    <row r="1355" spans="1:14">
      <c r="A1355" s="115" t="s">
        <v>3465</v>
      </c>
      <c r="B1355" s="115" t="s">
        <v>3297</v>
      </c>
      <c r="C1355" s="115">
        <v>9.6</v>
      </c>
      <c r="D1355" s="115">
        <v>9.6</v>
      </c>
      <c r="E1355" s="115">
        <v>9.6</v>
      </c>
      <c r="F1355" s="115">
        <v>9.6</v>
      </c>
      <c r="G1355" s="115">
        <v>9.6</v>
      </c>
      <c r="H1355" s="115">
        <v>10.1</v>
      </c>
      <c r="I1355" s="115">
        <v>6130</v>
      </c>
      <c r="J1355" s="115">
        <v>58848</v>
      </c>
      <c r="K1355" s="117">
        <v>43257</v>
      </c>
      <c r="L1355" s="115">
        <v>23</v>
      </c>
      <c r="M1355" s="115" t="s">
        <v>3466</v>
      </c>
      <c r="N1355" s="115"/>
    </row>
    <row r="1356" spans="1:14">
      <c r="A1356" s="115" t="s">
        <v>2254</v>
      </c>
      <c r="B1356" s="115" t="s">
        <v>394</v>
      </c>
      <c r="C1356" s="115">
        <v>39.299999999999997</v>
      </c>
      <c r="D1356" s="115">
        <v>45</v>
      </c>
      <c r="E1356" s="115">
        <v>39.299999999999997</v>
      </c>
      <c r="F1356" s="115">
        <v>42.5</v>
      </c>
      <c r="G1356" s="115">
        <v>42.5</v>
      </c>
      <c r="H1356" s="115">
        <v>43</v>
      </c>
      <c r="I1356" s="115">
        <v>6102</v>
      </c>
      <c r="J1356" s="115">
        <v>250273.6</v>
      </c>
      <c r="K1356" s="117">
        <v>43257</v>
      </c>
      <c r="L1356" s="115">
        <v>55</v>
      </c>
      <c r="M1356" s="115" t="s">
        <v>2255</v>
      </c>
      <c r="N1356" s="115"/>
    </row>
    <row r="1357" spans="1:14">
      <c r="A1357" s="115" t="s">
        <v>1814</v>
      </c>
      <c r="B1357" s="115" t="s">
        <v>394</v>
      </c>
      <c r="C1357" s="115">
        <v>317.95</v>
      </c>
      <c r="D1357" s="115">
        <v>318.5</v>
      </c>
      <c r="E1357" s="115">
        <v>297</v>
      </c>
      <c r="F1357" s="115">
        <v>309.10000000000002</v>
      </c>
      <c r="G1357" s="115">
        <v>310</v>
      </c>
      <c r="H1357" s="115">
        <v>316.14999999999998</v>
      </c>
      <c r="I1357" s="115">
        <v>419649</v>
      </c>
      <c r="J1357" s="115">
        <v>129956597.7</v>
      </c>
      <c r="K1357" s="117">
        <v>43257</v>
      </c>
      <c r="L1357" s="115">
        <v>18772</v>
      </c>
      <c r="M1357" s="115" t="s">
        <v>1815</v>
      </c>
      <c r="N1357" s="115"/>
    </row>
    <row r="1358" spans="1:14">
      <c r="A1358" s="115" t="s">
        <v>3467</v>
      </c>
      <c r="B1358" s="115" t="s">
        <v>3297</v>
      </c>
      <c r="C1358" s="115">
        <v>489.6</v>
      </c>
      <c r="D1358" s="115">
        <v>541.1</v>
      </c>
      <c r="E1358" s="115">
        <v>489.6</v>
      </c>
      <c r="F1358" s="115">
        <v>541.1</v>
      </c>
      <c r="G1358" s="115">
        <v>541.1</v>
      </c>
      <c r="H1358" s="115">
        <v>515.35</v>
      </c>
      <c r="I1358" s="115">
        <v>167535</v>
      </c>
      <c r="J1358" s="115">
        <v>84779638.049999997</v>
      </c>
      <c r="K1358" s="117">
        <v>43257</v>
      </c>
      <c r="L1358" s="115">
        <v>1382</v>
      </c>
      <c r="M1358" s="115" t="s">
        <v>3468</v>
      </c>
      <c r="N1358" s="115"/>
    </row>
    <row r="1359" spans="1:14">
      <c r="A1359" s="115" t="s">
        <v>3469</v>
      </c>
      <c r="B1359" s="115" t="s">
        <v>3297</v>
      </c>
      <c r="C1359" s="115">
        <v>266.60000000000002</v>
      </c>
      <c r="D1359" s="115">
        <v>294.60000000000002</v>
      </c>
      <c r="E1359" s="115">
        <v>266.60000000000002</v>
      </c>
      <c r="F1359" s="115">
        <v>293.8</v>
      </c>
      <c r="G1359" s="115">
        <v>294.60000000000002</v>
      </c>
      <c r="H1359" s="115">
        <v>280.60000000000002</v>
      </c>
      <c r="I1359" s="115">
        <v>58590</v>
      </c>
      <c r="J1359" s="115">
        <v>16306382.65</v>
      </c>
      <c r="K1359" s="117">
        <v>43257</v>
      </c>
      <c r="L1359" s="115">
        <v>690</v>
      </c>
      <c r="M1359" s="115" t="s">
        <v>3470</v>
      </c>
      <c r="N1359" s="115"/>
    </row>
    <row r="1360" spans="1:14">
      <c r="A1360" s="115" t="s">
        <v>1816</v>
      </c>
      <c r="B1360" s="115" t="s">
        <v>394</v>
      </c>
      <c r="C1360" s="115">
        <v>1062.05</v>
      </c>
      <c r="D1360" s="115">
        <v>1155.9000000000001</v>
      </c>
      <c r="E1360" s="115">
        <v>1062.05</v>
      </c>
      <c r="F1360" s="115">
        <v>1099</v>
      </c>
      <c r="G1360" s="115">
        <v>1129</v>
      </c>
      <c r="H1360" s="115">
        <v>1079.8</v>
      </c>
      <c r="I1360" s="115">
        <v>2247</v>
      </c>
      <c r="J1360" s="115">
        <v>2482570.5</v>
      </c>
      <c r="K1360" s="117">
        <v>43257</v>
      </c>
      <c r="L1360" s="115">
        <v>275</v>
      </c>
      <c r="M1360" s="115" t="s">
        <v>1817</v>
      </c>
      <c r="N1360" s="115"/>
    </row>
    <row r="1361" spans="1:14">
      <c r="A1361" s="115" t="s">
        <v>213</v>
      </c>
      <c r="B1361" s="115" t="s">
        <v>394</v>
      </c>
      <c r="C1361" s="115">
        <v>23.4</v>
      </c>
      <c r="D1361" s="115">
        <v>24.15</v>
      </c>
      <c r="E1361" s="115">
        <v>23.2</v>
      </c>
      <c r="F1361" s="115">
        <v>24.05</v>
      </c>
      <c r="G1361" s="115">
        <v>24.1</v>
      </c>
      <c r="H1361" s="115">
        <v>23.4</v>
      </c>
      <c r="I1361" s="115">
        <v>11842024</v>
      </c>
      <c r="J1361" s="115">
        <v>281290036.05000001</v>
      </c>
      <c r="K1361" s="117">
        <v>43257</v>
      </c>
      <c r="L1361" s="115">
        <v>12831</v>
      </c>
      <c r="M1361" s="115" t="s">
        <v>1818</v>
      </c>
      <c r="N1361" s="115"/>
    </row>
    <row r="1362" spans="1:14">
      <c r="A1362" s="115" t="s">
        <v>2187</v>
      </c>
      <c r="B1362" s="115" t="s">
        <v>394</v>
      </c>
      <c r="C1362" s="115">
        <v>327</v>
      </c>
      <c r="D1362" s="115">
        <v>339</v>
      </c>
      <c r="E1362" s="115">
        <v>316.39999999999998</v>
      </c>
      <c r="F1362" s="115">
        <v>329.7</v>
      </c>
      <c r="G1362" s="115">
        <v>329.8</v>
      </c>
      <c r="H1362" s="115">
        <v>333.2</v>
      </c>
      <c r="I1362" s="115">
        <v>7842</v>
      </c>
      <c r="J1362" s="115">
        <v>2554937.1</v>
      </c>
      <c r="K1362" s="117">
        <v>43257</v>
      </c>
      <c r="L1362" s="115">
        <v>423</v>
      </c>
      <c r="M1362" s="115" t="s">
        <v>2188</v>
      </c>
      <c r="N1362" s="115"/>
    </row>
    <row r="1363" spans="1:14">
      <c r="A1363" s="115" t="s">
        <v>1819</v>
      </c>
      <c r="B1363" s="115" t="s">
        <v>394</v>
      </c>
      <c r="C1363" s="115">
        <v>366.5</v>
      </c>
      <c r="D1363" s="115">
        <v>372.6</v>
      </c>
      <c r="E1363" s="115">
        <v>360.1</v>
      </c>
      <c r="F1363" s="115">
        <v>370.8</v>
      </c>
      <c r="G1363" s="115">
        <v>372</v>
      </c>
      <c r="H1363" s="115">
        <v>362.2</v>
      </c>
      <c r="I1363" s="115">
        <v>124364</v>
      </c>
      <c r="J1363" s="115">
        <v>45834438.450000003</v>
      </c>
      <c r="K1363" s="117">
        <v>43257</v>
      </c>
      <c r="L1363" s="115">
        <v>4353</v>
      </c>
      <c r="M1363" s="115" t="s">
        <v>1820</v>
      </c>
      <c r="N1363" s="115"/>
    </row>
    <row r="1364" spans="1:14">
      <c r="A1364" s="115" t="s">
        <v>2448</v>
      </c>
      <c r="B1364" s="115" t="s">
        <v>394</v>
      </c>
      <c r="C1364" s="115">
        <v>98.4</v>
      </c>
      <c r="D1364" s="115">
        <v>106.95</v>
      </c>
      <c r="E1364" s="115">
        <v>96.6</v>
      </c>
      <c r="F1364" s="115">
        <v>104.35</v>
      </c>
      <c r="G1364" s="115">
        <v>105.5</v>
      </c>
      <c r="H1364" s="115">
        <v>100.15</v>
      </c>
      <c r="I1364" s="115">
        <v>68016</v>
      </c>
      <c r="J1364" s="115">
        <v>7002792.8499999996</v>
      </c>
      <c r="K1364" s="117">
        <v>43257</v>
      </c>
      <c r="L1364" s="115">
        <v>879</v>
      </c>
      <c r="M1364" s="115" t="s">
        <v>2449</v>
      </c>
      <c r="N1364" s="115"/>
    </row>
    <row r="1365" spans="1:14">
      <c r="A1365" s="115" t="s">
        <v>3265</v>
      </c>
      <c r="B1365" s="115" t="s">
        <v>394</v>
      </c>
      <c r="C1365" s="115">
        <v>3.55</v>
      </c>
      <c r="D1365" s="115">
        <v>3.6</v>
      </c>
      <c r="E1365" s="115">
        <v>3.4</v>
      </c>
      <c r="F1365" s="115">
        <v>3.55</v>
      </c>
      <c r="G1365" s="115">
        <v>3.6</v>
      </c>
      <c r="H1365" s="115">
        <v>3.45</v>
      </c>
      <c r="I1365" s="115">
        <v>14457</v>
      </c>
      <c r="J1365" s="115">
        <v>51233.1</v>
      </c>
      <c r="K1365" s="117">
        <v>43257</v>
      </c>
      <c r="L1365" s="115">
        <v>14</v>
      </c>
      <c r="M1365" s="115" t="s">
        <v>3266</v>
      </c>
      <c r="N1365" s="115"/>
    </row>
    <row r="1366" spans="1:14">
      <c r="A1366" s="115" t="s">
        <v>1822</v>
      </c>
      <c r="B1366" s="115" t="s">
        <v>394</v>
      </c>
      <c r="C1366" s="115">
        <v>28.45</v>
      </c>
      <c r="D1366" s="115">
        <v>30.35</v>
      </c>
      <c r="E1366" s="115">
        <v>28.15</v>
      </c>
      <c r="F1366" s="115">
        <v>29.75</v>
      </c>
      <c r="G1366" s="115">
        <v>30.2</v>
      </c>
      <c r="H1366" s="115">
        <v>28.5</v>
      </c>
      <c r="I1366" s="115">
        <v>205687</v>
      </c>
      <c r="J1366" s="115">
        <v>6099837.1500000004</v>
      </c>
      <c r="K1366" s="117">
        <v>43257</v>
      </c>
      <c r="L1366" s="115">
        <v>921</v>
      </c>
      <c r="M1366" s="115" t="s">
        <v>1823</v>
      </c>
      <c r="N1366" s="115"/>
    </row>
    <row r="1367" spans="1:14">
      <c r="A1367" s="115" t="s">
        <v>1824</v>
      </c>
      <c r="B1367" s="115" t="s">
        <v>394</v>
      </c>
      <c r="C1367" s="115">
        <v>15</v>
      </c>
      <c r="D1367" s="115">
        <v>15</v>
      </c>
      <c r="E1367" s="115">
        <v>14.05</v>
      </c>
      <c r="F1367" s="115">
        <v>14.45</v>
      </c>
      <c r="G1367" s="115">
        <v>14.45</v>
      </c>
      <c r="H1367" s="115">
        <v>14.95</v>
      </c>
      <c r="I1367" s="115">
        <v>45015</v>
      </c>
      <c r="J1367" s="115">
        <v>645606.80000000005</v>
      </c>
      <c r="K1367" s="117">
        <v>43257</v>
      </c>
      <c r="L1367" s="115">
        <v>156</v>
      </c>
      <c r="M1367" s="115" t="s">
        <v>1825</v>
      </c>
      <c r="N1367" s="115"/>
    </row>
    <row r="1368" spans="1:14">
      <c r="A1368" s="115" t="s">
        <v>1826</v>
      </c>
      <c r="B1368" s="115" t="s">
        <v>394</v>
      </c>
      <c r="C1368" s="115">
        <v>23</v>
      </c>
      <c r="D1368" s="115">
        <v>24.5</v>
      </c>
      <c r="E1368" s="115">
        <v>23</v>
      </c>
      <c r="F1368" s="115">
        <v>24.5</v>
      </c>
      <c r="G1368" s="115">
        <v>23.85</v>
      </c>
      <c r="H1368" s="115">
        <v>24.1</v>
      </c>
      <c r="I1368" s="115">
        <v>1502</v>
      </c>
      <c r="J1368" s="115">
        <v>35996.85</v>
      </c>
      <c r="K1368" s="117">
        <v>43257</v>
      </c>
      <c r="L1368" s="115">
        <v>5</v>
      </c>
      <c r="M1368" s="115" t="s">
        <v>1827</v>
      </c>
      <c r="N1368" s="115"/>
    </row>
    <row r="1369" spans="1:14">
      <c r="A1369" s="115" t="s">
        <v>2450</v>
      </c>
      <c r="B1369" s="115" t="s">
        <v>394</v>
      </c>
      <c r="C1369" s="115">
        <v>99</v>
      </c>
      <c r="D1369" s="115">
        <v>99.85</v>
      </c>
      <c r="E1369" s="115">
        <v>97.75</v>
      </c>
      <c r="F1369" s="115">
        <v>98.6</v>
      </c>
      <c r="G1369" s="115">
        <v>98.2</v>
      </c>
      <c r="H1369" s="115">
        <v>98.8</v>
      </c>
      <c r="I1369" s="115">
        <v>109062</v>
      </c>
      <c r="J1369" s="115">
        <v>10766204.85</v>
      </c>
      <c r="K1369" s="117">
        <v>43257</v>
      </c>
      <c r="L1369" s="115">
        <v>435</v>
      </c>
      <c r="M1369" s="115" t="s">
        <v>2451</v>
      </c>
      <c r="N1369" s="115"/>
    </row>
    <row r="1370" spans="1:14">
      <c r="A1370" s="115" t="s">
        <v>2589</v>
      </c>
      <c r="B1370" s="115" t="s">
        <v>394</v>
      </c>
      <c r="C1370" s="115">
        <v>46.1</v>
      </c>
      <c r="D1370" s="115">
        <v>48</v>
      </c>
      <c r="E1370" s="115">
        <v>45.65</v>
      </c>
      <c r="F1370" s="115">
        <v>47.1</v>
      </c>
      <c r="G1370" s="115">
        <v>47</v>
      </c>
      <c r="H1370" s="115">
        <v>46.4</v>
      </c>
      <c r="I1370" s="115">
        <v>1397533</v>
      </c>
      <c r="J1370" s="115">
        <v>65382175.100000001</v>
      </c>
      <c r="K1370" s="117">
        <v>43257</v>
      </c>
      <c r="L1370" s="115">
        <v>12927</v>
      </c>
      <c r="M1370" s="115" t="s">
        <v>2590</v>
      </c>
      <c r="N1370" s="115"/>
    </row>
    <row r="1371" spans="1:14">
      <c r="A1371" s="115" t="s">
        <v>3471</v>
      </c>
      <c r="B1371" s="115" t="s">
        <v>3297</v>
      </c>
      <c r="C1371" s="115">
        <v>0.3</v>
      </c>
      <c r="D1371" s="115">
        <v>0.35</v>
      </c>
      <c r="E1371" s="115">
        <v>0.25</v>
      </c>
      <c r="F1371" s="115">
        <v>0.3</v>
      </c>
      <c r="G1371" s="115">
        <v>0.25</v>
      </c>
      <c r="H1371" s="115">
        <v>0.3</v>
      </c>
      <c r="I1371" s="115">
        <v>640471</v>
      </c>
      <c r="J1371" s="115">
        <v>175890.65</v>
      </c>
      <c r="K1371" s="117">
        <v>43257</v>
      </c>
      <c r="L1371" s="115">
        <v>57</v>
      </c>
      <c r="M1371" s="115" t="s">
        <v>3472</v>
      </c>
      <c r="N1371" s="115"/>
    </row>
    <row r="1372" spans="1:14">
      <c r="A1372" s="115" t="s">
        <v>2523</v>
      </c>
      <c r="B1372" s="115" t="s">
        <v>394</v>
      </c>
      <c r="C1372" s="115">
        <v>490</v>
      </c>
      <c r="D1372" s="115">
        <v>511.5</v>
      </c>
      <c r="E1372" s="115">
        <v>486.05</v>
      </c>
      <c r="F1372" s="115">
        <v>502.35</v>
      </c>
      <c r="G1372" s="115">
        <v>497.05</v>
      </c>
      <c r="H1372" s="115">
        <v>492.75</v>
      </c>
      <c r="I1372" s="115">
        <v>9477</v>
      </c>
      <c r="J1372" s="115">
        <v>4738258.05</v>
      </c>
      <c r="K1372" s="117">
        <v>43257</v>
      </c>
      <c r="L1372" s="115">
        <v>306</v>
      </c>
      <c r="M1372" s="115" t="s">
        <v>2524</v>
      </c>
      <c r="N1372" s="115"/>
    </row>
    <row r="1373" spans="1:14">
      <c r="A1373" s="115" t="s">
        <v>2591</v>
      </c>
      <c r="B1373" s="115" t="s">
        <v>394</v>
      </c>
      <c r="C1373" s="115">
        <v>245</v>
      </c>
      <c r="D1373" s="115">
        <v>265</v>
      </c>
      <c r="E1373" s="115">
        <v>245</v>
      </c>
      <c r="F1373" s="115">
        <v>262.05</v>
      </c>
      <c r="G1373" s="115">
        <v>258.35000000000002</v>
      </c>
      <c r="H1373" s="115">
        <v>245.65</v>
      </c>
      <c r="I1373" s="115">
        <v>14810</v>
      </c>
      <c r="J1373" s="115">
        <v>3781125.1</v>
      </c>
      <c r="K1373" s="117">
        <v>43257</v>
      </c>
      <c r="L1373" s="115">
        <v>551</v>
      </c>
      <c r="M1373" s="115" t="s">
        <v>2592</v>
      </c>
      <c r="N1373" s="115"/>
    </row>
    <row r="1374" spans="1:14">
      <c r="A1374" s="115" t="s">
        <v>1828</v>
      </c>
      <c r="B1374" s="115" t="s">
        <v>394</v>
      </c>
      <c r="C1374" s="115">
        <v>71.400000000000006</v>
      </c>
      <c r="D1374" s="115">
        <v>75.5</v>
      </c>
      <c r="E1374" s="115">
        <v>70.05</v>
      </c>
      <c r="F1374" s="115">
        <v>74.7</v>
      </c>
      <c r="G1374" s="115">
        <v>74.900000000000006</v>
      </c>
      <c r="H1374" s="115">
        <v>71.400000000000006</v>
      </c>
      <c r="I1374" s="115">
        <v>1201408</v>
      </c>
      <c r="J1374" s="115">
        <v>88612654.049999997</v>
      </c>
      <c r="K1374" s="117">
        <v>43257</v>
      </c>
      <c r="L1374" s="115">
        <v>6952</v>
      </c>
      <c r="M1374" s="115" t="s">
        <v>1829</v>
      </c>
      <c r="N1374" s="115"/>
    </row>
    <row r="1375" spans="1:14">
      <c r="A1375" s="115" t="s">
        <v>230</v>
      </c>
      <c r="B1375" s="115" t="s">
        <v>394</v>
      </c>
      <c r="C1375" s="115">
        <v>1880</v>
      </c>
      <c r="D1375" s="115">
        <v>1912</v>
      </c>
      <c r="E1375" s="115">
        <v>1866.05</v>
      </c>
      <c r="F1375" s="115">
        <v>1893</v>
      </c>
      <c r="G1375" s="115">
        <v>1895</v>
      </c>
      <c r="H1375" s="115">
        <v>1877.55</v>
      </c>
      <c r="I1375" s="115">
        <v>163064</v>
      </c>
      <c r="J1375" s="115">
        <v>308688811.60000002</v>
      </c>
      <c r="K1375" s="117">
        <v>43257</v>
      </c>
      <c r="L1375" s="115">
        <v>8329</v>
      </c>
      <c r="M1375" s="115" t="s">
        <v>1830</v>
      </c>
      <c r="N1375" s="115"/>
    </row>
    <row r="1376" spans="1:14">
      <c r="A1376" s="115" t="s">
        <v>1831</v>
      </c>
      <c r="B1376" s="115" t="s">
        <v>394</v>
      </c>
      <c r="C1376" s="115">
        <v>132.19999999999999</v>
      </c>
      <c r="D1376" s="115">
        <v>138.80000000000001</v>
      </c>
      <c r="E1376" s="115">
        <v>127</v>
      </c>
      <c r="F1376" s="115">
        <v>134.25</v>
      </c>
      <c r="G1376" s="115">
        <v>133.30000000000001</v>
      </c>
      <c r="H1376" s="115">
        <v>132.19999999999999</v>
      </c>
      <c r="I1376" s="115">
        <v>19457</v>
      </c>
      <c r="J1376" s="115">
        <v>2596154.75</v>
      </c>
      <c r="K1376" s="117">
        <v>43257</v>
      </c>
      <c r="L1376" s="115">
        <v>339</v>
      </c>
      <c r="M1376" s="115" t="s">
        <v>1832</v>
      </c>
      <c r="N1376" s="115"/>
    </row>
    <row r="1377" spans="1:14">
      <c r="A1377" s="115" t="s">
        <v>1833</v>
      </c>
      <c r="B1377" s="115" t="s">
        <v>394</v>
      </c>
      <c r="C1377" s="115">
        <v>285.5</v>
      </c>
      <c r="D1377" s="115">
        <v>296</v>
      </c>
      <c r="E1377" s="115">
        <v>284.25</v>
      </c>
      <c r="F1377" s="115">
        <v>294.75</v>
      </c>
      <c r="G1377" s="115">
        <v>293</v>
      </c>
      <c r="H1377" s="115">
        <v>287.35000000000002</v>
      </c>
      <c r="I1377" s="115">
        <v>43462</v>
      </c>
      <c r="J1377" s="115">
        <v>12719145.35</v>
      </c>
      <c r="K1377" s="117">
        <v>43257</v>
      </c>
      <c r="L1377" s="115">
        <v>1171</v>
      </c>
      <c r="M1377" s="115" t="s">
        <v>1834</v>
      </c>
      <c r="N1377" s="115"/>
    </row>
    <row r="1378" spans="1:14">
      <c r="A1378" s="115" t="s">
        <v>2593</v>
      </c>
      <c r="B1378" s="115" t="s">
        <v>3297</v>
      </c>
      <c r="C1378" s="115">
        <v>0.5</v>
      </c>
      <c r="D1378" s="115">
        <v>0.55000000000000004</v>
      </c>
      <c r="E1378" s="115">
        <v>0.5</v>
      </c>
      <c r="F1378" s="115">
        <v>0.55000000000000004</v>
      </c>
      <c r="G1378" s="115">
        <v>0.55000000000000004</v>
      </c>
      <c r="H1378" s="115">
        <v>0.5</v>
      </c>
      <c r="I1378" s="115">
        <v>508098</v>
      </c>
      <c r="J1378" s="115">
        <v>276487.45</v>
      </c>
      <c r="K1378" s="117">
        <v>43257</v>
      </c>
      <c r="L1378" s="115">
        <v>133</v>
      </c>
      <c r="M1378" s="115" t="s">
        <v>2594</v>
      </c>
      <c r="N1378" s="115"/>
    </row>
    <row r="1379" spans="1:14">
      <c r="A1379" s="115" t="s">
        <v>140</v>
      </c>
      <c r="B1379" s="115" t="s">
        <v>394</v>
      </c>
      <c r="C1379" s="115">
        <v>1380.95</v>
      </c>
      <c r="D1379" s="115">
        <v>1439</v>
      </c>
      <c r="E1379" s="115">
        <v>1379.3</v>
      </c>
      <c r="F1379" s="115">
        <v>1430.4</v>
      </c>
      <c r="G1379" s="115">
        <v>1435.15</v>
      </c>
      <c r="H1379" s="115">
        <v>1380.85</v>
      </c>
      <c r="I1379" s="115">
        <v>735870</v>
      </c>
      <c r="J1379" s="115">
        <v>1035859838.65</v>
      </c>
      <c r="K1379" s="117">
        <v>43257</v>
      </c>
      <c r="L1379" s="115">
        <v>46713</v>
      </c>
      <c r="M1379" s="115" t="s">
        <v>1835</v>
      </c>
      <c r="N1379" s="115"/>
    </row>
    <row r="1380" spans="1:14">
      <c r="A1380" s="115" t="s">
        <v>350</v>
      </c>
      <c r="B1380" s="115" t="s">
        <v>394</v>
      </c>
      <c r="C1380" s="115">
        <v>1200</v>
      </c>
      <c r="D1380" s="115">
        <v>1224</v>
      </c>
      <c r="E1380" s="115">
        <v>1181.3</v>
      </c>
      <c r="F1380" s="115">
        <v>1187.25</v>
      </c>
      <c r="G1380" s="115">
        <v>1188</v>
      </c>
      <c r="H1380" s="115">
        <v>1207.5999999999999</v>
      </c>
      <c r="I1380" s="115">
        <v>27666</v>
      </c>
      <c r="J1380" s="115">
        <v>33198667.899999999</v>
      </c>
      <c r="K1380" s="117">
        <v>43257</v>
      </c>
      <c r="L1380" s="115">
        <v>1701</v>
      </c>
      <c r="M1380" s="115" t="s">
        <v>1836</v>
      </c>
      <c r="N1380" s="115"/>
    </row>
    <row r="1381" spans="1:14">
      <c r="A1381" s="115" t="s">
        <v>3267</v>
      </c>
      <c r="B1381" s="115" t="s">
        <v>394</v>
      </c>
      <c r="C1381" s="115">
        <v>4.9000000000000004</v>
      </c>
      <c r="D1381" s="115">
        <v>4.9000000000000004</v>
      </c>
      <c r="E1381" s="115">
        <v>4.7</v>
      </c>
      <c r="F1381" s="115">
        <v>4.7</v>
      </c>
      <c r="G1381" s="115">
        <v>4.7</v>
      </c>
      <c r="H1381" s="115">
        <v>4.9000000000000004</v>
      </c>
      <c r="I1381" s="115">
        <v>67261</v>
      </c>
      <c r="J1381" s="115">
        <v>316859.8</v>
      </c>
      <c r="K1381" s="117">
        <v>43257</v>
      </c>
      <c r="L1381" s="115">
        <v>89</v>
      </c>
      <c r="M1381" s="115" t="s">
        <v>3268</v>
      </c>
      <c r="N1381" s="115"/>
    </row>
    <row r="1382" spans="1:14">
      <c r="A1382" s="115" t="s">
        <v>141</v>
      </c>
      <c r="B1382" s="115" t="s">
        <v>394</v>
      </c>
      <c r="C1382" s="115">
        <v>358</v>
      </c>
      <c r="D1382" s="115">
        <v>363</v>
      </c>
      <c r="E1382" s="115">
        <v>351.45</v>
      </c>
      <c r="F1382" s="115">
        <v>357.2</v>
      </c>
      <c r="G1382" s="115">
        <v>356.1</v>
      </c>
      <c r="H1382" s="115">
        <v>362.85</v>
      </c>
      <c r="I1382" s="115">
        <v>1599436</v>
      </c>
      <c r="J1382" s="115">
        <v>572362420.45000005</v>
      </c>
      <c r="K1382" s="117">
        <v>43257</v>
      </c>
      <c r="L1382" s="115">
        <v>37546</v>
      </c>
      <c r="M1382" s="115" t="s">
        <v>1837</v>
      </c>
      <c r="N1382" s="115"/>
    </row>
    <row r="1383" spans="1:14">
      <c r="A1383" s="115" t="s">
        <v>2480</v>
      </c>
      <c r="B1383" s="115" t="s">
        <v>394</v>
      </c>
      <c r="C1383" s="115">
        <v>122</v>
      </c>
      <c r="D1383" s="115">
        <v>129.80000000000001</v>
      </c>
      <c r="E1383" s="115">
        <v>120</v>
      </c>
      <c r="F1383" s="115">
        <v>127.85</v>
      </c>
      <c r="G1383" s="115">
        <v>128.15</v>
      </c>
      <c r="H1383" s="115">
        <v>121.85</v>
      </c>
      <c r="I1383" s="115">
        <v>52859</v>
      </c>
      <c r="J1383" s="115">
        <v>6604241.25</v>
      </c>
      <c r="K1383" s="117">
        <v>43257</v>
      </c>
      <c r="L1383" s="115">
        <v>1586</v>
      </c>
      <c r="M1383" s="115" t="s">
        <v>2481</v>
      </c>
      <c r="N1383" s="115"/>
    </row>
    <row r="1384" spans="1:14">
      <c r="A1384" s="115" t="s">
        <v>1838</v>
      </c>
      <c r="B1384" s="115" t="s">
        <v>394</v>
      </c>
      <c r="C1384" s="115">
        <v>162</v>
      </c>
      <c r="D1384" s="115">
        <v>171.4</v>
      </c>
      <c r="E1384" s="115">
        <v>162</v>
      </c>
      <c r="F1384" s="115">
        <v>168.1</v>
      </c>
      <c r="G1384" s="115">
        <v>167.65</v>
      </c>
      <c r="H1384" s="115">
        <v>165.05</v>
      </c>
      <c r="I1384" s="115">
        <v>42735</v>
      </c>
      <c r="J1384" s="115">
        <v>7176935.5999999996</v>
      </c>
      <c r="K1384" s="117">
        <v>43257</v>
      </c>
      <c r="L1384" s="115">
        <v>1049</v>
      </c>
      <c r="M1384" s="115" t="s">
        <v>1839</v>
      </c>
      <c r="N1384" s="115"/>
    </row>
    <row r="1385" spans="1:14">
      <c r="A1385" s="115" t="s">
        <v>3069</v>
      </c>
      <c r="B1385" s="115" t="s">
        <v>394</v>
      </c>
      <c r="C1385" s="115">
        <v>126.6</v>
      </c>
      <c r="D1385" s="115">
        <v>132.5</v>
      </c>
      <c r="E1385" s="115">
        <v>123.65</v>
      </c>
      <c r="F1385" s="115">
        <v>129.65</v>
      </c>
      <c r="G1385" s="115">
        <v>129</v>
      </c>
      <c r="H1385" s="115">
        <v>127.95</v>
      </c>
      <c r="I1385" s="115">
        <v>115897</v>
      </c>
      <c r="J1385" s="115">
        <v>14857676.199999999</v>
      </c>
      <c r="K1385" s="117">
        <v>43257</v>
      </c>
      <c r="L1385" s="115">
        <v>2762</v>
      </c>
      <c r="M1385" s="115" t="s">
        <v>3070</v>
      </c>
      <c r="N1385" s="115"/>
    </row>
    <row r="1386" spans="1:14">
      <c r="A1386" s="115" t="s">
        <v>2496</v>
      </c>
      <c r="B1386" s="115" t="s">
        <v>394</v>
      </c>
      <c r="C1386" s="115">
        <v>24</v>
      </c>
      <c r="D1386" s="115">
        <v>24.5</v>
      </c>
      <c r="E1386" s="115">
        <v>23.2</v>
      </c>
      <c r="F1386" s="115">
        <v>23.55</v>
      </c>
      <c r="G1386" s="115">
        <v>23.4</v>
      </c>
      <c r="H1386" s="115">
        <v>23.7</v>
      </c>
      <c r="I1386" s="115">
        <v>47239</v>
      </c>
      <c r="J1386" s="115">
        <v>1123397.6000000001</v>
      </c>
      <c r="K1386" s="117">
        <v>43257</v>
      </c>
      <c r="L1386" s="115">
        <v>155</v>
      </c>
      <c r="M1386" s="115" t="s">
        <v>2497</v>
      </c>
      <c r="N1386" s="115"/>
    </row>
    <row r="1387" spans="1:14">
      <c r="A1387" s="115" t="s">
        <v>2697</v>
      </c>
      <c r="B1387" s="115" t="s">
        <v>394</v>
      </c>
      <c r="C1387" s="115">
        <v>84.1</v>
      </c>
      <c r="D1387" s="115">
        <v>92</v>
      </c>
      <c r="E1387" s="115">
        <v>84.1</v>
      </c>
      <c r="F1387" s="115">
        <v>91</v>
      </c>
      <c r="G1387" s="115">
        <v>91.5</v>
      </c>
      <c r="H1387" s="115">
        <v>89.1</v>
      </c>
      <c r="I1387" s="115">
        <v>6294</v>
      </c>
      <c r="J1387" s="115">
        <v>558779.19999999995</v>
      </c>
      <c r="K1387" s="117">
        <v>43257</v>
      </c>
      <c r="L1387" s="115">
        <v>122</v>
      </c>
      <c r="M1387" s="115" t="s">
        <v>2698</v>
      </c>
      <c r="N1387" s="115"/>
    </row>
    <row r="1388" spans="1:14">
      <c r="A1388" s="115" t="s">
        <v>2132</v>
      </c>
      <c r="B1388" s="115" t="s">
        <v>394</v>
      </c>
      <c r="C1388" s="115">
        <v>368.05</v>
      </c>
      <c r="D1388" s="115">
        <v>369.8</v>
      </c>
      <c r="E1388" s="115">
        <v>355.7</v>
      </c>
      <c r="F1388" s="115">
        <v>369.1</v>
      </c>
      <c r="G1388" s="115">
        <v>369.8</v>
      </c>
      <c r="H1388" s="115">
        <v>360.05</v>
      </c>
      <c r="I1388" s="115">
        <v>5341</v>
      </c>
      <c r="J1388" s="115">
        <v>1941774</v>
      </c>
      <c r="K1388" s="117">
        <v>43257</v>
      </c>
      <c r="L1388" s="115">
        <v>228</v>
      </c>
      <c r="M1388" s="115" t="s">
        <v>2320</v>
      </c>
      <c r="N1388" s="115"/>
    </row>
    <row r="1389" spans="1:14">
      <c r="A1389" s="115" t="s">
        <v>3137</v>
      </c>
      <c r="B1389" s="115" t="s">
        <v>394</v>
      </c>
      <c r="C1389" s="115">
        <v>12.6</v>
      </c>
      <c r="D1389" s="115">
        <v>14.95</v>
      </c>
      <c r="E1389" s="115">
        <v>12.6</v>
      </c>
      <c r="F1389" s="115">
        <v>13.95</v>
      </c>
      <c r="G1389" s="115">
        <v>13.95</v>
      </c>
      <c r="H1389" s="115">
        <v>13.75</v>
      </c>
      <c r="I1389" s="115">
        <v>1201</v>
      </c>
      <c r="J1389" s="115">
        <v>16937.45</v>
      </c>
      <c r="K1389" s="117">
        <v>43257</v>
      </c>
      <c r="L1389" s="115">
        <v>16</v>
      </c>
      <c r="M1389" s="115" t="s">
        <v>3138</v>
      </c>
      <c r="N1389" s="115"/>
    </row>
    <row r="1390" spans="1:14">
      <c r="A1390" s="115" t="s">
        <v>377</v>
      </c>
      <c r="B1390" s="115" t="s">
        <v>394</v>
      </c>
      <c r="C1390" s="115">
        <v>276.25</v>
      </c>
      <c r="D1390" s="115">
        <v>287.7</v>
      </c>
      <c r="E1390" s="115">
        <v>255.4</v>
      </c>
      <c r="F1390" s="115">
        <v>282.35000000000002</v>
      </c>
      <c r="G1390" s="115">
        <v>281.89999999999998</v>
      </c>
      <c r="H1390" s="115">
        <v>282.64999999999998</v>
      </c>
      <c r="I1390" s="115">
        <v>2427024</v>
      </c>
      <c r="J1390" s="115">
        <v>669148756.5</v>
      </c>
      <c r="K1390" s="117">
        <v>43257</v>
      </c>
      <c r="L1390" s="115">
        <v>40508</v>
      </c>
      <c r="M1390" s="115" t="s">
        <v>2137</v>
      </c>
      <c r="N1390" s="115"/>
    </row>
    <row r="1391" spans="1:14">
      <c r="A1391" s="115" t="s">
        <v>1840</v>
      </c>
      <c r="B1391" s="115" t="s">
        <v>394</v>
      </c>
      <c r="C1391" s="115">
        <v>5.4</v>
      </c>
      <c r="D1391" s="115">
        <v>5.55</v>
      </c>
      <c r="E1391" s="115">
        <v>5.25</v>
      </c>
      <c r="F1391" s="115">
        <v>5.3</v>
      </c>
      <c r="G1391" s="115">
        <v>5.3</v>
      </c>
      <c r="H1391" s="115">
        <v>5.35</v>
      </c>
      <c r="I1391" s="115">
        <v>1739357</v>
      </c>
      <c r="J1391" s="115">
        <v>9426895.9499999993</v>
      </c>
      <c r="K1391" s="117">
        <v>43257</v>
      </c>
      <c r="L1391" s="115">
        <v>1429</v>
      </c>
      <c r="M1391" s="115" t="s">
        <v>1841</v>
      </c>
      <c r="N1391" s="115"/>
    </row>
    <row r="1392" spans="1:14">
      <c r="A1392" s="115" t="s">
        <v>1842</v>
      </c>
      <c r="B1392" s="115" t="s">
        <v>394</v>
      </c>
      <c r="C1392" s="115">
        <v>295.5</v>
      </c>
      <c r="D1392" s="115">
        <v>310</v>
      </c>
      <c r="E1392" s="115">
        <v>295.5</v>
      </c>
      <c r="F1392" s="115">
        <v>308.05</v>
      </c>
      <c r="G1392" s="115">
        <v>306.25</v>
      </c>
      <c r="H1392" s="115">
        <v>299.14999999999998</v>
      </c>
      <c r="I1392" s="115">
        <v>37327</v>
      </c>
      <c r="J1392" s="115">
        <v>11370939.6</v>
      </c>
      <c r="K1392" s="117">
        <v>43257</v>
      </c>
      <c r="L1392" s="115">
        <v>1648</v>
      </c>
      <c r="M1392" s="115" t="s">
        <v>1843</v>
      </c>
      <c r="N1392" s="115"/>
    </row>
    <row r="1393" spans="1:14">
      <c r="A1393" s="115" t="s">
        <v>1844</v>
      </c>
      <c r="B1393" s="115" t="s">
        <v>394</v>
      </c>
      <c r="C1393" s="115">
        <v>425</v>
      </c>
      <c r="D1393" s="115">
        <v>440</v>
      </c>
      <c r="E1393" s="115">
        <v>423.1</v>
      </c>
      <c r="F1393" s="115">
        <v>435.9</v>
      </c>
      <c r="G1393" s="115">
        <v>438.2</v>
      </c>
      <c r="H1393" s="115">
        <v>425.85</v>
      </c>
      <c r="I1393" s="115">
        <v>63895</v>
      </c>
      <c r="J1393" s="115">
        <v>27713108.25</v>
      </c>
      <c r="K1393" s="117">
        <v>43257</v>
      </c>
      <c r="L1393" s="115">
        <v>2560</v>
      </c>
      <c r="M1393" s="115" t="s">
        <v>1845</v>
      </c>
      <c r="N1393" s="115"/>
    </row>
    <row r="1394" spans="1:14">
      <c r="A1394" s="115" t="s">
        <v>3269</v>
      </c>
      <c r="B1394" s="115" t="s">
        <v>3297</v>
      </c>
      <c r="C1394" s="115">
        <v>0.45</v>
      </c>
      <c r="D1394" s="115">
        <v>0.5</v>
      </c>
      <c r="E1394" s="115">
        <v>0.45</v>
      </c>
      <c r="F1394" s="115">
        <v>0.45</v>
      </c>
      <c r="G1394" s="115">
        <v>0.45</v>
      </c>
      <c r="H1394" s="115">
        <v>0.45</v>
      </c>
      <c r="I1394" s="115">
        <v>38719</v>
      </c>
      <c r="J1394" s="115">
        <v>17827.349999999999</v>
      </c>
      <c r="K1394" s="117">
        <v>43257</v>
      </c>
      <c r="L1394" s="115">
        <v>25</v>
      </c>
      <c r="M1394" s="115" t="s">
        <v>3270</v>
      </c>
      <c r="N1394" s="115"/>
    </row>
    <row r="1395" spans="1:14">
      <c r="A1395" s="115" t="s">
        <v>1846</v>
      </c>
      <c r="B1395" s="115" t="s">
        <v>394</v>
      </c>
      <c r="C1395" s="115">
        <v>16.45</v>
      </c>
      <c r="D1395" s="115">
        <v>17.2</v>
      </c>
      <c r="E1395" s="115">
        <v>15.8</v>
      </c>
      <c r="F1395" s="115">
        <v>17.2</v>
      </c>
      <c r="G1395" s="115">
        <v>17.2</v>
      </c>
      <c r="H1395" s="115">
        <v>16.399999999999999</v>
      </c>
      <c r="I1395" s="115">
        <v>1742362</v>
      </c>
      <c r="J1395" s="115">
        <v>29561033.850000001</v>
      </c>
      <c r="K1395" s="117">
        <v>43257</v>
      </c>
      <c r="L1395" s="115">
        <v>1941</v>
      </c>
      <c r="M1395" s="115" t="s">
        <v>1847</v>
      </c>
      <c r="N1395" s="115"/>
    </row>
    <row r="1396" spans="1:14">
      <c r="A1396" s="115" t="s">
        <v>1848</v>
      </c>
      <c r="B1396" s="115" t="s">
        <v>394</v>
      </c>
      <c r="C1396" s="115">
        <v>700.05</v>
      </c>
      <c r="D1396" s="115">
        <v>759.05</v>
      </c>
      <c r="E1396" s="115">
        <v>699</v>
      </c>
      <c r="F1396" s="115">
        <v>753.7</v>
      </c>
      <c r="G1396" s="115">
        <v>743.55</v>
      </c>
      <c r="H1396" s="115">
        <v>709.85</v>
      </c>
      <c r="I1396" s="115">
        <v>887</v>
      </c>
      <c r="J1396" s="115">
        <v>644807.35</v>
      </c>
      <c r="K1396" s="117">
        <v>43257</v>
      </c>
      <c r="L1396" s="115">
        <v>102</v>
      </c>
      <c r="M1396" s="115" t="s">
        <v>1849</v>
      </c>
      <c r="N1396" s="115"/>
    </row>
    <row r="1397" spans="1:14">
      <c r="A1397" s="115" t="s">
        <v>1850</v>
      </c>
      <c r="B1397" s="115" t="s">
        <v>394</v>
      </c>
      <c r="C1397" s="115">
        <v>4505</v>
      </c>
      <c r="D1397" s="115">
        <v>4544</v>
      </c>
      <c r="E1397" s="115">
        <v>4470.25</v>
      </c>
      <c r="F1397" s="115">
        <v>4529.55</v>
      </c>
      <c r="G1397" s="115">
        <v>4544</v>
      </c>
      <c r="H1397" s="115">
        <v>4476.3999999999996</v>
      </c>
      <c r="I1397" s="115">
        <v>247</v>
      </c>
      <c r="J1397" s="115">
        <v>1111549.75</v>
      </c>
      <c r="K1397" s="117">
        <v>43257</v>
      </c>
      <c r="L1397" s="115">
        <v>130</v>
      </c>
      <c r="M1397" s="115" t="s">
        <v>1851</v>
      </c>
      <c r="N1397" s="115"/>
    </row>
    <row r="1398" spans="1:14">
      <c r="A1398" s="115" t="s">
        <v>1852</v>
      </c>
      <c r="B1398" s="115" t="s">
        <v>394</v>
      </c>
      <c r="C1398" s="115">
        <v>2.25</v>
      </c>
      <c r="D1398" s="115">
        <v>2.2999999999999998</v>
      </c>
      <c r="E1398" s="115">
        <v>2.15</v>
      </c>
      <c r="F1398" s="115">
        <v>2.2000000000000002</v>
      </c>
      <c r="G1398" s="115">
        <v>2.2000000000000002</v>
      </c>
      <c r="H1398" s="115">
        <v>2.25</v>
      </c>
      <c r="I1398" s="115">
        <v>431325</v>
      </c>
      <c r="J1398" s="115">
        <v>957124</v>
      </c>
      <c r="K1398" s="117">
        <v>43257</v>
      </c>
      <c r="L1398" s="115">
        <v>379</v>
      </c>
      <c r="M1398" s="115" t="s">
        <v>1853</v>
      </c>
      <c r="N1398" s="115"/>
    </row>
    <row r="1399" spans="1:14">
      <c r="A1399" s="115" t="s">
        <v>3107</v>
      </c>
      <c r="B1399" s="115" t="s">
        <v>394</v>
      </c>
      <c r="C1399" s="115">
        <v>1730</v>
      </c>
      <c r="D1399" s="115">
        <v>1900</v>
      </c>
      <c r="E1399" s="115">
        <v>1720.35</v>
      </c>
      <c r="F1399" s="115">
        <v>1820.45</v>
      </c>
      <c r="G1399" s="115">
        <v>1818</v>
      </c>
      <c r="H1399" s="115">
        <v>1733.35</v>
      </c>
      <c r="I1399" s="115">
        <v>202126</v>
      </c>
      <c r="J1399" s="115">
        <v>367839250.80000001</v>
      </c>
      <c r="K1399" s="117">
        <v>43257</v>
      </c>
      <c r="L1399" s="115">
        <v>8342</v>
      </c>
      <c r="M1399" s="115" t="s">
        <v>3108</v>
      </c>
      <c r="N1399" s="115"/>
    </row>
    <row r="1400" spans="1:14">
      <c r="A1400" s="115" t="s">
        <v>3473</v>
      </c>
      <c r="B1400" s="115" t="s">
        <v>3297</v>
      </c>
      <c r="C1400" s="115">
        <v>131</v>
      </c>
      <c r="D1400" s="115">
        <v>133.9</v>
      </c>
      <c r="E1400" s="115">
        <v>129</v>
      </c>
      <c r="F1400" s="115">
        <v>129.5</v>
      </c>
      <c r="G1400" s="115">
        <v>129.25</v>
      </c>
      <c r="H1400" s="115">
        <v>129.05000000000001</v>
      </c>
      <c r="I1400" s="115">
        <v>15338</v>
      </c>
      <c r="J1400" s="115">
        <v>2001434.1</v>
      </c>
      <c r="K1400" s="117">
        <v>43257</v>
      </c>
      <c r="L1400" s="115">
        <v>245</v>
      </c>
      <c r="M1400" s="115" t="s">
        <v>3474</v>
      </c>
      <c r="N1400" s="115"/>
    </row>
    <row r="1401" spans="1:14">
      <c r="A1401" s="115" t="s">
        <v>2699</v>
      </c>
      <c r="B1401" s="115" t="s">
        <v>394</v>
      </c>
      <c r="C1401" s="115">
        <v>448</v>
      </c>
      <c r="D1401" s="115">
        <v>464.95</v>
      </c>
      <c r="E1401" s="115">
        <v>441</v>
      </c>
      <c r="F1401" s="115">
        <v>459.1</v>
      </c>
      <c r="G1401" s="115">
        <v>460</v>
      </c>
      <c r="H1401" s="115">
        <v>448.65</v>
      </c>
      <c r="I1401" s="115">
        <v>2746</v>
      </c>
      <c r="J1401" s="115">
        <v>1219541.55</v>
      </c>
      <c r="K1401" s="117">
        <v>43257</v>
      </c>
      <c r="L1401" s="115">
        <v>79</v>
      </c>
      <c r="M1401" s="115" t="s">
        <v>2700</v>
      </c>
      <c r="N1401" s="115"/>
    </row>
    <row r="1402" spans="1:14">
      <c r="A1402" s="115" t="s">
        <v>1854</v>
      </c>
      <c r="B1402" s="115" t="s">
        <v>394</v>
      </c>
      <c r="C1402" s="115">
        <v>586.15</v>
      </c>
      <c r="D1402" s="115">
        <v>603.70000000000005</v>
      </c>
      <c r="E1402" s="115">
        <v>582.04999999999995</v>
      </c>
      <c r="F1402" s="115">
        <v>599.4</v>
      </c>
      <c r="G1402" s="115">
        <v>602</v>
      </c>
      <c r="H1402" s="115">
        <v>593.9</v>
      </c>
      <c r="I1402" s="115">
        <v>78643</v>
      </c>
      <c r="J1402" s="115">
        <v>46596706</v>
      </c>
      <c r="K1402" s="117">
        <v>43257</v>
      </c>
      <c r="L1402" s="115">
        <v>3846</v>
      </c>
      <c r="M1402" s="115" t="s">
        <v>1855</v>
      </c>
      <c r="N1402" s="115"/>
    </row>
    <row r="1403" spans="1:14">
      <c r="A1403" s="115" t="s">
        <v>1856</v>
      </c>
      <c r="B1403" s="115" t="s">
        <v>394</v>
      </c>
      <c r="C1403" s="115">
        <v>64.55</v>
      </c>
      <c r="D1403" s="115">
        <v>69.849999999999994</v>
      </c>
      <c r="E1403" s="115">
        <v>63.4</v>
      </c>
      <c r="F1403" s="115">
        <v>67.7</v>
      </c>
      <c r="G1403" s="115">
        <v>67.55</v>
      </c>
      <c r="H1403" s="115">
        <v>65.349999999999994</v>
      </c>
      <c r="I1403" s="115">
        <v>629705</v>
      </c>
      <c r="J1403" s="115">
        <v>42221776.850000001</v>
      </c>
      <c r="K1403" s="117">
        <v>43257</v>
      </c>
      <c r="L1403" s="115">
        <v>3550</v>
      </c>
      <c r="M1403" s="115" t="s">
        <v>1857</v>
      </c>
      <c r="N1403" s="115"/>
    </row>
    <row r="1404" spans="1:14">
      <c r="A1404" s="115" t="s">
        <v>1858</v>
      </c>
      <c r="B1404" s="115" t="s">
        <v>394</v>
      </c>
      <c r="C1404" s="115">
        <v>4.1500000000000004</v>
      </c>
      <c r="D1404" s="115">
        <v>4.45</v>
      </c>
      <c r="E1404" s="115">
        <v>4.1500000000000004</v>
      </c>
      <c r="F1404" s="115">
        <v>4.1500000000000004</v>
      </c>
      <c r="G1404" s="115">
        <v>4.1500000000000004</v>
      </c>
      <c r="H1404" s="115">
        <v>4.3499999999999996</v>
      </c>
      <c r="I1404" s="115">
        <v>2112050</v>
      </c>
      <c r="J1404" s="115">
        <v>8803028.8000000007</v>
      </c>
      <c r="K1404" s="117">
        <v>43257</v>
      </c>
      <c r="L1404" s="115">
        <v>1401</v>
      </c>
      <c r="M1404" s="115" t="s">
        <v>2283</v>
      </c>
      <c r="N1404" s="115"/>
    </row>
    <row r="1405" spans="1:14">
      <c r="A1405" s="115" t="s">
        <v>142</v>
      </c>
      <c r="B1405" s="115" t="s">
        <v>394</v>
      </c>
      <c r="C1405" s="115">
        <v>476.9</v>
      </c>
      <c r="D1405" s="115">
        <v>492.2</v>
      </c>
      <c r="E1405" s="115">
        <v>473.1</v>
      </c>
      <c r="F1405" s="115">
        <v>489.85</v>
      </c>
      <c r="G1405" s="115">
        <v>489.85</v>
      </c>
      <c r="H1405" s="115">
        <v>473.5</v>
      </c>
      <c r="I1405" s="115">
        <v>4126448</v>
      </c>
      <c r="J1405" s="115">
        <v>1995827731.8</v>
      </c>
      <c r="K1405" s="117">
        <v>43257</v>
      </c>
      <c r="L1405" s="115">
        <v>82025</v>
      </c>
      <c r="M1405" s="115" t="s">
        <v>1859</v>
      </c>
      <c r="N1405" s="115"/>
    </row>
    <row r="1406" spans="1:14">
      <c r="A1406" s="115" t="s">
        <v>1860</v>
      </c>
      <c r="B1406" s="115" t="s">
        <v>394</v>
      </c>
      <c r="C1406" s="115">
        <v>372.3</v>
      </c>
      <c r="D1406" s="115">
        <v>381.15</v>
      </c>
      <c r="E1406" s="115">
        <v>363.7</v>
      </c>
      <c r="F1406" s="115">
        <v>377.95</v>
      </c>
      <c r="G1406" s="115">
        <v>378.8</v>
      </c>
      <c r="H1406" s="115">
        <v>376.25</v>
      </c>
      <c r="I1406" s="115">
        <v>147934</v>
      </c>
      <c r="J1406" s="115">
        <v>55515931.700000003</v>
      </c>
      <c r="K1406" s="117">
        <v>43257</v>
      </c>
      <c r="L1406" s="115">
        <v>6247</v>
      </c>
      <c r="M1406" s="115" t="s">
        <v>2500</v>
      </c>
      <c r="N1406" s="115"/>
    </row>
    <row r="1407" spans="1:14">
      <c r="A1407" s="115" t="s">
        <v>143</v>
      </c>
      <c r="B1407" s="115" t="s">
        <v>394</v>
      </c>
      <c r="C1407" s="115">
        <v>904</v>
      </c>
      <c r="D1407" s="115">
        <v>923.5</v>
      </c>
      <c r="E1407" s="115">
        <v>896.3</v>
      </c>
      <c r="F1407" s="115">
        <v>901.45</v>
      </c>
      <c r="G1407" s="115">
        <v>904.7</v>
      </c>
      <c r="H1407" s="115">
        <v>902.5</v>
      </c>
      <c r="I1407" s="115">
        <v>1573889</v>
      </c>
      <c r="J1407" s="115">
        <v>1433851825.05</v>
      </c>
      <c r="K1407" s="117">
        <v>43257</v>
      </c>
      <c r="L1407" s="115">
        <v>28316</v>
      </c>
      <c r="M1407" s="115" t="s">
        <v>1861</v>
      </c>
      <c r="N1407" s="115"/>
    </row>
    <row r="1408" spans="1:14">
      <c r="A1408" s="115" t="s">
        <v>1862</v>
      </c>
      <c r="B1408" s="115" t="s">
        <v>394</v>
      </c>
      <c r="C1408" s="115">
        <v>119.9</v>
      </c>
      <c r="D1408" s="115">
        <v>125.55</v>
      </c>
      <c r="E1408" s="115">
        <v>119.25</v>
      </c>
      <c r="F1408" s="115">
        <v>123.6</v>
      </c>
      <c r="G1408" s="115">
        <v>123.2</v>
      </c>
      <c r="H1408" s="115">
        <v>120.5</v>
      </c>
      <c r="I1408" s="115">
        <v>7480</v>
      </c>
      <c r="J1408" s="115">
        <v>924868.35</v>
      </c>
      <c r="K1408" s="117">
        <v>43257</v>
      </c>
      <c r="L1408" s="115">
        <v>245</v>
      </c>
      <c r="M1408" s="115" t="s">
        <v>1863</v>
      </c>
      <c r="N1408" s="115"/>
    </row>
    <row r="1409" spans="1:14">
      <c r="A1409" s="115" t="s">
        <v>3475</v>
      </c>
      <c r="B1409" s="115" t="s">
        <v>3297</v>
      </c>
      <c r="C1409" s="115">
        <v>11.35</v>
      </c>
      <c r="D1409" s="115">
        <v>11.35</v>
      </c>
      <c r="E1409" s="115">
        <v>10.8</v>
      </c>
      <c r="F1409" s="115">
        <v>11.25</v>
      </c>
      <c r="G1409" s="115">
        <v>11.25</v>
      </c>
      <c r="H1409" s="115">
        <v>10.95</v>
      </c>
      <c r="I1409" s="115">
        <v>16681</v>
      </c>
      <c r="J1409" s="115">
        <v>181237.45</v>
      </c>
      <c r="K1409" s="117">
        <v>43257</v>
      </c>
      <c r="L1409" s="115">
        <v>40</v>
      </c>
      <c r="M1409" s="115" t="s">
        <v>3476</v>
      </c>
      <c r="N1409" s="115"/>
    </row>
    <row r="1410" spans="1:14">
      <c r="A1410" s="115" t="s">
        <v>1864</v>
      </c>
      <c r="B1410" s="115" t="s">
        <v>394</v>
      </c>
      <c r="C1410" s="115">
        <v>290</v>
      </c>
      <c r="D1410" s="115">
        <v>297</v>
      </c>
      <c r="E1410" s="115">
        <v>290</v>
      </c>
      <c r="F1410" s="115">
        <v>290.3</v>
      </c>
      <c r="G1410" s="115">
        <v>290.10000000000002</v>
      </c>
      <c r="H1410" s="115">
        <v>290.10000000000002</v>
      </c>
      <c r="I1410" s="115">
        <v>31239</v>
      </c>
      <c r="J1410" s="115">
        <v>9106829.5500000007</v>
      </c>
      <c r="K1410" s="117">
        <v>43257</v>
      </c>
      <c r="L1410" s="115">
        <v>639</v>
      </c>
      <c r="M1410" s="115" t="s">
        <v>1865</v>
      </c>
      <c r="N1410" s="115"/>
    </row>
    <row r="1411" spans="1:14">
      <c r="A1411" s="115" t="s">
        <v>1866</v>
      </c>
      <c r="B1411" s="115" t="s">
        <v>394</v>
      </c>
      <c r="C1411" s="115">
        <v>260.8</v>
      </c>
      <c r="D1411" s="115">
        <v>274.5</v>
      </c>
      <c r="E1411" s="115">
        <v>260.8</v>
      </c>
      <c r="F1411" s="115">
        <v>271.75</v>
      </c>
      <c r="G1411" s="115">
        <v>274.5</v>
      </c>
      <c r="H1411" s="115">
        <v>265.75</v>
      </c>
      <c r="I1411" s="115">
        <v>29697</v>
      </c>
      <c r="J1411" s="115">
        <v>8025425.2000000002</v>
      </c>
      <c r="K1411" s="117">
        <v>43257</v>
      </c>
      <c r="L1411" s="115">
        <v>6149</v>
      </c>
      <c r="M1411" s="115" t="s">
        <v>1867</v>
      </c>
      <c r="N1411" s="115"/>
    </row>
    <row r="1412" spans="1:14">
      <c r="A1412" s="115" t="s">
        <v>1868</v>
      </c>
      <c r="B1412" s="115" t="s">
        <v>394</v>
      </c>
      <c r="C1412" s="115">
        <v>1264.8</v>
      </c>
      <c r="D1412" s="115">
        <v>1298.2</v>
      </c>
      <c r="E1412" s="115">
        <v>1244.4000000000001</v>
      </c>
      <c r="F1412" s="115">
        <v>1260.3</v>
      </c>
      <c r="G1412" s="115">
        <v>1258.05</v>
      </c>
      <c r="H1412" s="115">
        <v>1264.8</v>
      </c>
      <c r="I1412" s="115">
        <v>21563</v>
      </c>
      <c r="J1412" s="115">
        <v>27495150.149999999</v>
      </c>
      <c r="K1412" s="117">
        <v>43257</v>
      </c>
      <c r="L1412" s="115">
        <v>1997</v>
      </c>
      <c r="M1412" s="115" t="s">
        <v>1869</v>
      </c>
      <c r="N1412" s="115"/>
    </row>
    <row r="1413" spans="1:14">
      <c r="A1413" s="115" t="s">
        <v>2701</v>
      </c>
      <c r="B1413" s="115" t="s">
        <v>394</v>
      </c>
      <c r="C1413" s="115">
        <v>33.4</v>
      </c>
      <c r="D1413" s="115">
        <v>36.9</v>
      </c>
      <c r="E1413" s="115">
        <v>33.4</v>
      </c>
      <c r="F1413" s="115">
        <v>36.299999999999997</v>
      </c>
      <c r="G1413" s="115">
        <v>36.9</v>
      </c>
      <c r="H1413" s="115">
        <v>35.15</v>
      </c>
      <c r="I1413" s="115">
        <v>25201</v>
      </c>
      <c r="J1413" s="115">
        <v>860168.3</v>
      </c>
      <c r="K1413" s="117">
        <v>43257</v>
      </c>
      <c r="L1413" s="115">
        <v>201</v>
      </c>
      <c r="M1413" s="115" t="s">
        <v>2702</v>
      </c>
      <c r="N1413" s="115"/>
    </row>
    <row r="1414" spans="1:14">
      <c r="A1414" s="115" t="s">
        <v>3477</v>
      </c>
      <c r="B1414" s="115" t="s">
        <v>3297</v>
      </c>
      <c r="C1414" s="115">
        <v>0.95</v>
      </c>
      <c r="D1414" s="115">
        <v>0.95</v>
      </c>
      <c r="E1414" s="115">
        <v>0.9</v>
      </c>
      <c r="F1414" s="115">
        <v>0.9</v>
      </c>
      <c r="G1414" s="115">
        <v>0.9</v>
      </c>
      <c r="H1414" s="115">
        <v>0.95</v>
      </c>
      <c r="I1414" s="115">
        <v>1371</v>
      </c>
      <c r="J1414" s="115">
        <v>1234.05</v>
      </c>
      <c r="K1414" s="117">
        <v>43257</v>
      </c>
      <c r="L1414" s="115">
        <v>8</v>
      </c>
      <c r="M1414" s="115" t="s">
        <v>3478</v>
      </c>
      <c r="N1414" s="115"/>
    </row>
    <row r="1415" spans="1:14">
      <c r="A1415" s="115" t="s">
        <v>3071</v>
      </c>
      <c r="B1415" s="115" t="s">
        <v>394</v>
      </c>
      <c r="C1415" s="115">
        <v>10.3</v>
      </c>
      <c r="D1415" s="115">
        <v>10.45</v>
      </c>
      <c r="E1415" s="115">
        <v>10.25</v>
      </c>
      <c r="F1415" s="115">
        <v>10.35</v>
      </c>
      <c r="G1415" s="115">
        <v>10.35</v>
      </c>
      <c r="H1415" s="115">
        <v>10.15</v>
      </c>
      <c r="I1415" s="115">
        <v>11563</v>
      </c>
      <c r="J1415" s="115">
        <v>119380.9</v>
      </c>
      <c r="K1415" s="117">
        <v>43257</v>
      </c>
      <c r="L1415" s="115">
        <v>38</v>
      </c>
      <c r="M1415" s="115" t="s">
        <v>3072</v>
      </c>
      <c r="N1415" s="115"/>
    </row>
    <row r="1416" spans="1:14">
      <c r="A1416" s="115" t="s">
        <v>3073</v>
      </c>
      <c r="B1416" s="115" t="s">
        <v>394</v>
      </c>
      <c r="C1416" s="115">
        <v>4.4000000000000004</v>
      </c>
      <c r="D1416" s="115">
        <v>4.5999999999999996</v>
      </c>
      <c r="E1416" s="115">
        <v>4.3499999999999996</v>
      </c>
      <c r="F1416" s="115">
        <v>4.55</v>
      </c>
      <c r="G1416" s="115">
        <v>4.55</v>
      </c>
      <c r="H1416" s="115">
        <v>4.4000000000000004</v>
      </c>
      <c r="I1416" s="115">
        <v>11825</v>
      </c>
      <c r="J1416" s="115">
        <v>52779.75</v>
      </c>
      <c r="K1416" s="117">
        <v>43257</v>
      </c>
      <c r="L1416" s="115">
        <v>17</v>
      </c>
      <c r="M1416" s="115" t="s">
        <v>3074</v>
      </c>
      <c r="N1416" s="115"/>
    </row>
    <row r="1417" spans="1:14">
      <c r="A1417" s="115" t="s">
        <v>1870</v>
      </c>
      <c r="B1417" s="115" t="s">
        <v>394</v>
      </c>
      <c r="C1417" s="115">
        <v>56.2</v>
      </c>
      <c r="D1417" s="115">
        <v>56.8</v>
      </c>
      <c r="E1417" s="115">
        <v>54.1</v>
      </c>
      <c r="F1417" s="115">
        <v>54.9</v>
      </c>
      <c r="G1417" s="115">
        <v>54.9</v>
      </c>
      <c r="H1417" s="115">
        <v>54</v>
      </c>
      <c r="I1417" s="115">
        <v>2937</v>
      </c>
      <c r="J1417" s="115">
        <v>160929.54999999999</v>
      </c>
      <c r="K1417" s="117">
        <v>43257</v>
      </c>
      <c r="L1417" s="115">
        <v>40</v>
      </c>
      <c r="M1417" s="115" t="s">
        <v>1871</v>
      </c>
      <c r="N1417" s="115"/>
    </row>
    <row r="1418" spans="1:14">
      <c r="A1418" s="115" t="s">
        <v>1872</v>
      </c>
      <c r="B1418" s="115" t="s">
        <v>394</v>
      </c>
      <c r="C1418" s="115">
        <v>321</v>
      </c>
      <c r="D1418" s="115">
        <v>349.5</v>
      </c>
      <c r="E1418" s="115">
        <v>320</v>
      </c>
      <c r="F1418" s="115">
        <v>342.4</v>
      </c>
      <c r="G1418" s="115">
        <v>344.5</v>
      </c>
      <c r="H1418" s="115">
        <v>323.05</v>
      </c>
      <c r="I1418" s="115">
        <v>136878</v>
      </c>
      <c r="J1418" s="115">
        <v>46375925.399999999</v>
      </c>
      <c r="K1418" s="117">
        <v>43257</v>
      </c>
      <c r="L1418" s="115">
        <v>3475</v>
      </c>
      <c r="M1418" s="115" t="s">
        <v>1873</v>
      </c>
      <c r="N1418" s="115"/>
    </row>
    <row r="1419" spans="1:14">
      <c r="A1419" s="115" t="s">
        <v>1874</v>
      </c>
      <c r="B1419" s="115" t="s">
        <v>394</v>
      </c>
      <c r="C1419" s="115">
        <v>56.15</v>
      </c>
      <c r="D1419" s="115">
        <v>58</v>
      </c>
      <c r="E1419" s="115">
        <v>56.1</v>
      </c>
      <c r="F1419" s="115">
        <v>57.65</v>
      </c>
      <c r="G1419" s="115">
        <v>58</v>
      </c>
      <c r="H1419" s="115">
        <v>56.6</v>
      </c>
      <c r="I1419" s="115">
        <v>14893</v>
      </c>
      <c r="J1419" s="115">
        <v>847820.6</v>
      </c>
      <c r="K1419" s="117">
        <v>43257</v>
      </c>
      <c r="L1419" s="115">
        <v>308</v>
      </c>
      <c r="M1419" s="115" t="s">
        <v>2631</v>
      </c>
      <c r="N1419" s="115"/>
    </row>
    <row r="1420" spans="1:14">
      <c r="A1420" s="115" t="s">
        <v>381</v>
      </c>
      <c r="B1420" s="115" t="s">
        <v>394</v>
      </c>
      <c r="C1420" s="115">
        <v>184.95</v>
      </c>
      <c r="D1420" s="115">
        <v>194.3</v>
      </c>
      <c r="E1420" s="115">
        <v>184.95</v>
      </c>
      <c r="F1420" s="115">
        <v>191.45</v>
      </c>
      <c r="G1420" s="115">
        <v>191</v>
      </c>
      <c r="H1420" s="115">
        <v>186.65</v>
      </c>
      <c r="I1420" s="115">
        <v>402690</v>
      </c>
      <c r="J1420" s="115">
        <v>77133609.900000006</v>
      </c>
      <c r="K1420" s="117">
        <v>43257</v>
      </c>
      <c r="L1420" s="115">
        <v>10139</v>
      </c>
      <c r="M1420" s="115" t="s">
        <v>1875</v>
      </c>
      <c r="N1420" s="115"/>
    </row>
    <row r="1421" spans="1:14">
      <c r="A1421" s="115" t="s">
        <v>1876</v>
      </c>
      <c r="B1421" s="115" t="s">
        <v>394</v>
      </c>
      <c r="C1421" s="115">
        <v>7.9</v>
      </c>
      <c r="D1421" s="115">
        <v>8.0500000000000007</v>
      </c>
      <c r="E1421" s="115">
        <v>7.7</v>
      </c>
      <c r="F1421" s="115">
        <v>7.9</v>
      </c>
      <c r="G1421" s="115">
        <v>7.95</v>
      </c>
      <c r="H1421" s="115">
        <v>7.85</v>
      </c>
      <c r="I1421" s="115">
        <v>26869815</v>
      </c>
      <c r="J1421" s="115">
        <v>212303735.5</v>
      </c>
      <c r="K1421" s="117">
        <v>43257</v>
      </c>
      <c r="L1421" s="115">
        <v>11143</v>
      </c>
      <c r="M1421" s="115" t="s">
        <v>1877</v>
      </c>
      <c r="N1421" s="115"/>
    </row>
    <row r="1422" spans="1:14">
      <c r="A1422" s="115" t="s">
        <v>1878</v>
      </c>
      <c r="B1422" s="115" t="s">
        <v>394</v>
      </c>
      <c r="C1422" s="115">
        <v>168.35</v>
      </c>
      <c r="D1422" s="115">
        <v>170.65</v>
      </c>
      <c r="E1422" s="115">
        <v>167.05</v>
      </c>
      <c r="F1422" s="115">
        <v>169.5</v>
      </c>
      <c r="G1422" s="115">
        <v>170</v>
      </c>
      <c r="H1422" s="115">
        <v>169.55</v>
      </c>
      <c r="I1422" s="115">
        <v>69036</v>
      </c>
      <c r="J1422" s="115">
        <v>11625628.050000001</v>
      </c>
      <c r="K1422" s="117">
        <v>43257</v>
      </c>
      <c r="L1422" s="115">
        <v>830</v>
      </c>
      <c r="M1422" s="115" t="s">
        <v>1879</v>
      </c>
      <c r="N1422" s="115"/>
    </row>
    <row r="1423" spans="1:14">
      <c r="A1423" s="115" t="s">
        <v>1880</v>
      </c>
      <c r="B1423" s="115" t="s">
        <v>394</v>
      </c>
      <c r="C1423" s="115">
        <v>1910.05</v>
      </c>
      <c r="D1423" s="115">
        <v>1927.05</v>
      </c>
      <c r="E1423" s="115">
        <v>1900.05</v>
      </c>
      <c r="F1423" s="115">
        <v>1909</v>
      </c>
      <c r="G1423" s="115">
        <v>1904</v>
      </c>
      <c r="H1423" s="115">
        <v>1911.2</v>
      </c>
      <c r="I1423" s="115">
        <v>4694</v>
      </c>
      <c r="J1423" s="115">
        <v>8966161.3499999996</v>
      </c>
      <c r="K1423" s="117">
        <v>43257</v>
      </c>
      <c r="L1423" s="115">
        <v>524</v>
      </c>
      <c r="M1423" s="115" t="s">
        <v>1881</v>
      </c>
      <c r="N1423" s="115"/>
    </row>
    <row r="1424" spans="1:14">
      <c r="A1424" s="115" t="s">
        <v>1882</v>
      </c>
      <c r="B1424" s="115" t="s">
        <v>394</v>
      </c>
      <c r="C1424" s="115">
        <v>315</v>
      </c>
      <c r="D1424" s="115">
        <v>338</v>
      </c>
      <c r="E1424" s="115">
        <v>311</v>
      </c>
      <c r="F1424" s="115">
        <v>328.1</v>
      </c>
      <c r="G1424" s="115">
        <v>328.95</v>
      </c>
      <c r="H1424" s="115">
        <v>314.3</v>
      </c>
      <c r="I1424" s="115">
        <v>5714</v>
      </c>
      <c r="J1424" s="115">
        <v>1863535.8</v>
      </c>
      <c r="K1424" s="117">
        <v>43257</v>
      </c>
      <c r="L1424" s="115">
        <v>323</v>
      </c>
      <c r="M1424" s="115" t="s">
        <v>1883</v>
      </c>
      <c r="N1424" s="115"/>
    </row>
    <row r="1425" spans="1:14">
      <c r="A1425" s="115" t="s">
        <v>1884</v>
      </c>
      <c r="B1425" s="115" t="s">
        <v>394</v>
      </c>
      <c r="C1425" s="115">
        <v>1415</v>
      </c>
      <c r="D1425" s="115">
        <v>1419.75</v>
      </c>
      <c r="E1425" s="115">
        <v>1382.65</v>
      </c>
      <c r="F1425" s="115">
        <v>1405.65</v>
      </c>
      <c r="G1425" s="115">
        <v>1406.85</v>
      </c>
      <c r="H1425" s="115">
        <v>1412.3</v>
      </c>
      <c r="I1425" s="115">
        <v>11137</v>
      </c>
      <c r="J1425" s="115">
        <v>15688611.6</v>
      </c>
      <c r="K1425" s="117">
        <v>43257</v>
      </c>
      <c r="L1425" s="115">
        <v>1843</v>
      </c>
      <c r="M1425" s="115" t="s">
        <v>1885</v>
      </c>
      <c r="N1425" s="115"/>
    </row>
    <row r="1426" spans="1:14">
      <c r="A1426" s="115" t="s">
        <v>1886</v>
      </c>
      <c r="B1426" s="115" t="s">
        <v>394</v>
      </c>
      <c r="C1426" s="115">
        <v>4.45</v>
      </c>
      <c r="D1426" s="115">
        <v>4.9000000000000004</v>
      </c>
      <c r="E1426" s="115">
        <v>3.6</v>
      </c>
      <c r="F1426" s="115">
        <v>4.5</v>
      </c>
      <c r="G1426" s="115">
        <v>4.5999999999999996</v>
      </c>
      <c r="H1426" s="115">
        <v>4.3</v>
      </c>
      <c r="I1426" s="115">
        <v>186337</v>
      </c>
      <c r="J1426" s="115">
        <v>789512.3</v>
      </c>
      <c r="K1426" s="117">
        <v>43257</v>
      </c>
      <c r="L1426" s="115">
        <v>376</v>
      </c>
      <c r="M1426" s="115" t="s">
        <v>1887</v>
      </c>
      <c r="N1426" s="115"/>
    </row>
    <row r="1427" spans="1:14">
      <c r="A1427" s="115" t="s">
        <v>144</v>
      </c>
      <c r="B1427" s="115" t="s">
        <v>394</v>
      </c>
      <c r="C1427" s="115">
        <v>47.4</v>
      </c>
      <c r="D1427" s="115">
        <v>48.95</v>
      </c>
      <c r="E1427" s="115">
        <v>46.75</v>
      </c>
      <c r="F1427" s="115">
        <v>48.7</v>
      </c>
      <c r="G1427" s="115">
        <v>48.65</v>
      </c>
      <c r="H1427" s="115">
        <v>47.15</v>
      </c>
      <c r="I1427" s="115">
        <v>2667144</v>
      </c>
      <c r="J1427" s="115">
        <v>128468280.84999999</v>
      </c>
      <c r="K1427" s="117">
        <v>43257</v>
      </c>
      <c r="L1427" s="115">
        <v>9068</v>
      </c>
      <c r="M1427" s="115" t="s">
        <v>1888</v>
      </c>
      <c r="N1427" s="115"/>
    </row>
    <row r="1428" spans="1:14">
      <c r="A1428" s="115" t="s">
        <v>1889</v>
      </c>
      <c r="B1428" s="115" t="s">
        <v>394</v>
      </c>
      <c r="C1428" s="115">
        <v>585.95000000000005</v>
      </c>
      <c r="D1428" s="115">
        <v>597.9</v>
      </c>
      <c r="E1428" s="115">
        <v>579.5</v>
      </c>
      <c r="F1428" s="115">
        <v>585.20000000000005</v>
      </c>
      <c r="G1428" s="115">
        <v>580.5</v>
      </c>
      <c r="H1428" s="115">
        <v>586.04999999999995</v>
      </c>
      <c r="I1428" s="115">
        <v>53044</v>
      </c>
      <c r="J1428" s="115">
        <v>31224880.699999999</v>
      </c>
      <c r="K1428" s="117">
        <v>43257</v>
      </c>
      <c r="L1428" s="115">
        <v>5076</v>
      </c>
      <c r="M1428" s="115" t="s">
        <v>1890</v>
      </c>
      <c r="N1428" s="115"/>
    </row>
    <row r="1429" spans="1:14">
      <c r="A1429" s="115" t="s">
        <v>3479</v>
      </c>
      <c r="B1429" s="115" t="s">
        <v>3297</v>
      </c>
      <c r="C1429" s="115">
        <v>103</v>
      </c>
      <c r="D1429" s="115">
        <v>103.8</v>
      </c>
      <c r="E1429" s="115">
        <v>98</v>
      </c>
      <c r="F1429" s="115">
        <v>103</v>
      </c>
      <c r="G1429" s="115">
        <v>103</v>
      </c>
      <c r="H1429" s="115">
        <v>103.15</v>
      </c>
      <c r="I1429" s="115">
        <v>1043</v>
      </c>
      <c r="J1429" s="115">
        <v>103752.1</v>
      </c>
      <c r="K1429" s="117">
        <v>43257</v>
      </c>
      <c r="L1429" s="115">
        <v>17</v>
      </c>
      <c r="M1429" s="115" t="s">
        <v>3480</v>
      </c>
      <c r="N1429" s="115"/>
    </row>
    <row r="1430" spans="1:14">
      <c r="A1430" s="115" t="s">
        <v>1891</v>
      </c>
      <c r="B1430" s="115" t="s">
        <v>394</v>
      </c>
      <c r="C1430" s="115">
        <v>195</v>
      </c>
      <c r="D1430" s="115">
        <v>201.9</v>
      </c>
      <c r="E1430" s="115">
        <v>186.15</v>
      </c>
      <c r="F1430" s="115">
        <v>189.7</v>
      </c>
      <c r="G1430" s="115">
        <v>190</v>
      </c>
      <c r="H1430" s="115">
        <v>193.7</v>
      </c>
      <c r="I1430" s="115">
        <v>108997</v>
      </c>
      <c r="J1430" s="115">
        <v>21065797</v>
      </c>
      <c r="K1430" s="117">
        <v>43257</v>
      </c>
      <c r="L1430" s="115">
        <v>2911</v>
      </c>
      <c r="M1430" s="115" t="s">
        <v>1892</v>
      </c>
      <c r="N1430" s="115"/>
    </row>
    <row r="1431" spans="1:14">
      <c r="A1431" s="115" t="s">
        <v>1893</v>
      </c>
      <c r="B1431" s="115" t="s">
        <v>394</v>
      </c>
      <c r="C1431" s="115">
        <v>231.95</v>
      </c>
      <c r="D1431" s="115">
        <v>240</v>
      </c>
      <c r="E1431" s="115">
        <v>224</v>
      </c>
      <c r="F1431" s="115">
        <v>237.3</v>
      </c>
      <c r="G1431" s="115">
        <v>237</v>
      </c>
      <c r="H1431" s="115">
        <v>230.4</v>
      </c>
      <c r="I1431" s="115">
        <v>333222</v>
      </c>
      <c r="J1431" s="115">
        <v>77968278.450000003</v>
      </c>
      <c r="K1431" s="117">
        <v>43257</v>
      </c>
      <c r="L1431" s="115">
        <v>10074</v>
      </c>
      <c r="M1431" s="115" t="s">
        <v>1894</v>
      </c>
      <c r="N1431" s="115"/>
    </row>
    <row r="1432" spans="1:14">
      <c r="A1432" s="115" t="s">
        <v>1895</v>
      </c>
      <c r="B1432" s="115" t="s">
        <v>394</v>
      </c>
      <c r="C1432" s="115">
        <v>283</v>
      </c>
      <c r="D1432" s="115">
        <v>283.8</v>
      </c>
      <c r="E1432" s="115">
        <v>275</v>
      </c>
      <c r="F1432" s="115">
        <v>280.5</v>
      </c>
      <c r="G1432" s="115">
        <v>280.5</v>
      </c>
      <c r="H1432" s="115">
        <v>278.14999999999998</v>
      </c>
      <c r="I1432" s="115">
        <v>13400</v>
      </c>
      <c r="J1432" s="115">
        <v>3747583.5</v>
      </c>
      <c r="K1432" s="117">
        <v>43257</v>
      </c>
      <c r="L1432" s="115">
        <v>536</v>
      </c>
      <c r="M1432" s="115" t="s">
        <v>1896</v>
      </c>
      <c r="N1432" s="115"/>
    </row>
    <row r="1433" spans="1:14">
      <c r="A1433" s="115" t="s">
        <v>3160</v>
      </c>
      <c r="B1433" s="115" t="s">
        <v>394</v>
      </c>
      <c r="C1433" s="115">
        <v>47.65</v>
      </c>
      <c r="D1433" s="115">
        <v>52.4</v>
      </c>
      <c r="E1433" s="115">
        <v>47.65</v>
      </c>
      <c r="F1433" s="115">
        <v>49.15</v>
      </c>
      <c r="G1433" s="115">
        <v>49.05</v>
      </c>
      <c r="H1433" s="115">
        <v>49.95</v>
      </c>
      <c r="I1433" s="115">
        <v>58272</v>
      </c>
      <c r="J1433" s="115">
        <v>2934609.3</v>
      </c>
      <c r="K1433" s="117">
        <v>43257</v>
      </c>
      <c r="L1433" s="115">
        <v>837</v>
      </c>
      <c r="M1433" s="115" t="s">
        <v>3161</v>
      </c>
      <c r="N1433" s="115"/>
    </row>
    <row r="1434" spans="1:14">
      <c r="A1434" s="115" t="s">
        <v>3481</v>
      </c>
      <c r="B1434" s="115" t="s">
        <v>3297</v>
      </c>
      <c r="C1434" s="115">
        <v>27.6</v>
      </c>
      <c r="D1434" s="115">
        <v>28</v>
      </c>
      <c r="E1434" s="115">
        <v>26.35</v>
      </c>
      <c r="F1434" s="115">
        <v>27.75</v>
      </c>
      <c r="G1434" s="115">
        <v>27.75</v>
      </c>
      <c r="H1434" s="115">
        <v>27.7</v>
      </c>
      <c r="I1434" s="115">
        <v>120840</v>
      </c>
      <c r="J1434" s="115">
        <v>3268398.95</v>
      </c>
      <c r="K1434" s="117">
        <v>43257</v>
      </c>
      <c r="L1434" s="115">
        <v>324</v>
      </c>
      <c r="M1434" s="115" t="s">
        <v>3482</v>
      </c>
      <c r="N1434" s="115"/>
    </row>
    <row r="1435" spans="1:14">
      <c r="A1435" s="115" t="s">
        <v>3483</v>
      </c>
      <c r="B1435" s="115" t="s">
        <v>3297</v>
      </c>
      <c r="C1435" s="115">
        <v>7.55</v>
      </c>
      <c r="D1435" s="115">
        <v>7.85</v>
      </c>
      <c r="E1435" s="115">
        <v>7.4</v>
      </c>
      <c r="F1435" s="115">
        <v>7.45</v>
      </c>
      <c r="G1435" s="115">
        <v>7.55</v>
      </c>
      <c r="H1435" s="115">
        <v>7.5</v>
      </c>
      <c r="I1435" s="115">
        <v>5906</v>
      </c>
      <c r="J1435" s="115">
        <v>44657.3</v>
      </c>
      <c r="K1435" s="117">
        <v>43257</v>
      </c>
      <c r="L1435" s="115">
        <v>21</v>
      </c>
      <c r="M1435" s="115" t="s">
        <v>3484</v>
      </c>
      <c r="N1435" s="115"/>
    </row>
    <row r="1436" spans="1:14">
      <c r="A1436" s="115" t="s">
        <v>1897</v>
      </c>
      <c r="B1436" s="115" t="s">
        <v>394</v>
      </c>
      <c r="C1436" s="115">
        <v>7.6</v>
      </c>
      <c r="D1436" s="115">
        <v>7.6</v>
      </c>
      <c r="E1436" s="115">
        <v>7.15</v>
      </c>
      <c r="F1436" s="115">
        <v>7.15</v>
      </c>
      <c r="G1436" s="115">
        <v>7.2</v>
      </c>
      <c r="H1436" s="115">
        <v>7.5</v>
      </c>
      <c r="I1436" s="115">
        <v>72108</v>
      </c>
      <c r="J1436" s="115">
        <v>521441.9</v>
      </c>
      <c r="K1436" s="117">
        <v>43257</v>
      </c>
      <c r="L1436" s="115">
        <v>198</v>
      </c>
      <c r="M1436" s="115" t="s">
        <v>1898</v>
      </c>
      <c r="N1436" s="115"/>
    </row>
    <row r="1437" spans="1:14">
      <c r="A1437" s="115" t="s">
        <v>2703</v>
      </c>
      <c r="B1437" s="115" t="s">
        <v>3297</v>
      </c>
      <c r="C1437" s="115">
        <v>4.95</v>
      </c>
      <c r="D1437" s="115">
        <v>5.0999999999999996</v>
      </c>
      <c r="E1437" s="115">
        <v>4.75</v>
      </c>
      <c r="F1437" s="115">
        <v>4.8</v>
      </c>
      <c r="G1437" s="115">
        <v>4.8</v>
      </c>
      <c r="H1437" s="115">
        <v>4.95</v>
      </c>
      <c r="I1437" s="115">
        <v>2548</v>
      </c>
      <c r="J1437" s="115">
        <v>12590.55</v>
      </c>
      <c r="K1437" s="117">
        <v>43257</v>
      </c>
      <c r="L1437" s="115">
        <v>9</v>
      </c>
      <c r="M1437" s="115" t="s">
        <v>2704</v>
      </c>
      <c r="N1437" s="115"/>
    </row>
    <row r="1438" spans="1:14">
      <c r="A1438" s="115" t="s">
        <v>2452</v>
      </c>
      <c r="B1438" s="115" t="s">
        <v>394</v>
      </c>
      <c r="C1438" s="115">
        <v>44</v>
      </c>
      <c r="D1438" s="115">
        <v>44.4</v>
      </c>
      <c r="E1438" s="115">
        <v>42</v>
      </c>
      <c r="F1438" s="115">
        <v>44.4</v>
      </c>
      <c r="G1438" s="115">
        <v>44.4</v>
      </c>
      <c r="H1438" s="115">
        <v>42.3</v>
      </c>
      <c r="I1438" s="115">
        <v>9890</v>
      </c>
      <c r="J1438" s="115">
        <v>431447.5</v>
      </c>
      <c r="K1438" s="117">
        <v>43257</v>
      </c>
      <c r="L1438" s="115">
        <v>135</v>
      </c>
      <c r="M1438" s="115" t="s">
        <v>2453</v>
      </c>
      <c r="N1438" s="115"/>
    </row>
    <row r="1439" spans="1:14">
      <c r="A1439" s="115" t="s">
        <v>2373</v>
      </c>
      <c r="B1439" s="115" t="s">
        <v>394</v>
      </c>
      <c r="C1439" s="115">
        <v>7200.05</v>
      </c>
      <c r="D1439" s="115">
        <v>7519</v>
      </c>
      <c r="E1439" s="115">
        <v>7200.05</v>
      </c>
      <c r="F1439" s="115">
        <v>7392.2</v>
      </c>
      <c r="G1439" s="115">
        <v>7370.2</v>
      </c>
      <c r="H1439" s="115">
        <v>7295.7</v>
      </c>
      <c r="I1439" s="115">
        <v>295</v>
      </c>
      <c r="J1439" s="115">
        <v>2167558.0499999998</v>
      </c>
      <c r="K1439" s="117">
        <v>43257</v>
      </c>
      <c r="L1439" s="115">
        <v>158</v>
      </c>
      <c r="M1439" s="115" t="s">
        <v>2374</v>
      </c>
      <c r="N1439" s="115"/>
    </row>
    <row r="1440" spans="1:14">
      <c r="A1440" s="115" t="s">
        <v>145</v>
      </c>
      <c r="B1440" s="115" t="s">
        <v>394</v>
      </c>
      <c r="C1440" s="115">
        <v>728.95</v>
      </c>
      <c r="D1440" s="115">
        <v>734.8</v>
      </c>
      <c r="E1440" s="115">
        <v>721.1</v>
      </c>
      <c r="F1440" s="115">
        <v>730.7</v>
      </c>
      <c r="G1440" s="115">
        <v>730.75</v>
      </c>
      <c r="H1440" s="115">
        <v>725.85</v>
      </c>
      <c r="I1440" s="115">
        <v>1152375</v>
      </c>
      <c r="J1440" s="115">
        <v>839784658</v>
      </c>
      <c r="K1440" s="117">
        <v>43257</v>
      </c>
      <c r="L1440" s="115">
        <v>10245</v>
      </c>
      <c r="M1440" s="115" t="s">
        <v>1899</v>
      </c>
      <c r="N1440" s="115"/>
    </row>
    <row r="1441" spans="1:14">
      <c r="A1441" s="115" t="s">
        <v>1900</v>
      </c>
      <c r="B1441" s="115" t="s">
        <v>394</v>
      </c>
      <c r="C1441" s="115">
        <v>113.8</v>
      </c>
      <c r="D1441" s="115">
        <v>116.35</v>
      </c>
      <c r="E1441" s="115">
        <v>112.6</v>
      </c>
      <c r="F1441" s="115">
        <v>116</v>
      </c>
      <c r="G1441" s="115">
        <v>115.7</v>
      </c>
      <c r="H1441" s="115">
        <v>114.2</v>
      </c>
      <c r="I1441" s="115">
        <v>247047</v>
      </c>
      <c r="J1441" s="115">
        <v>28356740.800000001</v>
      </c>
      <c r="K1441" s="117">
        <v>43257</v>
      </c>
      <c r="L1441" s="115">
        <v>1976</v>
      </c>
      <c r="M1441" s="115" t="s">
        <v>1901</v>
      </c>
      <c r="N1441" s="115"/>
    </row>
    <row r="1442" spans="1:14">
      <c r="A1442" s="115" t="s">
        <v>146</v>
      </c>
      <c r="B1442" s="115" t="s">
        <v>394</v>
      </c>
      <c r="C1442" s="115">
        <v>603.04999999999995</v>
      </c>
      <c r="D1442" s="115">
        <v>611.5</v>
      </c>
      <c r="E1442" s="115">
        <v>598.04999999999995</v>
      </c>
      <c r="F1442" s="115">
        <v>606.5</v>
      </c>
      <c r="G1442" s="115">
        <v>606.25</v>
      </c>
      <c r="H1442" s="115">
        <v>603.5</v>
      </c>
      <c r="I1442" s="115">
        <v>108722</v>
      </c>
      <c r="J1442" s="115">
        <v>65968149.75</v>
      </c>
      <c r="K1442" s="117">
        <v>43257</v>
      </c>
      <c r="L1442" s="115">
        <v>3416</v>
      </c>
      <c r="M1442" s="115" t="s">
        <v>1902</v>
      </c>
      <c r="N1442" s="115"/>
    </row>
    <row r="1443" spans="1:14">
      <c r="A1443" s="115" t="s">
        <v>358</v>
      </c>
      <c r="B1443" s="115" t="s">
        <v>394</v>
      </c>
      <c r="C1443" s="115">
        <v>1165.8499999999999</v>
      </c>
      <c r="D1443" s="115">
        <v>1198.95</v>
      </c>
      <c r="E1443" s="115">
        <v>1137.3</v>
      </c>
      <c r="F1443" s="115">
        <v>1192.5</v>
      </c>
      <c r="G1443" s="115">
        <v>1198.5999999999999</v>
      </c>
      <c r="H1443" s="115">
        <v>1161.0999999999999</v>
      </c>
      <c r="I1443" s="115">
        <v>756304</v>
      </c>
      <c r="J1443" s="115">
        <v>888092034.29999995</v>
      </c>
      <c r="K1443" s="117">
        <v>43257</v>
      </c>
      <c r="L1443" s="115">
        <v>26050</v>
      </c>
      <c r="M1443" s="115" t="s">
        <v>1903</v>
      </c>
      <c r="N1443" s="115"/>
    </row>
    <row r="1444" spans="1:14">
      <c r="A1444" s="115" t="s">
        <v>147</v>
      </c>
      <c r="B1444" s="115" t="s">
        <v>394</v>
      </c>
      <c r="C1444" s="115">
        <v>262.75</v>
      </c>
      <c r="D1444" s="115">
        <v>266.7</v>
      </c>
      <c r="E1444" s="115">
        <v>260.35000000000002</v>
      </c>
      <c r="F1444" s="115">
        <v>265.75</v>
      </c>
      <c r="G1444" s="115">
        <v>265.55</v>
      </c>
      <c r="H1444" s="115">
        <v>263.75</v>
      </c>
      <c r="I1444" s="115">
        <v>2052017</v>
      </c>
      <c r="J1444" s="115">
        <v>540838070.75</v>
      </c>
      <c r="K1444" s="117">
        <v>43257</v>
      </c>
      <c r="L1444" s="115">
        <v>15527</v>
      </c>
      <c r="M1444" s="115" t="s">
        <v>1904</v>
      </c>
      <c r="N1444" s="115"/>
    </row>
    <row r="1445" spans="1:14">
      <c r="A1445" s="115" t="s">
        <v>1905</v>
      </c>
      <c r="B1445" s="115" t="s">
        <v>394</v>
      </c>
      <c r="C1445" s="115">
        <v>787.85</v>
      </c>
      <c r="D1445" s="115">
        <v>806.8</v>
      </c>
      <c r="E1445" s="115">
        <v>780.35</v>
      </c>
      <c r="F1445" s="115">
        <v>800.85</v>
      </c>
      <c r="G1445" s="115">
        <v>803</v>
      </c>
      <c r="H1445" s="115">
        <v>783.2</v>
      </c>
      <c r="I1445" s="115">
        <v>11676</v>
      </c>
      <c r="J1445" s="115">
        <v>9271495.5</v>
      </c>
      <c r="K1445" s="117">
        <v>43257</v>
      </c>
      <c r="L1445" s="115">
        <v>878</v>
      </c>
      <c r="M1445" s="115" t="s">
        <v>1906</v>
      </c>
      <c r="N1445" s="115"/>
    </row>
    <row r="1446" spans="1:14">
      <c r="A1446" s="115" t="s">
        <v>1907</v>
      </c>
      <c r="B1446" s="115" t="s">
        <v>394</v>
      </c>
      <c r="C1446" s="115">
        <v>719.2</v>
      </c>
      <c r="D1446" s="115">
        <v>733</v>
      </c>
      <c r="E1446" s="115">
        <v>700.4</v>
      </c>
      <c r="F1446" s="115">
        <v>705</v>
      </c>
      <c r="G1446" s="115">
        <v>707</v>
      </c>
      <c r="H1446" s="115">
        <v>714.9</v>
      </c>
      <c r="I1446" s="115">
        <v>89245</v>
      </c>
      <c r="J1446" s="115">
        <v>63736034.850000001</v>
      </c>
      <c r="K1446" s="117">
        <v>43257</v>
      </c>
      <c r="L1446" s="115">
        <v>6153</v>
      </c>
      <c r="M1446" s="115" t="s">
        <v>1908</v>
      </c>
      <c r="N1446" s="115"/>
    </row>
    <row r="1447" spans="1:14">
      <c r="A1447" s="115" t="s">
        <v>148</v>
      </c>
      <c r="B1447" s="115" t="s">
        <v>394</v>
      </c>
      <c r="C1447" s="115">
        <v>286.85000000000002</v>
      </c>
      <c r="D1447" s="115">
        <v>296.89999999999998</v>
      </c>
      <c r="E1447" s="115">
        <v>285.25</v>
      </c>
      <c r="F1447" s="115">
        <v>295.64999999999998</v>
      </c>
      <c r="G1447" s="115">
        <v>295.45</v>
      </c>
      <c r="H1447" s="115">
        <v>284.95</v>
      </c>
      <c r="I1447" s="115">
        <v>19754001</v>
      </c>
      <c r="J1447" s="115">
        <v>5769325691.6499996</v>
      </c>
      <c r="K1447" s="117">
        <v>43257</v>
      </c>
      <c r="L1447" s="115">
        <v>155901</v>
      </c>
      <c r="M1447" s="115" t="s">
        <v>1909</v>
      </c>
      <c r="N1447" s="115"/>
    </row>
    <row r="1448" spans="1:14">
      <c r="A1448" s="115" t="s">
        <v>149</v>
      </c>
      <c r="B1448" s="115" t="s">
        <v>394</v>
      </c>
      <c r="C1448" s="115">
        <v>173</v>
      </c>
      <c r="D1448" s="115">
        <v>178.35</v>
      </c>
      <c r="E1448" s="115">
        <v>171.9</v>
      </c>
      <c r="F1448" s="115">
        <v>174.85</v>
      </c>
      <c r="G1448" s="115">
        <v>174.65</v>
      </c>
      <c r="H1448" s="115">
        <v>170.85</v>
      </c>
      <c r="I1448" s="115">
        <v>4777059</v>
      </c>
      <c r="J1448" s="115">
        <v>834680137.70000005</v>
      </c>
      <c r="K1448" s="117">
        <v>43257</v>
      </c>
      <c r="L1448" s="115">
        <v>73408</v>
      </c>
      <c r="M1448" s="115" t="s">
        <v>1910</v>
      </c>
      <c r="N1448" s="115"/>
    </row>
    <row r="1449" spans="1:14">
      <c r="A1449" s="115" t="s">
        <v>150</v>
      </c>
      <c r="B1449" s="115" t="s">
        <v>394</v>
      </c>
      <c r="C1449" s="115">
        <v>78.7</v>
      </c>
      <c r="D1449" s="115">
        <v>79.7</v>
      </c>
      <c r="E1449" s="115">
        <v>77.45</v>
      </c>
      <c r="F1449" s="115">
        <v>78.099999999999994</v>
      </c>
      <c r="G1449" s="115">
        <v>78.3</v>
      </c>
      <c r="H1449" s="115">
        <v>78.8</v>
      </c>
      <c r="I1449" s="115">
        <v>2849279</v>
      </c>
      <c r="J1449" s="115">
        <v>223167681.90000001</v>
      </c>
      <c r="K1449" s="117">
        <v>43257</v>
      </c>
      <c r="L1449" s="115">
        <v>15362</v>
      </c>
      <c r="M1449" s="115" t="s">
        <v>1911</v>
      </c>
      <c r="N1449" s="115"/>
    </row>
    <row r="1450" spans="1:14">
      <c r="A1450" s="115" t="s">
        <v>1912</v>
      </c>
      <c r="B1450" s="115" t="s">
        <v>394</v>
      </c>
      <c r="C1450" s="115">
        <v>1048.5</v>
      </c>
      <c r="D1450" s="115">
        <v>1060</v>
      </c>
      <c r="E1450" s="115">
        <v>1023.75</v>
      </c>
      <c r="F1450" s="115">
        <v>1051.4000000000001</v>
      </c>
      <c r="G1450" s="115">
        <v>1047</v>
      </c>
      <c r="H1450" s="115">
        <v>1042.1500000000001</v>
      </c>
      <c r="I1450" s="115">
        <v>88401</v>
      </c>
      <c r="J1450" s="115">
        <v>92304838.150000006</v>
      </c>
      <c r="K1450" s="117">
        <v>43257</v>
      </c>
      <c r="L1450" s="115">
        <v>3752</v>
      </c>
      <c r="M1450" s="115" t="s">
        <v>1913</v>
      </c>
      <c r="N1450" s="115"/>
    </row>
    <row r="1451" spans="1:14">
      <c r="A1451" s="115" t="s">
        <v>151</v>
      </c>
      <c r="B1451" s="115" t="s">
        <v>394</v>
      </c>
      <c r="C1451" s="115">
        <v>574.45000000000005</v>
      </c>
      <c r="D1451" s="115">
        <v>581.70000000000005</v>
      </c>
      <c r="E1451" s="115">
        <v>569.20000000000005</v>
      </c>
      <c r="F1451" s="115">
        <v>579.75</v>
      </c>
      <c r="G1451" s="115">
        <v>580.1</v>
      </c>
      <c r="H1451" s="115">
        <v>572.1</v>
      </c>
      <c r="I1451" s="115">
        <v>4445305</v>
      </c>
      <c r="J1451" s="115">
        <v>2562915051</v>
      </c>
      <c r="K1451" s="117">
        <v>43257</v>
      </c>
      <c r="L1451" s="115">
        <v>82133</v>
      </c>
      <c r="M1451" s="115" t="s">
        <v>1914</v>
      </c>
      <c r="N1451" s="115"/>
    </row>
    <row r="1452" spans="1:14">
      <c r="A1452" s="115" t="s">
        <v>1915</v>
      </c>
      <c r="B1452" s="115" t="s">
        <v>394</v>
      </c>
      <c r="C1452" s="115">
        <v>89.6</v>
      </c>
      <c r="D1452" s="115">
        <v>94.1</v>
      </c>
      <c r="E1452" s="115">
        <v>86.3</v>
      </c>
      <c r="F1452" s="115">
        <v>91.85</v>
      </c>
      <c r="G1452" s="115">
        <v>91.2</v>
      </c>
      <c r="H1452" s="115">
        <v>89.75</v>
      </c>
      <c r="I1452" s="115">
        <v>100357</v>
      </c>
      <c r="J1452" s="115">
        <v>9093707.1999999993</v>
      </c>
      <c r="K1452" s="117">
        <v>43257</v>
      </c>
      <c r="L1452" s="115">
        <v>1437</v>
      </c>
      <c r="M1452" s="115" t="s">
        <v>1916</v>
      </c>
      <c r="N1452" s="115"/>
    </row>
    <row r="1453" spans="1:14">
      <c r="A1453" s="115" t="s">
        <v>332</v>
      </c>
      <c r="B1453" s="115" t="s">
        <v>394</v>
      </c>
      <c r="C1453" s="115">
        <v>281.2</v>
      </c>
      <c r="D1453" s="115">
        <v>290</v>
      </c>
      <c r="E1453" s="115">
        <v>275.60000000000002</v>
      </c>
      <c r="F1453" s="115">
        <v>279.8</v>
      </c>
      <c r="G1453" s="115">
        <v>280</v>
      </c>
      <c r="H1453" s="115">
        <v>281.14999999999998</v>
      </c>
      <c r="I1453" s="115">
        <v>65385</v>
      </c>
      <c r="J1453" s="115">
        <v>18333796.899999999</v>
      </c>
      <c r="K1453" s="117">
        <v>43257</v>
      </c>
      <c r="L1453" s="115">
        <v>1715</v>
      </c>
      <c r="M1453" s="115" t="s">
        <v>2201</v>
      </c>
      <c r="N1453" s="115"/>
    </row>
    <row r="1454" spans="1:14">
      <c r="A1454" s="115" t="s">
        <v>3568</v>
      </c>
      <c r="B1454" s="115" t="s">
        <v>394</v>
      </c>
      <c r="C1454" s="115">
        <v>471.4</v>
      </c>
      <c r="D1454" s="115">
        <v>484.95</v>
      </c>
      <c r="E1454" s="115">
        <v>471.4</v>
      </c>
      <c r="F1454" s="115">
        <v>484.95</v>
      </c>
      <c r="G1454" s="115">
        <v>484.95</v>
      </c>
      <c r="H1454" s="115">
        <v>489</v>
      </c>
      <c r="I1454" s="115">
        <v>27</v>
      </c>
      <c r="J1454" s="115">
        <v>12982.6</v>
      </c>
      <c r="K1454" s="117">
        <v>43257</v>
      </c>
      <c r="L1454" s="115">
        <v>3</v>
      </c>
      <c r="M1454" s="115" t="s">
        <v>3569</v>
      </c>
      <c r="N1454" s="115"/>
    </row>
    <row r="1455" spans="1:14">
      <c r="A1455" s="115" t="s">
        <v>2315</v>
      </c>
      <c r="B1455" s="115" t="s">
        <v>394</v>
      </c>
      <c r="C1455" s="115">
        <v>519.9</v>
      </c>
      <c r="D1455" s="115">
        <v>529.9</v>
      </c>
      <c r="E1455" s="115">
        <v>504</v>
      </c>
      <c r="F1455" s="115">
        <v>523.04999999999995</v>
      </c>
      <c r="G1455" s="115">
        <v>529.9</v>
      </c>
      <c r="H1455" s="115">
        <v>510.05</v>
      </c>
      <c r="I1455" s="115">
        <v>13024</v>
      </c>
      <c r="J1455" s="115">
        <v>6716184.0999999996</v>
      </c>
      <c r="K1455" s="117">
        <v>43257</v>
      </c>
      <c r="L1455" s="115">
        <v>612</v>
      </c>
      <c r="M1455" s="115" t="s">
        <v>2316</v>
      </c>
      <c r="N1455" s="115"/>
    </row>
    <row r="1456" spans="1:14">
      <c r="A1456" s="115" t="s">
        <v>1917</v>
      </c>
      <c r="B1456" s="115" t="s">
        <v>394</v>
      </c>
      <c r="C1456" s="115">
        <v>22.15</v>
      </c>
      <c r="D1456" s="115">
        <v>23.3</v>
      </c>
      <c r="E1456" s="115">
        <v>22.1</v>
      </c>
      <c r="F1456" s="115">
        <v>22.6</v>
      </c>
      <c r="G1456" s="115">
        <v>22.6</v>
      </c>
      <c r="H1456" s="115">
        <v>22.5</v>
      </c>
      <c r="I1456" s="115">
        <v>54804</v>
      </c>
      <c r="J1456" s="115">
        <v>1249302.75</v>
      </c>
      <c r="K1456" s="117">
        <v>43257</v>
      </c>
      <c r="L1456" s="115">
        <v>313</v>
      </c>
      <c r="M1456" s="115" t="s">
        <v>1918</v>
      </c>
      <c r="N1456" s="115"/>
    </row>
    <row r="1457" spans="1:14">
      <c r="A1457" s="115" t="s">
        <v>2666</v>
      </c>
      <c r="B1457" s="115" t="s">
        <v>394</v>
      </c>
      <c r="C1457" s="115">
        <v>492</v>
      </c>
      <c r="D1457" s="115">
        <v>519.85</v>
      </c>
      <c r="E1457" s="115">
        <v>492</v>
      </c>
      <c r="F1457" s="115">
        <v>494.95</v>
      </c>
      <c r="G1457" s="115">
        <v>495</v>
      </c>
      <c r="H1457" s="115">
        <v>501.3</v>
      </c>
      <c r="I1457" s="115">
        <v>2606</v>
      </c>
      <c r="J1457" s="115">
        <v>1302931.45</v>
      </c>
      <c r="K1457" s="117">
        <v>43257</v>
      </c>
      <c r="L1457" s="115">
        <v>151</v>
      </c>
      <c r="M1457" s="115" t="s">
        <v>2667</v>
      </c>
      <c r="N1457" s="115"/>
    </row>
    <row r="1458" spans="1:14">
      <c r="A1458" s="115" t="s">
        <v>152</v>
      </c>
      <c r="B1458" s="115" t="s">
        <v>394</v>
      </c>
      <c r="C1458" s="115">
        <v>1723</v>
      </c>
      <c r="D1458" s="115">
        <v>1734.9</v>
      </c>
      <c r="E1458" s="115">
        <v>1715.2</v>
      </c>
      <c r="F1458" s="115">
        <v>1725.75</v>
      </c>
      <c r="G1458" s="115">
        <v>1725</v>
      </c>
      <c r="H1458" s="115">
        <v>1721.6</v>
      </c>
      <c r="I1458" s="115">
        <v>2236512</v>
      </c>
      <c r="J1458" s="115">
        <v>3859874684.0999999</v>
      </c>
      <c r="K1458" s="117">
        <v>43257</v>
      </c>
      <c r="L1458" s="115">
        <v>73770</v>
      </c>
      <c r="M1458" s="115" t="s">
        <v>1919</v>
      </c>
      <c r="N1458" s="115"/>
    </row>
    <row r="1459" spans="1:14">
      <c r="A1459" s="115" t="s">
        <v>1920</v>
      </c>
      <c r="B1459" s="115" t="s">
        <v>394</v>
      </c>
      <c r="C1459" s="115">
        <v>155</v>
      </c>
      <c r="D1459" s="115">
        <v>157.94999999999999</v>
      </c>
      <c r="E1459" s="115">
        <v>152.69999999999999</v>
      </c>
      <c r="F1459" s="115">
        <v>155.5</v>
      </c>
      <c r="G1459" s="115">
        <v>155.1</v>
      </c>
      <c r="H1459" s="115">
        <v>155.4</v>
      </c>
      <c r="I1459" s="115">
        <v>35497</v>
      </c>
      <c r="J1459" s="115">
        <v>5512962.9500000002</v>
      </c>
      <c r="K1459" s="117">
        <v>43257</v>
      </c>
      <c r="L1459" s="115">
        <v>755</v>
      </c>
      <c r="M1459" s="115" t="s">
        <v>1921</v>
      </c>
      <c r="N1459" s="115"/>
    </row>
    <row r="1460" spans="1:14">
      <c r="A1460" s="115" t="s">
        <v>1922</v>
      </c>
      <c r="B1460" s="115" t="s">
        <v>394</v>
      </c>
      <c r="C1460" s="115">
        <v>2660</v>
      </c>
      <c r="D1460" s="115">
        <v>2698</v>
      </c>
      <c r="E1460" s="115">
        <v>2608</v>
      </c>
      <c r="F1460" s="115">
        <v>2633.6</v>
      </c>
      <c r="G1460" s="115">
        <v>2625</v>
      </c>
      <c r="H1460" s="115">
        <v>2649.35</v>
      </c>
      <c r="I1460" s="115">
        <v>16174</v>
      </c>
      <c r="J1460" s="115">
        <v>42709127.649999999</v>
      </c>
      <c r="K1460" s="117">
        <v>43257</v>
      </c>
      <c r="L1460" s="115">
        <v>3057</v>
      </c>
      <c r="M1460" s="115" t="s">
        <v>1923</v>
      </c>
      <c r="N1460" s="115"/>
    </row>
    <row r="1461" spans="1:14">
      <c r="A1461" s="115" t="s">
        <v>3532</v>
      </c>
      <c r="B1461" s="115" t="s">
        <v>3297</v>
      </c>
      <c r="C1461" s="115">
        <v>6.9</v>
      </c>
      <c r="D1461" s="115">
        <v>6.9</v>
      </c>
      <c r="E1461" s="115">
        <v>6.3</v>
      </c>
      <c r="F1461" s="115">
        <v>6.3</v>
      </c>
      <c r="G1461" s="115">
        <v>6.3</v>
      </c>
      <c r="H1461" s="115">
        <v>6.6</v>
      </c>
      <c r="I1461" s="115">
        <v>656</v>
      </c>
      <c r="J1461" s="115">
        <v>4237.3500000000004</v>
      </c>
      <c r="K1461" s="117">
        <v>43257</v>
      </c>
      <c r="L1461" s="115">
        <v>11</v>
      </c>
      <c r="M1461" s="115" t="s">
        <v>3533</v>
      </c>
      <c r="N1461" s="115"/>
    </row>
    <row r="1462" spans="1:14">
      <c r="A1462" s="115" t="s">
        <v>153</v>
      </c>
      <c r="B1462" s="115" t="s">
        <v>394</v>
      </c>
      <c r="C1462" s="115">
        <v>705</v>
      </c>
      <c r="D1462" s="115">
        <v>706.5</v>
      </c>
      <c r="E1462" s="115">
        <v>684.3</v>
      </c>
      <c r="F1462" s="115">
        <v>691.75</v>
      </c>
      <c r="G1462" s="115">
        <v>695</v>
      </c>
      <c r="H1462" s="115">
        <v>701.25</v>
      </c>
      <c r="I1462" s="115">
        <v>2793493</v>
      </c>
      <c r="J1462" s="115">
        <v>1928758628.6500001</v>
      </c>
      <c r="K1462" s="117">
        <v>43257</v>
      </c>
      <c r="L1462" s="115">
        <v>99085</v>
      </c>
      <c r="M1462" s="115" t="s">
        <v>1924</v>
      </c>
      <c r="N1462" s="115"/>
    </row>
    <row r="1463" spans="1:14">
      <c r="A1463" s="115" t="s">
        <v>1925</v>
      </c>
      <c r="B1463" s="115" t="s">
        <v>394</v>
      </c>
      <c r="C1463" s="115">
        <v>296.45</v>
      </c>
      <c r="D1463" s="115">
        <v>310.05</v>
      </c>
      <c r="E1463" s="115">
        <v>292.5</v>
      </c>
      <c r="F1463" s="115">
        <v>298.5</v>
      </c>
      <c r="G1463" s="115">
        <v>299.5</v>
      </c>
      <c r="H1463" s="115">
        <v>299.75</v>
      </c>
      <c r="I1463" s="115">
        <v>44418</v>
      </c>
      <c r="J1463" s="115">
        <v>13274137.75</v>
      </c>
      <c r="K1463" s="117">
        <v>43257</v>
      </c>
      <c r="L1463" s="115">
        <v>1558</v>
      </c>
      <c r="M1463" s="115" t="s">
        <v>1926</v>
      </c>
      <c r="N1463" s="115"/>
    </row>
    <row r="1464" spans="1:14">
      <c r="A1464" s="115" t="s">
        <v>3075</v>
      </c>
      <c r="B1464" s="115" t="s">
        <v>394</v>
      </c>
      <c r="C1464" s="115">
        <v>179.4</v>
      </c>
      <c r="D1464" s="115">
        <v>181.4</v>
      </c>
      <c r="E1464" s="115">
        <v>167.1</v>
      </c>
      <c r="F1464" s="115">
        <v>178.1</v>
      </c>
      <c r="G1464" s="115">
        <v>180</v>
      </c>
      <c r="H1464" s="115">
        <v>164.95</v>
      </c>
      <c r="I1464" s="115">
        <v>6850</v>
      </c>
      <c r="J1464" s="115">
        <v>1222311.3999999999</v>
      </c>
      <c r="K1464" s="117">
        <v>43257</v>
      </c>
      <c r="L1464" s="115">
        <v>142</v>
      </c>
      <c r="M1464" s="115" t="s">
        <v>3076</v>
      </c>
      <c r="N1464" s="115"/>
    </row>
    <row r="1465" spans="1:14">
      <c r="A1465" s="115" t="s">
        <v>2472</v>
      </c>
      <c r="B1465" s="115" t="s">
        <v>394</v>
      </c>
      <c r="C1465" s="115">
        <v>311.89999999999998</v>
      </c>
      <c r="D1465" s="115">
        <v>312.25</v>
      </c>
      <c r="E1465" s="115">
        <v>306.5</v>
      </c>
      <c r="F1465" s="115">
        <v>310.55</v>
      </c>
      <c r="G1465" s="115">
        <v>311.05</v>
      </c>
      <c r="H1465" s="115">
        <v>311.55</v>
      </c>
      <c r="I1465" s="115">
        <v>21606</v>
      </c>
      <c r="J1465" s="115">
        <v>6696259.0999999996</v>
      </c>
      <c r="K1465" s="117">
        <v>43257</v>
      </c>
      <c r="L1465" s="115">
        <v>949</v>
      </c>
      <c r="M1465" s="115" t="s">
        <v>2473</v>
      </c>
      <c r="N1465" s="115"/>
    </row>
    <row r="1466" spans="1:14">
      <c r="A1466" s="115" t="s">
        <v>3485</v>
      </c>
      <c r="B1466" s="115" t="s">
        <v>3297</v>
      </c>
      <c r="C1466" s="115">
        <v>40</v>
      </c>
      <c r="D1466" s="115">
        <v>40.299999999999997</v>
      </c>
      <c r="E1466" s="115">
        <v>38.700000000000003</v>
      </c>
      <c r="F1466" s="115">
        <v>38.700000000000003</v>
      </c>
      <c r="G1466" s="115">
        <v>38.700000000000003</v>
      </c>
      <c r="H1466" s="115">
        <v>40.700000000000003</v>
      </c>
      <c r="I1466" s="115">
        <v>10787</v>
      </c>
      <c r="J1466" s="115">
        <v>423501.9</v>
      </c>
      <c r="K1466" s="117">
        <v>43257</v>
      </c>
      <c r="L1466" s="115">
        <v>76</v>
      </c>
      <c r="M1466" s="115" t="s">
        <v>3486</v>
      </c>
      <c r="N1466" s="115"/>
    </row>
    <row r="1467" spans="1:14">
      <c r="A1467" s="115" t="s">
        <v>1927</v>
      </c>
      <c r="B1467" s="115" t="s">
        <v>394</v>
      </c>
      <c r="C1467" s="115">
        <v>59</v>
      </c>
      <c r="D1467" s="115">
        <v>59.2</v>
      </c>
      <c r="E1467" s="115">
        <v>57</v>
      </c>
      <c r="F1467" s="115">
        <v>58.2</v>
      </c>
      <c r="G1467" s="115">
        <v>58.35</v>
      </c>
      <c r="H1467" s="115">
        <v>58.5</v>
      </c>
      <c r="I1467" s="115">
        <v>45992</v>
      </c>
      <c r="J1467" s="115">
        <v>2681986.9</v>
      </c>
      <c r="K1467" s="117">
        <v>43257</v>
      </c>
      <c r="L1467" s="115">
        <v>352</v>
      </c>
      <c r="M1467" s="115" t="s">
        <v>1928</v>
      </c>
      <c r="N1467" s="115"/>
    </row>
    <row r="1468" spans="1:14">
      <c r="A1468" s="115" t="s">
        <v>3077</v>
      </c>
      <c r="B1468" s="115" t="s">
        <v>394</v>
      </c>
      <c r="C1468" s="115">
        <v>15.8</v>
      </c>
      <c r="D1468" s="115">
        <v>15.9</v>
      </c>
      <c r="E1468" s="115">
        <v>15</v>
      </c>
      <c r="F1468" s="115">
        <v>15.5</v>
      </c>
      <c r="G1468" s="115">
        <v>15.4</v>
      </c>
      <c r="H1468" s="115">
        <v>15.55</v>
      </c>
      <c r="I1468" s="115">
        <v>43114</v>
      </c>
      <c r="J1468" s="115">
        <v>664254.4</v>
      </c>
      <c r="K1468" s="117">
        <v>43257</v>
      </c>
      <c r="L1468" s="115">
        <v>188</v>
      </c>
      <c r="M1468" s="115" t="s">
        <v>3078</v>
      </c>
      <c r="N1468" s="115"/>
    </row>
    <row r="1469" spans="1:14">
      <c r="A1469" s="115" t="s">
        <v>1929</v>
      </c>
      <c r="B1469" s="115" t="s">
        <v>394</v>
      </c>
      <c r="C1469" s="115">
        <v>66.599999999999994</v>
      </c>
      <c r="D1469" s="115">
        <v>70</v>
      </c>
      <c r="E1469" s="115">
        <v>66.05</v>
      </c>
      <c r="F1469" s="115">
        <v>68.55</v>
      </c>
      <c r="G1469" s="115">
        <v>69.05</v>
      </c>
      <c r="H1469" s="115">
        <v>66.650000000000006</v>
      </c>
      <c r="I1469" s="115">
        <v>109729</v>
      </c>
      <c r="J1469" s="115">
        <v>7436492.75</v>
      </c>
      <c r="K1469" s="117">
        <v>43257</v>
      </c>
      <c r="L1469" s="115">
        <v>1444</v>
      </c>
      <c r="M1469" s="115" t="s">
        <v>1930</v>
      </c>
      <c r="N1469" s="115"/>
    </row>
    <row r="1470" spans="1:14">
      <c r="A1470" s="115" t="s">
        <v>1931</v>
      </c>
      <c r="B1470" s="115" t="s">
        <v>394</v>
      </c>
      <c r="C1470" s="115">
        <v>144.25</v>
      </c>
      <c r="D1470" s="115">
        <v>148.15</v>
      </c>
      <c r="E1470" s="115">
        <v>144.25</v>
      </c>
      <c r="F1470" s="115">
        <v>147.4</v>
      </c>
      <c r="G1470" s="115">
        <v>146.5</v>
      </c>
      <c r="H1470" s="115">
        <v>146.6</v>
      </c>
      <c r="I1470" s="115">
        <v>221258</v>
      </c>
      <c r="J1470" s="115">
        <v>32355107.149999999</v>
      </c>
      <c r="K1470" s="117">
        <v>43257</v>
      </c>
      <c r="L1470" s="115">
        <v>1456</v>
      </c>
      <c r="M1470" s="115" t="s">
        <v>1932</v>
      </c>
      <c r="N1470" s="115"/>
    </row>
    <row r="1471" spans="1:14">
      <c r="A1471" s="115" t="s">
        <v>3079</v>
      </c>
      <c r="B1471" s="115" t="s">
        <v>394</v>
      </c>
      <c r="C1471" s="115">
        <v>5.55</v>
      </c>
      <c r="D1471" s="115">
        <v>5.55</v>
      </c>
      <c r="E1471" s="115">
        <v>5.0999999999999996</v>
      </c>
      <c r="F1471" s="115">
        <v>5.4</v>
      </c>
      <c r="G1471" s="115">
        <v>5.5</v>
      </c>
      <c r="H1471" s="115">
        <v>5.3</v>
      </c>
      <c r="I1471" s="115">
        <v>1889</v>
      </c>
      <c r="J1471" s="115">
        <v>10252.5</v>
      </c>
      <c r="K1471" s="117">
        <v>43257</v>
      </c>
      <c r="L1471" s="115">
        <v>10</v>
      </c>
      <c r="M1471" s="115" t="s">
        <v>3080</v>
      </c>
      <c r="N1471" s="115"/>
    </row>
    <row r="1472" spans="1:14">
      <c r="A1472" s="115" t="s">
        <v>1933</v>
      </c>
      <c r="B1472" s="115" t="s">
        <v>394</v>
      </c>
      <c r="C1472" s="115">
        <v>29.8</v>
      </c>
      <c r="D1472" s="115">
        <v>31.35</v>
      </c>
      <c r="E1472" s="115">
        <v>29.5</v>
      </c>
      <c r="F1472" s="115">
        <v>30.35</v>
      </c>
      <c r="G1472" s="115">
        <v>30.6</v>
      </c>
      <c r="H1472" s="115">
        <v>30.4</v>
      </c>
      <c r="I1472" s="115">
        <v>17014</v>
      </c>
      <c r="J1472" s="115">
        <v>515464.45</v>
      </c>
      <c r="K1472" s="117">
        <v>43257</v>
      </c>
      <c r="L1472" s="115">
        <v>210</v>
      </c>
      <c r="M1472" s="115" t="s">
        <v>1934</v>
      </c>
      <c r="N1472" s="115"/>
    </row>
    <row r="1473" spans="1:14">
      <c r="A1473" s="115" t="s">
        <v>2705</v>
      </c>
      <c r="B1473" s="115" t="s">
        <v>394</v>
      </c>
      <c r="C1473" s="115">
        <v>480.15</v>
      </c>
      <c r="D1473" s="115">
        <v>480.15</v>
      </c>
      <c r="E1473" s="115">
        <v>451.05</v>
      </c>
      <c r="F1473" s="115">
        <v>463.45</v>
      </c>
      <c r="G1473" s="115">
        <v>460</v>
      </c>
      <c r="H1473" s="115">
        <v>464.45</v>
      </c>
      <c r="I1473" s="115">
        <v>4110</v>
      </c>
      <c r="J1473" s="115">
        <v>1919595</v>
      </c>
      <c r="K1473" s="117">
        <v>43257</v>
      </c>
      <c r="L1473" s="115">
        <v>122</v>
      </c>
      <c r="M1473" s="115" t="s">
        <v>2706</v>
      </c>
      <c r="N1473" s="115"/>
    </row>
    <row r="1474" spans="1:14">
      <c r="A1474" s="115" t="s">
        <v>2336</v>
      </c>
      <c r="B1474" s="115" t="s">
        <v>394</v>
      </c>
      <c r="C1474" s="115">
        <v>395.3</v>
      </c>
      <c r="D1474" s="115">
        <v>414.3</v>
      </c>
      <c r="E1474" s="115">
        <v>395.3</v>
      </c>
      <c r="F1474" s="115">
        <v>401.1</v>
      </c>
      <c r="G1474" s="115">
        <v>401.1</v>
      </c>
      <c r="H1474" s="115">
        <v>407.2</v>
      </c>
      <c r="I1474" s="115">
        <v>11</v>
      </c>
      <c r="J1474" s="115">
        <v>4430.45</v>
      </c>
      <c r="K1474" s="117">
        <v>43257</v>
      </c>
      <c r="L1474" s="115">
        <v>11</v>
      </c>
      <c r="M1474" s="115" t="s">
        <v>2337</v>
      </c>
      <c r="N1474" s="115"/>
    </row>
    <row r="1475" spans="1:14">
      <c r="A1475" s="115" t="s">
        <v>215</v>
      </c>
      <c r="B1475" s="115" t="s">
        <v>394</v>
      </c>
      <c r="C1475" s="115">
        <v>1082.55</v>
      </c>
      <c r="D1475" s="115">
        <v>1142</v>
      </c>
      <c r="E1475" s="115">
        <v>1071.0999999999999</v>
      </c>
      <c r="F1475" s="115">
        <v>1127.25</v>
      </c>
      <c r="G1475" s="115">
        <v>1120</v>
      </c>
      <c r="H1475" s="115">
        <v>1082.0999999999999</v>
      </c>
      <c r="I1475" s="115">
        <v>39334</v>
      </c>
      <c r="J1475" s="115">
        <v>44055111.399999999</v>
      </c>
      <c r="K1475" s="117">
        <v>43257</v>
      </c>
      <c r="L1475" s="115">
        <v>3771</v>
      </c>
      <c r="M1475" s="115" t="s">
        <v>1935</v>
      </c>
      <c r="N1475" s="115"/>
    </row>
    <row r="1476" spans="1:14">
      <c r="A1476" s="115" t="s">
        <v>1936</v>
      </c>
      <c r="B1476" s="115" t="s">
        <v>394</v>
      </c>
      <c r="C1476" s="115">
        <v>29.75</v>
      </c>
      <c r="D1476" s="115">
        <v>29.95</v>
      </c>
      <c r="E1476" s="115">
        <v>28</v>
      </c>
      <c r="F1476" s="115">
        <v>28.6</v>
      </c>
      <c r="G1476" s="115">
        <v>28.95</v>
      </c>
      <c r="H1476" s="115">
        <v>28.35</v>
      </c>
      <c r="I1476" s="115">
        <v>10711</v>
      </c>
      <c r="J1476" s="115">
        <v>310762.55</v>
      </c>
      <c r="K1476" s="117">
        <v>43257</v>
      </c>
      <c r="L1476" s="115">
        <v>68</v>
      </c>
      <c r="M1476" s="115" t="s">
        <v>1937</v>
      </c>
      <c r="N1476" s="115"/>
    </row>
    <row r="1477" spans="1:14">
      <c r="A1477" s="115" t="s">
        <v>1938</v>
      </c>
      <c r="B1477" s="115" t="s">
        <v>394</v>
      </c>
      <c r="C1477" s="115">
        <v>257.25</v>
      </c>
      <c r="D1477" s="115">
        <v>267</v>
      </c>
      <c r="E1477" s="115">
        <v>254.25</v>
      </c>
      <c r="F1477" s="115">
        <v>263.85000000000002</v>
      </c>
      <c r="G1477" s="115">
        <v>262.55</v>
      </c>
      <c r="H1477" s="115">
        <v>258.5</v>
      </c>
      <c r="I1477" s="115">
        <v>372577</v>
      </c>
      <c r="J1477" s="115">
        <v>97115653.650000006</v>
      </c>
      <c r="K1477" s="117">
        <v>43257</v>
      </c>
      <c r="L1477" s="115">
        <v>9531</v>
      </c>
      <c r="M1477" s="115" t="s">
        <v>1939</v>
      </c>
      <c r="N1477" s="115"/>
    </row>
    <row r="1478" spans="1:14">
      <c r="A1478" s="115" t="s">
        <v>1940</v>
      </c>
      <c r="B1478" s="115" t="s">
        <v>394</v>
      </c>
      <c r="C1478" s="115">
        <v>588.1</v>
      </c>
      <c r="D1478" s="115">
        <v>610.9</v>
      </c>
      <c r="E1478" s="115">
        <v>581.6</v>
      </c>
      <c r="F1478" s="115">
        <v>594</v>
      </c>
      <c r="G1478" s="115">
        <v>601</v>
      </c>
      <c r="H1478" s="115">
        <v>589</v>
      </c>
      <c r="I1478" s="115">
        <v>12759</v>
      </c>
      <c r="J1478" s="115">
        <v>7509512.1500000004</v>
      </c>
      <c r="K1478" s="117">
        <v>43257</v>
      </c>
      <c r="L1478" s="115">
        <v>832</v>
      </c>
      <c r="M1478" s="115" t="s">
        <v>1941</v>
      </c>
      <c r="N1478" s="115"/>
    </row>
    <row r="1479" spans="1:14">
      <c r="A1479" s="115" t="s">
        <v>3081</v>
      </c>
      <c r="B1479" s="115" t="s">
        <v>394</v>
      </c>
      <c r="C1479" s="115">
        <v>18</v>
      </c>
      <c r="D1479" s="115">
        <v>18</v>
      </c>
      <c r="E1479" s="115">
        <v>17.55</v>
      </c>
      <c r="F1479" s="115">
        <v>17.649999999999999</v>
      </c>
      <c r="G1479" s="115">
        <v>17.55</v>
      </c>
      <c r="H1479" s="115">
        <v>17.899999999999999</v>
      </c>
      <c r="I1479" s="115">
        <v>60287</v>
      </c>
      <c r="J1479" s="115">
        <v>1069703.6000000001</v>
      </c>
      <c r="K1479" s="117">
        <v>43257</v>
      </c>
      <c r="L1479" s="115">
        <v>144</v>
      </c>
      <c r="M1479" s="115" t="s">
        <v>3082</v>
      </c>
      <c r="N1479" s="115"/>
    </row>
    <row r="1480" spans="1:14">
      <c r="A1480" s="115" t="s">
        <v>1942</v>
      </c>
      <c r="B1480" s="115" t="s">
        <v>394</v>
      </c>
      <c r="C1480" s="115">
        <v>5771.4</v>
      </c>
      <c r="D1480" s="115">
        <v>5797.95</v>
      </c>
      <c r="E1480" s="115">
        <v>5701.05</v>
      </c>
      <c r="F1480" s="115">
        <v>5721.4</v>
      </c>
      <c r="G1480" s="115">
        <v>5725</v>
      </c>
      <c r="H1480" s="115">
        <v>5785.45</v>
      </c>
      <c r="I1480" s="115">
        <v>1152</v>
      </c>
      <c r="J1480" s="115">
        <v>6626842.2000000002</v>
      </c>
      <c r="K1480" s="117">
        <v>43257</v>
      </c>
      <c r="L1480" s="115">
        <v>400</v>
      </c>
      <c r="M1480" s="115" t="s">
        <v>1943</v>
      </c>
      <c r="N1480" s="115"/>
    </row>
    <row r="1481" spans="1:14">
      <c r="A1481" s="115" t="s">
        <v>2658</v>
      </c>
      <c r="B1481" s="115" t="s">
        <v>394</v>
      </c>
      <c r="C1481" s="115">
        <v>650.04999999999995</v>
      </c>
      <c r="D1481" s="115">
        <v>655</v>
      </c>
      <c r="E1481" s="115">
        <v>641.95000000000005</v>
      </c>
      <c r="F1481" s="115">
        <v>646.35</v>
      </c>
      <c r="G1481" s="115">
        <v>643.04999999999995</v>
      </c>
      <c r="H1481" s="115">
        <v>657.85</v>
      </c>
      <c r="I1481" s="115">
        <v>28424</v>
      </c>
      <c r="J1481" s="115">
        <v>18399406.25</v>
      </c>
      <c r="K1481" s="117">
        <v>43257</v>
      </c>
      <c r="L1481" s="115">
        <v>1421</v>
      </c>
      <c r="M1481" s="115" t="s">
        <v>2659</v>
      </c>
      <c r="N1481" s="115"/>
    </row>
    <row r="1482" spans="1:14">
      <c r="A1482" s="115" t="s">
        <v>1944</v>
      </c>
      <c r="B1482" s="115" t="s">
        <v>394</v>
      </c>
      <c r="C1482" s="115">
        <v>504.85</v>
      </c>
      <c r="D1482" s="115">
        <v>519.9</v>
      </c>
      <c r="E1482" s="115">
        <v>500.1</v>
      </c>
      <c r="F1482" s="115">
        <v>513.5</v>
      </c>
      <c r="G1482" s="115">
        <v>510.1</v>
      </c>
      <c r="H1482" s="115">
        <v>504.85</v>
      </c>
      <c r="I1482" s="115">
        <v>5372</v>
      </c>
      <c r="J1482" s="115">
        <v>2758038.1</v>
      </c>
      <c r="K1482" s="117">
        <v>43257</v>
      </c>
      <c r="L1482" s="115">
        <v>286</v>
      </c>
      <c r="M1482" s="115" t="s">
        <v>1945</v>
      </c>
      <c r="N1482" s="115"/>
    </row>
    <row r="1483" spans="1:14">
      <c r="A1483" s="115" t="s">
        <v>2778</v>
      </c>
      <c r="B1483" s="115" t="s">
        <v>394</v>
      </c>
      <c r="C1483" s="115">
        <v>215.15</v>
      </c>
      <c r="D1483" s="115">
        <v>222.6</v>
      </c>
      <c r="E1483" s="115">
        <v>215</v>
      </c>
      <c r="F1483" s="115">
        <v>220.5</v>
      </c>
      <c r="G1483" s="115">
        <v>220.75</v>
      </c>
      <c r="H1483" s="115">
        <v>216.35</v>
      </c>
      <c r="I1483" s="115">
        <v>9345</v>
      </c>
      <c r="J1483" s="115">
        <v>2038975.65</v>
      </c>
      <c r="K1483" s="117">
        <v>43257</v>
      </c>
      <c r="L1483" s="115">
        <v>494</v>
      </c>
      <c r="M1483" s="115" t="s">
        <v>2779</v>
      </c>
      <c r="N1483" s="115"/>
    </row>
    <row r="1484" spans="1:14">
      <c r="A1484" s="115" t="s">
        <v>3487</v>
      </c>
      <c r="B1484" s="115" t="s">
        <v>3297</v>
      </c>
      <c r="C1484" s="115">
        <v>8.15</v>
      </c>
      <c r="D1484" s="115">
        <v>8.6999999999999993</v>
      </c>
      <c r="E1484" s="115">
        <v>8.15</v>
      </c>
      <c r="F1484" s="115">
        <v>8.15</v>
      </c>
      <c r="G1484" s="115">
        <v>8.6999999999999993</v>
      </c>
      <c r="H1484" s="115">
        <v>8.5500000000000007</v>
      </c>
      <c r="I1484" s="115">
        <v>390</v>
      </c>
      <c r="J1484" s="115">
        <v>3179.05</v>
      </c>
      <c r="K1484" s="117">
        <v>43257</v>
      </c>
      <c r="L1484" s="115">
        <v>4</v>
      </c>
      <c r="M1484" s="115" t="s">
        <v>3488</v>
      </c>
      <c r="N1484" s="115"/>
    </row>
    <row r="1485" spans="1:14">
      <c r="A1485" s="115" t="s">
        <v>1946</v>
      </c>
      <c r="B1485" s="115" t="s">
        <v>394</v>
      </c>
      <c r="C1485" s="115">
        <v>380</v>
      </c>
      <c r="D1485" s="115">
        <v>393.45</v>
      </c>
      <c r="E1485" s="115">
        <v>376.55</v>
      </c>
      <c r="F1485" s="115">
        <v>378.55</v>
      </c>
      <c r="G1485" s="115">
        <v>379.8</v>
      </c>
      <c r="H1485" s="115">
        <v>382.6</v>
      </c>
      <c r="I1485" s="115">
        <v>17874</v>
      </c>
      <c r="J1485" s="115">
        <v>6847565.5499999998</v>
      </c>
      <c r="K1485" s="117">
        <v>43257</v>
      </c>
      <c r="L1485" s="115">
        <v>1152</v>
      </c>
      <c r="M1485" s="115" t="s">
        <v>1947</v>
      </c>
      <c r="N1485" s="115"/>
    </row>
    <row r="1486" spans="1:14">
      <c r="A1486" s="115" t="s">
        <v>2454</v>
      </c>
      <c r="B1486" s="115" t="s">
        <v>394</v>
      </c>
      <c r="C1486" s="115">
        <v>31.45</v>
      </c>
      <c r="D1486" s="115">
        <v>31.45</v>
      </c>
      <c r="E1486" s="115">
        <v>28.9</v>
      </c>
      <c r="F1486" s="115">
        <v>29.25</v>
      </c>
      <c r="G1486" s="115">
        <v>29.4</v>
      </c>
      <c r="H1486" s="115">
        <v>30.4</v>
      </c>
      <c r="I1486" s="115">
        <v>4413</v>
      </c>
      <c r="J1486" s="115">
        <v>129376.5</v>
      </c>
      <c r="K1486" s="117">
        <v>43257</v>
      </c>
      <c r="L1486" s="115">
        <v>78</v>
      </c>
      <c r="M1486" s="115" t="s">
        <v>2455</v>
      </c>
      <c r="N1486" s="115"/>
    </row>
    <row r="1487" spans="1:14">
      <c r="A1487" s="115" t="s">
        <v>1948</v>
      </c>
      <c r="B1487" s="115" t="s">
        <v>394</v>
      </c>
      <c r="C1487" s="115">
        <v>135.05000000000001</v>
      </c>
      <c r="D1487" s="115">
        <v>139.69999999999999</v>
      </c>
      <c r="E1487" s="115">
        <v>130</v>
      </c>
      <c r="F1487" s="115">
        <v>132.85</v>
      </c>
      <c r="G1487" s="115">
        <v>133.55000000000001</v>
      </c>
      <c r="H1487" s="115">
        <v>138.1</v>
      </c>
      <c r="I1487" s="115">
        <v>468675</v>
      </c>
      <c r="J1487" s="115">
        <v>62679147.649999999</v>
      </c>
      <c r="K1487" s="117">
        <v>43257</v>
      </c>
      <c r="L1487" s="115">
        <v>15036</v>
      </c>
      <c r="M1487" s="115" t="s">
        <v>1949</v>
      </c>
      <c r="N1487" s="115"/>
    </row>
    <row r="1488" spans="1:14">
      <c r="A1488" s="115" t="s">
        <v>1950</v>
      </c>
      <c r="B1488" s="115" t="s">
        <v>394</v>
      </c>
      <c r="C1488" s="115">
        <v>719.95</v>
      </c>
      <c r="D1488" s="115">
        <v>729</v>
      </c>
      <c r="E1488" s="115">
        <v>703</v>
      </c>
      <c r="F1488" s="115">
        <v>707.05</v>
      </c>
      <c r="G1488" s="115">
        <v>703</v>
      </c>
      <c r="H1488" s="115">
        <v>714.55</v>
      </c>
      <c r="I1488" s="115">
        <v>21070</v>
      </c>
      <c r="J1488" s="115">
        <v>15070756.300000001</v>
      </c>
      <c r="K1488" s="117">
        <v>43257</v>
      </c>
      <c r="L1488" s="115">
        <v>981</v>
      </c>
      <c r="M1488" s="115" t="s">
        <v>1951</v>
      </c>
      <c r="N1488" s="115"/>
    </row>
    <row r="1489" spans="1:14">
      <c r="A1489" s="115" t="s">
        <v>1952</v>
      </c>
      <c r="B1489" s="115" t="s">
        <v>394</v>
      </c>
      <c r="C1489" s="115">
        <v>163.5</v>
      </c>
      <c r="D1489" s="115">
        <v>179</v>
      </c>
      <c r="E1489" s="115">
        <v>163.5</v>
      </c>
      <c r="F1489" s="115">
        <v>174.75</v>
      </c>
      <c r="G1489" s="115">
        <v>174.65</v>
      </c>
      <c r="H1489" s="115">
        <v>172.1</v>
      </c>
      <c r="I1489" s="115">
        <v>1447941</v>
      </c>
      <c r="J1489" s="115">
        <v>246285339.30000001</v>
      </c>
      <c r="K1489" s="117">
        <v>43257</v>
      </c>
      <c r="L1489" s="115">
        <v>20671</v>
      </c>
      <c r="M1489" s="115" t="s">
        <v>1953</v>
      </c>
      <c r="N1489" s="115"/>
    </row>
    <row r="1490" spans="1:14">
      <c r="A1490" s="115" t="s">
        <v>3083</v>
      </c>
      <c r="B1490" s="115" t="s">
        <v>394</v>
      </c>
      <c r="C1490" s="115">
        <v>131.5</v>
      </c>
      <c r="D1490" s="115">
        <v>131.5</v>
      </c>
      <c r="E1490" s="115">
        <v>118.3</v>
      </c>
      <c r="F1490" s="115">
        <v>120.05</v>
      </c>
      <c r="G1490" s="115">
        <v>119</v>
      </c>
      <c r="H1490" s="115">
        <v>120.55</v>
      </c>
      <c r="I1490" s="115">
        <v>15741</v>
      </c>
      <c r="J1490" s="115">
        <v>1910577.4</v>
      </c>
      <c r="K1490" s="117">
        <v>43257</v>
      </c>
      <c r="L1490" s="115">
        <v>241</v>
      </c>
      <c r="M1490" s="115" t="s">
        <v>3084</v>
      </c>
      <c r="N1490" s="115"/>
    </row>
    <row r="1491" spans="1:14">
      <c r="A1491" s="115" t="s">
        <v>1954</v>
      </c>
      <c r="B1491" s="115" t="s">
        <v>394</v>
      </c>
      <c r="C1491" s="115">
        <v>1240</v>
      </c>
      <c r="D1491" s="115">
        <v>1465</v>
      </c>
      <c r="E1491" s="115">
        <v>1223</v>
      </c>
      <c r="F1491" s="115">
        <v>1448.15</v>
      </c>
      <c r="G1491" s="115">
        <v>1445</v>
      </c>
      <c r="H1491" s="115">
        <v>1242.8499999999999</v>
      </c>
      <c r="I1491" s="115">
        <v>631294</v>
      </c>
      <c r="J1491" s="115">
        <v>868327014.45000005</v>
      </c>
      <c r="K1491" s="117">
        <v>43257</v>
      </c>
      <c r="L1491" s="115">
        <v>39154</v>
      </c>
      <c r="M1491" s="115" t="s">
        <v>1955</v>
      </c>
      <c r="N1491" s="115"/>
    </row>
    <row r="1492" spans="1:14">
      <c r="A1492" s="115" t="s">
        <v>154</v>
      </c>
      <c r="B1492" s="115" t="s">
        <v>394</v>
      </c>
      <c r="C1492" s="115">
        <v>860.1</v>
      </c>
      <c r="D1492" s="115">
        <v>904</v>
      </c>
      <c r="E1492" s="115">
        <v>853.3</v>
      </c>
      <c r="F1492" s="115">
        <v>899.45</v>
      </c>
      <c r="G1492" s="115">
        <v>902</v>
      </c>
      <c r="H1492" s="115">
        <v>863.95</v>
      </c>
      <c r="I1492" s="115">
        <v>2854320</v>
      </c>
      <c r="J1492" s="115">
        <v>2529753660.0999999</v>
      </c>
      <c r="K1492" s="117">
        <v>43257</v>
      </c>
      <c r="L1492" s="115">
        <v>74821</v>
      </c>
      <c r="M1492" s="115" t="s">
        <v>1956</v>
      </c>
      <c r="N1492" s="115"/>
    </row>
    <row r="1493" spans="1:14">
      <c r="A1493" s="115" t="s">
        <v>2311</v>
      </c>
      <c r="B1493" s="115" t="s">
        <v>394</v>
      </c>
      <c r="C1493" s="115">
        <v>72</v>
      </c>
      <c r="D1493" s="115">
        <v>75.599999999999994</v>
      </c>
      <c r="E1493" s="115">
        <v>70.599999999999994</v>
      </c>
      <c r="F1493" s="115">
        <v>72.3</v>
      </c>
      <c r="G1493" s="115">
        <v>70.599999999999994</v>
      </c>
      <c r="H1493" s="115">
        <v>72.25</v>
      </c>
      <c r="I1493" s="115">
        <v>16623</v>
      </c>
      <c r="J1493" s="115">
        <v>1210295.55</v>
      </c>
      <c r="K1493" s="117">
        <v>43257</v>
      </c>
      <c r="L1493" s="115">
        <v>322</v>
      </c>
      <c r="M1493" s="115" t="s">
        <v>2312</v>
      </c>
      <c r="N1493" s="115"/>
    </row>
    <row r="1494" spans="1:14">
      <c r="A1494" s="115" t="s">
        <v>1957</v>
      </c>
      <c r="B1494" s="115" t="s">
        <v>394</v>
      </c>
      <c r="C1494" s="115">
        <v>35.15</v>
      </c>
      <c r="D1494" s="115">
        <v>35.450000000000003</v>
      </c>
      <c r="E1494" s="115">
        <v>33.950000000000003</v>
      </c>
      <c r="F1494" s="115">
        <v>35.049999999999997</v>
      </c>
      <c r="G1494" s="115">
        <v>35.35</v>
      </c>
      <c r="H1494" s="115">
        <v>35.15</v>
      </c>
      <c r="I1494" s="115">
        <v>60185</v>
      </c>
      <c r="J1494" s="115">
        <v>2095858.7</v>
      </c>
      <c r="K1494" s="117">
        <v>43257</v>
      </c>
      <c r="L1494" s="115">
        <v>539</v>
      </c>
      <c r="M1494" s="115" t="s">
        <v>1958</v>
      </c>
      <c r="N1494" s="115"/>
    </row>
    <row r="1495" spans="1:14">
      <c r="A1495" s="115" t="s">
        <v>1959</v>
      </c>
      <c r="B1495" s="115" t="s">
        <v>394</v>
      </c>
      <c r="C1495" s="115">
        <v>291.45</v>
      </c>
      <c r="D1495" s="115">
        <v>299</v>
      </c>
      <c r="E1495" s="115">
        <v>284.14999999999998</v>
      </c>
      <c r="F1495" s="115">
        <v>293.05</v>
      </c>
      <c r="G1495" s="115">
        <v>291.39999999999998</v>
      </c>
      <c r="H1495" s="115">
        <v>290.95</v>
      </c>
      <c r="I1495" s="115">
        <v>89454</v>
      </c>
      <c r="J1495" s="115">
        <v>26244182.899999999</v>
      </c>
      <c r="K1495" s="117">
        <v>43257</v>
      </c>
      <c r="L1495" s="115">
        <v>2227</v>
      </c>
      <c r="M1495" s="115" t="s">
        <v>1960</v>
      </c>
      <c r="N1495" s="115"/>
    </row>
    <row r="1496" spans="1:14">
      <c r="A1496" s="115" t="s">
        <v>3652</v>
      </c>
      <c r="B1496" s="115" t="s">
        <v>3297</v>
      </c>
      <c r="C1496" s="115">
        <v>1.8</v>
      </c>
      <c r="D1496" s="115">
        <v>1.8</v>
      </c>
      <c r="E1496" s="115">
        <v>1.75</v>
      </c>
      <c r="F1496" s="115">
        <v>1.8</v>
      </c>
      <c r="G1496" s="115">
        <v>1.8</v>
      </c>
      <c r="H1496" s="115">
        <v>1.8</v>
      </c>
      <c r="I1496" s="115">
        <v>948</v>
      </c>
      <c r="J1496" s="115">
        <v>1671.25</v>
      </c>
      <c r="K1496" s="117">
        <v>43257</v>
      </c>
      <c r="L1496" s="115">
        <v>4</v>
      </c>
      <c r="M1496" s="115" t="s">
        <v>3653</v>
      </c>
      <c r="N1496" s="115"/>
    </row>
    <row r="1497" spans="1:14">
      <c r="A1497" s="115" t="s">
        <v>1961</v>
      </c>
      <c r="B1497" s="115" t="s">
        <v>394</v>
      </c>
      <c r="C1497" s="115">
        <v>65.150000000000006</v>
      </c>
      <c r="D1497" s="115">
        <v>68.7</v>
      </c>
      <c r="E1497" s="115">
        <v>62</v>
      </c>
      <c r="F1497" s="115">
        <v>66.45</v>
      </c>
      <c r="G1497" s="115">
        <v>66.099999999999994</v>
      </c>
      <c r="H1497" s="115">
        <v>65.150000000000006</v>
      </c>
      <c r="I1497" s="115">
        <v>11845</v>
      </c>
      <c r="J1497" s="115">
        <v>773396.45</v>
      </c>
      <c r="K1497" s="117">
        <v>43257</v>
      </c>
      <c r="L1497" s="115">
        <v>301</v>
      </c>
      <c r="M1497" s="115" t="s">
        <v>1962</v>
      </c>
      <c r="N1497" s="115"/>
    </row>
    <row r="1498" spans="1:14">
      <c r="A1498" s="115" t="s">
        <v>216</v>
      </c>
      <c r="B1498" s="115" t="s">
        <v>394</v>
      </c>
      <c r="C1498" s="115">
        <v>1390.15</v>
      </c>
      <c r="D1498" s="115">
        <v>1432.45</v>
      </c>
      <c r="E1498" s="115">
        <v>1374.05</v>
      </c>
      <c r="F1498" s="115">
        <v>1392</v>
      </c>
      <c r="G1498" s="115">
        <v>1391.05</v>
      </c>
      <c r="H1498" s="115">
        <v>1398.55</v>
      </c>
      <c r="I1498" s="115">
        <v>224803</v>
      </c>
      <c r="J1498" s="115">
        <v>315997264.44999999</v>
      </c>
      <c r="K1498" s="117">
        <v>43257</v>
      </c>
      <c r="L1498" s="115">
        <v>13966</v>
      </c>
      <c r="M1498" s="115" t="s">
        <v>1963</v>
      </c>
      <c r="N1498" s="115"/>
    </row>
    <row r="1499" spans="1:14">
      <c r="A1499" s="115" t="s">
        <v>217</v>
      </c>
      <c r="B1499" s="115" t="s">
        <v>394</v>
      </c>
      <c r="C1499" s="115">
        <v>249.25</v>
      </c>
      <c r="D1499" s="115">
        <v>263.75</v>
      </c>
      <c r="E1499" s="115">
        <v>248</v>
      </c>
      <c r="F1499" s="115">
        <v>261.39999999999998</v>
      </c>
      <c r="G1499" s="115">
        <v>260.64999999999998</v>
      </c>
      <c r="H1499" s="115">
        <v>249.25</v>
      </c>
      <c r="I1499" s="115">
        <v>1654778</v>
      </c>
      <c r="J1499" s="115">
        <v>425486473.64999998</v>
      </c>
      <c r="K1499" s="117">
        <v>43257</v>
      </c>
      <c r="L1499" s="115">
        <v>15667</v>
      </c>
      <c r="M1499" s="115" t="s">
        <v>1964</v>
      </c>
      <c r="N1499" s="115"/>
    </row>
    <row r="1500" spans="1:14">
      <c r="A1500" s="115" t="s">
        <v>1965</v>
      </c>
      <c r="B1500" s="115" t="s">
        <v>394</v>
      </c>
      <c r="C1500" s="115">
        <v>278.75</v>
      </c>
      <c r="D1500" s="115">
        <v>278.8</v>
      </c>
      <c r="E1500" s="115">
        <v>262.60000000000002</v>
      </c>
      <c r="F1500" s="115">
        <v>268.85000000000002</v>
      </c>
      <c r="G1500" s="115">
        <v>270</v>
      </c>
      <c r="H1500" s="115">
        <v>274.8</v>
      </c>
      <c r="I1500" s="115">
        <v>3766</v>
      </c>
      <c r="J1500" s="115">
        <v>1013803.65</v>
      </c>
      <c r="K1500" s="117">
        <v>43257</v>
      </c>
      <c r="L1500" s="115">
        <v>180</v>
      </c>
      <c r="M1500" s="115" t="s">
        <v>1966</v>
      </c>
      <c r="N1500" s="115"/>
    </row>
    <row r="1501" spans="1:14">
      <c r="A1501" s="115" t="s">
        <v>3085</v>
      </c>
      <c r="B1501" s="115" t="s">
        <v>394</v>
      </c>
      <c r="C1501" s="115">
        <v>6.4</v>
      </c>
      <c r="D1501" s="115">
        <v>6.95</v>
      </c>
      <c r="E1501" s="115">
        <v>6.4</v>
      </c>
      <c r="F1501" s="115">
        <v>6.7</v>
      </c>
      <c r="G1501" s="115">
        <v>6.7</v>
      </c>
      <c r="H1501" s="115">
        <v>6.75</v>
      </c>
      <c r="I1501" s="115">
        <v>47350</v>
      </c>
      <c r="J1501" s="115">
        <v>318154.7</v>
      </c>
      <c r="K1501" s="117">
        <v>43257</v>
      </c>
      <c r="L1501" s="115">
        <v>91</v>
      </c>
      <c r="M1501" s="115" t="s">
        <v>3086</v>
      </c>
      <c r="N1501" s="115"/>
    </row>
    <row r="1502" spans="1:14">
      <c r="A1502" s="115" t="s">
        <v>1967</v>
      </c>
      <c r="B1502" s="115" t="s">
        <v>394</v>
      </c>
      <c r="C1502" s="115">
        <v>330</v>
      </c>
      <c r="D1502" s="115">
        <v>331</v>
      </c>
      <c r="E1502" s="115">
        <v>324.5</v>
      </c>
      <c r="F1502" s="115">
        <v>327.75</v>
      </c>
      <c r="G1502" s="115">
        <v>325</v>
      </c>
      <c r="H1502" s="115">
        <v>329.95</v>
      </c>
      <c r="I1502" s="115">
        <v>127241</v>
      </c>
      <c r="J1502" s="115">
        <v>41952643.049999997</v>
      </c>
      <c r="K1502" s="117">
        <v>43257</v>
      </c>
      <c r="L1502" s="115">
        <v>2311</v>
      </c>
      <c r="M1502" s="115" t="s">
        <v>2205</v>
      </c>
      <c r="N1502" s="115"/>
    </row>
    <row r="1503" spans="1:14">
      <c r="A1503" s="115" t="s">
        <v>3087</v>
      </c>
      <c r="B1503" s="115" t="s">
        <v>394</v>
      </c>
      <c r="C1503" s="115">
        <v>195.5</v>
      </c>
      <c r="D1503" s="115">
        <v>201.85</v>
      </c>
      <c r="E1503" s="115">
        <v>191.3</v>
      </c>
      <c r="F1503" s="115">
        <v>197.25</v>
      </c>
      <c r="G1503" s="115">
        <v>196.55</v>
      </c>
      <c r="H1503" s="115">
        <v>194.15</v>
      </c>
      <c r="I1503" s="115">
        <v>12951</v>
      </c>
      <c r="J1503" s="115">
        <v>2559312.5</v>
      </c>
      <c r="K1503" s="117">
        <v>43257</v>
      </c>
      <c r="L1503" s="115">
        <v>546</v>
      </c>
      <c r="M1503" s="115" t="s">
        <v>3088</v>
      </c>
      <c r="N1503" s="115"/>
    </row>
    <row r="1504" spans="1:14">
      <c r="A1504" s="115" t="s">
        <v>1968</v>
      </c>
      <c r="B1504" s="115" t="s">
        <v>394</v>
      </c>
      <c r="C1504" s="115">
        <v>54.25</v>
      </c>
      <c r="D1504" s="115">
        <v>57</v>
      </c>
      <c r="E1504" s="115">
        <v>54.05</v>
      </c>
      <c r="F1504" s="115">
        <v>56.55</v>
      </c>
      <c r="G1504" s="115">
        <v>56.8</v>
      </c>
      <c r="H1504" s="115">
        <v>54.3</v>
      </c>
      <c r="I1504" s="115">
        <v>347437</v>
      </c>
      <c r="J1504" s="115">
        <v>19452602.5</v>
      </c>
      <c r="K1504" s="117">
        <v>43257</v>
      </c>
      <c r="L1504" s="115">
        <v>3382</v>
      </c>
      <c r="M1504" s="115" t="s">
        <v>1969</v>
      </c>
      <c r="N1504" s="115"/>
    </row>
    <row r="1505" spans="1:14">
      <c r="A1505" s="115" t="s">
        <v>2595</v>
      </c>
      <c r="B1505" s="115" t="s">
        <v>394</v>
      </c>
      <c r="C1505" s="115">
        <v>119.3</v>
      </c>
      <c r="D1505" s="115">
        <v>125.3</v>
      </c>
      <c r="E1505" s="115">
        <v>118.5</v>
      </c>
      <c r="F1505" s="115">
        <v>123.4</v>
      </c>
      <c r="G1505" s="115">
        <v>123</v>
      </c>
      <c r="H1505" s="115">
        <v>120.1</v>
      </c>
      <c r="I1505" s="115">
        <v>97339</v>
      </c>
      <c r="J1505" s="115">
        <v>11940225</v>
      </c>
      <c r="K1505" s="117">
        <v>43257</v>
      </c>
      <c r="L1505" s="115">
        <v>1521</v>
      </c>
      <c r="M1505" s="115" t="s">
        <v>2596</v>
      </c>
      <c r="N1505" s="115"/>
    </row>
    <row r="1506" spans="1:14">
      <c r="A1506" s="115" t="s">
        <v>1970</v>
      </c>
      <c r="B1506" s="115" t="s">
        <v>394</v>
      </c>
      <c r="C1506" s="115">
        <v>21.5</v>
      </c>
      <c r="D1506" s="115">
        <v>21.7</v>
      </c>
      <c r="E1506" s="115">
        <v>20</v>
      </c>
      <c r="F1506" s="115">
        <v>21.65</v>
      </c>
      <c r="G1506" s="115">
        <v>21.6</v>
      </c>
      <c r="H1506" s="115">
        <v>20.85</v>
      </c>
      <c r="I1506" s="115">
        <v>101488</v>
      </c>
      <c r="J1506" s="115">
        <v>2130832.15</v>
      </c>
      <c r="K1506" s="117">
        <v>43257</v>
      </c>
      <c r="L1506" s="115">
        <v>423</v>
      </c>
      <c r="M1506" s="115" t="s">
        <v>2637</v>
      </c>
      <c r="N1506" s="115"/>
    </row>
    <row r="1507" spans="1:14">
      <c r="A1507" s="115" t="s">
        <v>384</v>
      </c>
      <c r="B1507" s="115" t="s">
        <v>394</v>
      </c>
      <c r="C1507" s="115">
        <v>108.95</v>
      </c>
      <c r="D1507" s="115">
        <v>111</v>
      </c>
      <c r="E1507" s="115">
        <v>106.05</v>
      </c>
      <c r="F1507" s="115">
        <v>109.5</v>
      </c>
      <c r="G1507" s="115">
        <v>109.45</v>
      </c>
      <c r="H1507" s="115">
        <v>109.1</v>
      </c>
      <c r="I1507" s="115">
        <v>47226</v>
      </c>
      <c r="J1507" s="115">
        <v>5157644.8</v>
      </c>
      <c r="K1507" s="117">
        <v>43257</v>
      </c>
      <c r="L1507" s="115">
        <v>741</v>
      </c>
      <c r="M1507" s="115" t="s">
        <v>1971</v>
      </c>
      <c r="N1507" s="115"/>
    </row>
    <row r="1508" spans="1:14">
      <c r="A1508" s="115" t="s">
        <v>1972</v>
      </c>
      <c r="B1508" s="115" t="s">
        <v>394</v>
      </c>
      <c r="C1508" s="115">
        <v>41</v>
      </c>
      <c r="D1508" s="115">
        <v>41.9</v>
      </c>
      <c r="E1508" s="115">
        <v>36.75</v>
      </c>
      <c r="F1508" s="115">
        <v>37.200000000000003</v>
      </c>
      <c r="G1508" s="115">
        <v>36.9</v>
      </c>
      <c r="H1508" s="115">
        <v>40.75</v>
      </c>
      <c r="I1508" s="115">
        <v>1627660</v>
      </c>
      <c r="J1508" s="115">
        <v>63705315.850000001</v>
      </c>
      <c r="K1508" s="117">
        <v>43257</v>
      </c>
      <c r="L1508" s="115">
        <v>9263</v>
      </c>
      <c r="M1508" s="115" t="s">
        <v>1973</v>
      </c>
      <c r="N1508" s="115"/>
    </row>
    <row r="1509" spans="1:14">
      <c r="A1509" s="115" t="s">
        <v>1974</v>
      </c>
      <c r="B1509" s="115" t="s">
        <v>394</v>
      </c>
      <c r="C1509" s="115">
        <v>796</v>
      </c>
      <c r="D1509" s="115">
        <v>820</v>
      </c>
      <c r="E1509" s="115">
        <v>792.35</v>
      </c>
      <c r="F1509" s="115">
        <v>806.6</v>
      </c>
      <c r="G1509" s="115">
        <v>805.05</v>
      </c>
      <c r="H1509" s="115">
        <v>797.1</v>
      </c>
      <c r="I1509" s="115">
        <v>2128</v>
      </c>
      <c r="J1509" s="115">
        <v>1717759</v>
      </c>
      <c r="K1509" s="117">
        <v>43257</v>
      </c>
      <c r="L1509" s="115">
        <v>261</v>
      </c>
      <c r="M1509" s="115" t="s">
        <v>1975</v>
      </c>
      <c r="N1509" s="115"/>
    </row>
    <row r="1510" spans="1:14">
      <c r="A1510" s="115" t="s">
        <v>1976</v>
      </c>
      <c r="B1510" s="115" t="s">
        <v>394</v>
      </c>
      <c r="C1510" s="115">
        <v>5897.5</v>
      </c>
      <c r="D1510" s="115">
        <v>5998.8</v>
      </c>
      <c r="E1510" s="115">
        <v>5798</v>
      </c>
      <c r="F1510" s="115">
        <v>5838.75</v>
      </c>
      <c r="G1510" s="115">
        <v>5905</v>
      </c>
      <c r="H1510" s="115">
        <v>5897.8</v>
      </c>
      <c r="I1510" s="115">
        <v>1950</v>
      </c>
      <c r="J1510" s="115">
        <v>11497055.6</v>
      </c>
      <c r="K1510" s="117">
        <v>43257</v>
      </c>
      <c r="L1510" s="115">
        <v>874</v>
      </c>
      <c r="M1510" s="115" t="s">
        <v>1977</v>
      </c>
      <c r="N1510" s="115"/>
    </row>
    <row r="1511" spans="1:14">
      <c r="A1511" s="115" t="s">
        <v>2597</v>
      </c>
      <c r="B1511" s="115" t="s">
        <v>394</v>
      </c>
      <c r="C1511" s="115">
        <v>79</v>
      </c>
      <c r="D1511" s="115">
        <v>83.35</v>
      </c>
      <c r="E1511" s="115">
        <v>79</v>
      </c>
      <c r="F1511" s="115">
        <v>81.7</v>
      </c>
      <c r="G1511" s="115">
        <v>82.05</v>
      </c>
      <c r="H1511" s="115">
        <v>80.650000000000006</v>
      </c>
      <c r="I1511" s="115">
        <v>12761</v>
      </c>
      <c r="J1511" s="115">
        <v>1036530.05</v>
      </c>
      <c r="K1511" s="117">
        <v>43257</v>
      </c>
      <c r="L1511" s="115">
        <v>265</v>
      </c>
      <c r="M1511" s="115" t="s">
        <v>2598</v>
      </c>
      <c r="N1511" s="115"/>
    </row>
    <row r="1512" spans="1:14">
      <c r="A1512" s="115" t="s">
        <v>3089</v>
      </c>
      <c r="B1512" s="115" t="s">
        <v>394</v>
      </c>
      <c r="C1512" s="115">
        <v>5</v>
      </c>
      <c r="D1512" s="115">
        <v>5</v>
      </c>
      <c r="E1512" s="115">
        <v>4.8</v>
      </c>
      <c r="F1512" s="115">
        <v>4.8499999999999996</v>
      </c>
      <c r="G1512" s="115">
        <v>4.8499999999999996</v>
      </c>
      <c r="H1512" s="115">
        <v>4.9000000000000004</v>
      </c>
      <c r="I1512" s="115">
        <v>762925</v>
      </c>
      <c r="J1512" s="115">
        <v>3717199.05</v>
      </c>
      <c r="K1512" s="117">
        <v>43257</v>
      </c>
      <c r="L1512" s="115">
        <v>580</v>
      </c>
      <c r="M1512" s="115" t="s">
        <v>3090</v>
      </c>
      <c r="N1512" s="115"/>
    </row>
    <row r="1513" spans="1:14">
      <c r="A1513" s="115" t="s">
        <v>3570</v>
      </c>
      <c r="B1513" s="115" t="s">
        <v>3297</v>
      </c>
      <c r="C1513" s="115">
        <v>1.35</v>
      </c>
      <c r="D1513" s="115">
        <v>1.45</v>
      </c>
      <c r="E1513" s="115">
        <v>1.35</v>
      </c>
      <c r="F1513" s="115">
        <v>1.35</v>
      </c>
      <c r="G1513" s="115">
        <v>1.35</v>
      </c>
      <c r="H1513" s="115">
        <v>1.4</v>
      </c>
      <c r="I1513" s="115">
        <v>60</v>
      </c>
      <c r="J1513" s="115">
        <v>82.2</v>
      </c>
      <c r="K1513" s="117">
        <v>43257</v>
      </c>
      <c r="L1513" s="115">
        <v>3</v>
      </c>
      <c r="M1513" s="115" t="s">
        <v>3571</v>
      </c>
      <c r="N1513" s="115"/>
    </row>
    <row r="1514" spans="1:14">
      <c r="A1514" s="115" t="s">
        <v>244</v>
      </c>
      <c r="B1514" s="115" t="s">
        <v>394</v>
      </c>
      <c r="C1514" s="115">
        <v>51</v>
      </c>
      <c r="D1514" s="115">
        <v>52.7</v>
      </c>
      <c r="E1514" s="115">
        <v>50.55</v>
      </c>
      <c r="F1514" s="115">
        <v>52.25</v>
      </c>
      <c r="G1514" s="115">
        <v>52.4</v>
      </c>
      <c r="H1514" s="115">
        <v>50.5</v>
      </c>
      <c r="I1514" s="115">
        <v>2692654</v>
      </c>
      <c r="J1514" s="115">
        <v>139918831.09999999</v>
      </c>
      <c r="K1514" s="117">
        <v>43257</v>
      </c>
      <c r="L1514" s="115">
        <v>6831</v>
      </c>
      <c r="M1514" s="115" t="s">
        <v>1978</v>
      </c>
      <c r="N1514" s="115"/>
    </row>
    <row r="1515" spans="1:14">
      <c r="A1515" s="115" t="s">
        <v>3489</v>
      </c>
      <c r="B1515" s="115" t="s">
        <v>3297</v>
      </c>
      <c r="C1515" s="115">
        <v>353.3</v>
      </c>
      <c r="D1515" s="115">
        <v>389.9</v>
      </c>
      <c r="E1515" s="115">
        <v>352.8</v>
      </c>
      <c r="F1515" s="115">
        <v>383.3</v>
      </c>
      <c r="G1515" s="115">
        <v>387.9</v>
      </c>
      <c r="H1515" s="115">
        <v>371.35</v>
      </c>
      <c r="I1515" s="115">
        <v>44248</v>
      </c>
      <c r="J1515" s="115">
        <v>16260068.550000001</v>
      </c>
      <c r="K1515" s="117">
        <v>43257</v>
      </c>
      <c r="L1515" s="115">
        <v>1360</v>
      </c>
      <c r="M1515" s="115" t="s">
        <v>3490</v>
      </c>
    </row>
    <row r="1516" spans="1:14">
      <c r="A1516" s="115" t="s">
        <v>155</v>
      </c>
      <c r="B1516" s="115" t="s">
        <v>394</v>
      </c>
      <c r="C1516" s="115">
        <v>570.5</v>
      </c>
      <c r="D1516" s="115">
        <v>577.79999999999995</v>
      </c>
      <c r="E1516" s="115">
        <v>558.20000000000005</v>
      </c>
      <c r="F1516" s="115">
        <v>565.9</v>
      </c>
      <c r="G1516" s="115">
        <v>568.54999999999995</v>
      </c>
      <c r="H1516" s="115">
        <v>565.54999999999995</v>
      </c>
      <c r="I1516" s="115">
        <v>864218</v>
      </c>
      <c r="J1516" s="115">
        <v>491524725.55000001</v>
      </c>
      <c r="K1516" s="117">
        <v>43257</v>
      </c>
      <c r="L1516" s="115">
        <v>13065</v>
      </c>
      <c r="M1516" s="115" t="s">
        <v>1979</v>
      </c>
    </row>
    <row r="1517" spans="1:14">
      <c r="A1517" s="115" t="s">
        <v>1980</v>
      </c>
      <c r="B1517" s="115" t="s">
        <v>394</v>
      </c>
      <c r="C1517" s="115">
        <v>2961.15</v>
      </c>
      <c r="D1517" s="115">
        <v>3030</v>
      </c>
      <c r="E1517" s="115">
        <v>2940</v>
      </c>
      <c r="F1517" s="115">
        <v>3002</v>
      </c>
      <c r="G1517" s="115">
        <v>3000</v>
      </c>
      <c r="H1517" s="115">
        <v>2951.2</v>
      </c>
      <c r="I1517" s="115">
        <v>51801</v>
      </c>
      <c r="J1517" s="115">
        <v>154440952.15000001</v>
      </c>
      <c r="K1517" s="117">
        <v>43257</v>
      </c>
      <c r="L1517" s="115">
        <v>1329</v>
      </c>
      <c r="M1517" s="115" t="s">
        <v>1981</v>
      </c>
    </row>
    <row r="1518" spans="1:14">
      <c r="A1518" s="115" t="s">
        <v>1982</v>
      </c>
      <c r="B1518" s="115" t="s">
        <v>394</v>
      </c>
      <c r="C1518" s="115">
        <v>440.15</v>
      </c>
      <c r="D1518" s="115">
        <v>458</v>
      </c>
      <c r="E1518" s="115">
        <v>439.5</v>
      </c>
      <c r="F1518" s="115">
        <v>454.6</v>
      </c>
      <c r="G1518" s="115">
        <v>454.7</v>
      </c>
      <c r="H1518" s="115">
        <v>445.2</v>
      </c>
      <c r="I1518" s="115">
        <v>146560</v>
      </c>
      <c r="J1518" s="115">
        <v>65551597.700000003</v>
      </c>
      <c r="K1518" s="117">
        <v>43257</v>
      </c>
      <c r="L1518" s="115">
        <v>4452</v>
      </c>
      <c r="M1518" s="115" t="s">
        <v>1983</v>
      </c>
    </row>
    <row r="1519" spans="1:14">
      <c r="A1519" s="115" t="s">
        <v>3091</v>
      </c>
      <c r="B1519" s="115" t="s">
        <v>394</v>
      </c>
      <c r="C1519" s="115">
        <v>9.1</v>
      </c>
      <c r="D1519" s="115">
        <v>9.9499999999999993</v>
      </c>
      <c r="E1519" s="115">
        <v>9.1</v>
      </c>
      <c r="F1519" s="115">
        <v>9.1999999999999993</v>
      </c>
      <c r="G1519" s="115">
        <v>9.4</v>
      </c>
      <c r="H1519" s="115">
        <v>9.5500000000000007</v>
      </c>
      <c r="I1519" s="115">
        <v>79326</v>
      </c>
      <c r="J1519" s="115">
        <v>737860.45</v>
      </c>
      <c r="K1519" s="117">
        <v>43257</v>
      </c>
      <c r="L1519" s="115">
        <v>161</v>
      </c>
      <c r="M1519" s="115" t="s">
        <v>3092</v>
      </c>
    </row>
    <row r="1520" spans="1:14">
      <c r="A1520" s="115" t="s">
        <v>1984</v>
      </c>
      <c r="B1520" s="115" t="s">
        <v>394</v>
      </c>
      <c r="C1520" s="115">
        <v>93.1</v>
      </c>
      <c r="D1520" s="115">
        <v>96.7</v>
      </c>
      <c r="E1520" s="115">
        <v>93.05</v>
      </c>
      <c r="F1520" s="115">
        <v>95.9</v>
      </c>
      <c r="G1520" s="115">
        <v>95.65</v>
      </c>
      <c r="H1520" s="115">
        <v>93.75</v>
      </c>
      <c r="I1520" s="115">
        <v>249886</v>
      </c>
      <c r="J1520" s="115">
        <v>23826609.850000001</v>
      </c>
      <c r="K1520" s="117">
        <v>43257</v>
      </c>
      <c r="L1520" s="115">
        <v>2756</v>
      </c>
      <c r="M1520" s="115" t="s">
        <v>1985</v>
      </c>
    </row>
    <row r="1521" spans="1:13">
      <c r="A1521" s="115" t="s">
        <v>156</v>
      </c>
      <c r="B1521" s="115" t="s">
        <v>394</v>
      </c>
      <c r="C1521" s="115">
        <v>1154.05</v>
      </c>
      <c r="D1521" s="115">
        <v>1191.95</v>
      </c>
      <c r="E1521" s="115">
        <v>1154.05</v>
      </c>
      <c r="F1521" s="115">
        <v>1186.4000000000001</v>
      </c>
      <c r="G1521" s="115">
        <v>1191</v>
      </c>
      <c r="H1521" s="115">
        <v>1157.8499999999999</v>
      </c>
      <c r="I1521" s="115">
        <v>260621</v>
      </c>
      <c r="J1521" s="115">
        <v>306671954</v>
      </c>
      <c r="K1521" s="117">
        <v>43257</v>
      </c>
      <c r="L1521" s="115">
        <v>10606</v>
      </c>
      <c r="M1521" s="115" t="s">
        <v>1986</v>
      </c>
    </row>
    <row r="1522" spans="1:13">
      <c r="A1522" s="115" t="s">
        <v>1987</v>
      </c>
      <c r="B1522" s="115" t="s">
        <v>394</v>
      </c>
      <c r="C1522" s="115">
        <v>220</v>
      </c>
      <c r="D1522" s="115">
        <v>229.95</v>
      </c>
      <c r="E1522" s="115">
        <v>216.6</v>
      </c>
      <c r="F1522" s="115">
        <v>218.25</v>
      </c>
      <c r="G1522" s="115">
        <v>219.8</v>
      </c>
      <c r="H1522" s="115">
        <v>221.45</v>
      </c>
      <c r="I1522" s="115">
        <v>52667</v>
      </c>
      <c r="J1522" s="115">
        <v>11667610.199999999</v>
      </c>
      <c r="K1522" s="117">
        <v>43257</v>
      </c>
      <c r="L1522" s="115">
        <v>1588</v>
      </c>
      <c r="M1522" s="115" t="s">
        <v>1988</v>
      </c>
    </row>
    <row r="1523" spans="1:13">
      <c r="A1523" s="115" t="s">
        <v>157</v>
      </c>
      <c r="B1523" s="115" t="s">
        <v>394</v>
      </c>
      <c r="C1523" s="115">
        <v>18.05</v>
      </c>
      <c r="D1523" s="115">
        <v>18.399999999999999</v>
      </c>
      <c r="E1523" s="115">
        <v>18.05</v>
      </c>
      <c r="F1523" s="115">
        <v>18.3</v>
      </c>
      <c r="G1523" s="115">
        <v>18.399999999999999</v>
      </c>
      <c r="H1523" s="115">
        <v>18.100000000000001</v>
      </c>
      <c r="I1523" s="115">
        <v>477190</v>
      </c>
      <c r="J1523" s="115">
        <v>8708725.0500000007</v>
      </c>
      <c r="K1523" s="117">
        <v>43257</v>
      </c>
      <c r="L1523" s="115">
        <v>1556</v>
      </c>
      <c r="M1523" s="115" t="s">
        <v>1989</v>
      </c>
    </row>
    <row r="1524" spans="1:13">
      <c r="A1524" s="115" t="s">
        <v>1990</v>
      </c>
      <c r="B1524" s="115" t="s">
        <v>394</v>
      </c>
      <c r="C1524" s="115">
        <v>287</v>
      </c>
      <c r="D1524" s="115">
        <v>293.89999999999998</v>
      </c>
      <c r="E1524" s="115">
        <v>280</v>
      </c>
      <c r="F1524" s="115">
        <v>289.8</v>
      </c>
      <c r="G1524" s="115">
        <v>291</v>
      </c>
      <c r="H1524" s="115">
        <v>284.05</v>
      </c>
      <c r="I1524" s="115">
        <v>138835</v>
      </c>
      <c r="J1524" s="115">
        <v>39777591.649999999</v>
      </c>
      <c r="K1524" s="117">
        <v>43257</v>
      </c>
      <c r="L1524" s="115">
        <v>3954</v>
      </c>
      <c r="M1524" s="115" t="s">
        <v>1991</v>
      </c>
    </row>
    <row r="1525" spans="1:13">
      <c r="A1525" s="115" t="s">
        <v>1992</v>
      </c>
      <c r="B1525" s="115" t="s">
        <v>394</v>
      </c>
      <c r="C1525" s="115">
        <v>344</v>
      </c>
      <c r="D1525" s="115">
        <v>359.95</v>
      </c>
      <c r="E1525" s="115">
        <v>343</v>
      </c>
      <c r="F1525" s="115">
        <v>348</v>
      </c>
      <c r="G1525" s="115">
        <v>350</v>
      </c>
      <c r="H1525" s="115">
        <v>341.5</v>
      </c>
      <c r="I1525" s="115">
        <v>20344</v>
      </c>
      <c r="J1525" s="115">
        <v>7118339.5499999998</v>
      </c>
      <c r="K1525" s="117">
        <v>43257</v>
      </c>
      <c r="L1525" s="115">
        <v>1788</v>
      </c>
      <c r="M1525" s="115" t="s">
        <v>1993</v>
      </c>
    </row>
    <row r="1526" spans="1:13">
      <c r="A1526" s="115" t="s">
        <v>1994</v>
      </c>
      <c r="B1526" s="115" t="s">
        <v>394</v>
      </c>
      <c r="C1526" s="115">
        <v>15.7</v>
      </c>
      <c r="D1526" s="115">
        <v>16.5</v>
      </c>
      <c r="E1526" s="115">
        <v>15.4</v>
      </c>
      <c r="F1526" s="115">
        <v>15.55</v>
      </c>
      <c r="G1526" s="115">
        <v>15.8</v>
      </c>
      <c r="H1526" s="115">
        <v>15.5</v>
      </c>
      <c r="I1526" s="115">
        <v>311170</v>
      </c>
      <c r="J1526" s="115">
        <v>4929277.7</v>
      </c>
      <c r="K1526" s="117">
        <v>43257</v>
      </c>
      <c r="L1526" s="115">
        <v>1347</v>
      </c>
      <c r="M1526" s="115" t="s">
        <v>1995</v>
      </c>
    </row>
    <row r="1527" spans="1:13">
      <c r="A1527" s="115" t="s">
        <v>1996</v>
      </c>
      <c r="B1527" s="115" t="s">
        <v>394</v>
      </c>
      <c r="C1527" s="115">
        <v>11.45</v>
      </c>
      <c r="D1527" s="115">
        <v>12.9</v>
      </c>
      <c r="E1527" s="115">
        <v>10.75</v>
      </c>
      <c r="F1527" s="115">
        <v>12.75</v>
      </c>
      <c r="G1527" s="115">
        <v>12.85</v>
      </c>
      <c r="H1527" s="115">
        <v>11.5</v>
      </c>
      <c r="I1527" s="115">
        <v>621819</v>
      </c>
      <c r="J1527" s="115">
        <v>7630599.4000000004</v>
      </c>
      <c r="K1527" s="117">
        <v>43257</v>
      </c>
      <c r="L1527" s="115">
        <v>2067</v>
      </c>
      <c r="M1527" s="115" t="s">
        <v>1997</v>
      </c>
    </row>
    <row r="1528" spans="1:13">
      <c r="A1528" s="115" t="s">
        <v>1998</v>
      </c>
      <c r="B1528" s="115" t="s">
        <v>394</v>
      </c>
      <c r="C1528" s="115">
        <v>389</v>
      </c>
      <c r="D1528" s="115">
        <v>398.4</v>
      </c>
      <c r="E1528" s="115">
        <v>384.6</v>
      </c>
      <c r="F1528" s="115">
        <v>395</v>
      </c>
      <c r="G1528" s="115">
        <v>395.5</v>
      </c>
      <c r="H1528" s="115">
        <v>389.6</v>
      </c>
      <c r="I1528" s="115">
        <v>878874</v>
      </c>
      <c r="J1528" s="115">
        <v>345376760.19999999</v>
      </c>
      <c r="K1528" s="117">
        <v>43257</v>
      </c>
      <c r="L1528" s="115">
        <v>16641</v>
      </c>
      <c r="M1528" s="115" t="s">
        <v>1999</v>
      </c>
    </row>
    <row r="1529" spans="1:13">
      <c r="A1529" s="115" t="s">
        <v>158</v>
      </c>
      <c r="B1529" s="115" t="s">
        <v>394</v>
      </c>
      <c r="C1529" s="115">
        <v>3665</v>
      </c>
      <c r="D1529" s="115">
        <v>3723.4</v>
      </c>
      <c r="E1529" s="115">
        <v>3631.35</v>
      </c>
      <c r="F1529" s="115">
        <v>3696.35</v>
      </c>
      <c r="G1529" s="115">
        <v>3694.8</v>
      </c>
      <c r="H1529" s="115">
        <v>3676.85</v>
      </c>
      <c r="I1529" s="115">
        <v>200850</v>
      </c>
      <c r="J1529" s="115">
        <v>739600116.70000005</v>
      </c>
      <c r="K1529" s="117">
        <v>43257</v>
      </c>
      <c r="L1529" s="115">
        <v>17573</v>
      </c>
      <c r="M1529" s="115" t="s">
        <v>2000</v>
      </c>
    </row>
    <row r="1530" spans="1:13">
      <c r="A1530" s="115" t="s">
        <v>2001</v>
      </c>
      <c r="B1530" s="115" t="s">
        <v>394</v>
      </c>
      <c r="C1530" s="115">
        <v>75</v>
      </c>
      <c r="D1530" s="115">
        <v>82.4</v>
      </c>
      <c r="E1530" s="115">
        <v>75</v>
      </c>
      <c r="F1530" s="115">
        <v>81.349999999999994</v>
      </c>
      <c r="G1530" s="115">
        <v>81.599999999999994</v>
      </c>
      <c r="H1530" s="115">
        <v>76</v>
      </c>
      <c r="I1530" s="115">
        <v>14303</v>
      </c>
      <c r="J1530" s="115">
        <v>1134612.7</v>
      </c>
      <c r="K1530" s="117">
        <v>43257</v>
      </c>
      <c r="L1530" s="115">
        <v>353</v>
      </c>
      <c r="M1530" s="115" t="s">
        <v>2002</v>
      </c>
    </row>
    <row r="1531" spans="1:13">
      <c r="A1531" s="115" t="s">
        <v>3654</v>
      </c>
      <c r="B1531" s="115" t="s">
        <v>394</v>
      </c>
      <c r="C1531" s="115">
        <v>1.05</v>
      </c>
      <c r="D1531" s="115">
        <v>1.05</v>
      </c>
      <c r="E1531" s="115">
        <v>1.05</v>
      </c>
      <c r="F1531" s="115">
        <v>1.05</v>
      </c>
      <c r="G1531" s="115">
        <v>1.05</v>
      </c>
      <c r="H1531" s="115">
        <v>1.1000000000000001</v>
      </c>
      <c r="I1531" s="115">
        <v>200</v>
      </c>
      <c r="J1531" s="115">
        <v>210</v>
      </c>
      <c r="K1531" s="117">
        <v>43257</v>
      </c>
      <c r="L1531" s="115">
        <v>1</v>
      </c>
      <c r="M1531" s="115" t="s">
        <v>3655</v>
      </c>
    </row>
    <row r="1532" spans="1:13">
      <c r="A1532" s="115" t="s">
        <v>2003</v>
      </c>
      <c r="B1532" s="115" t="s">
        <v>394</v>
      </c>
      <c r="C1532" s="115">
        <v>237</v>
      </c>
      <c r="D1532" s="115">
        <v>237</v>
      </c>
      <c r="E1532" s="115">
        <v>231.4</v>
      </c>
      <c r="F1532" s="115">
        <v>232.75</v>
      </c>
      <c r="G1532" s="115">
        <v>231.8</v>
      </c>
      <c r="H1532" s="115">
        <v>232.9</v>
      </c>
      <c r="I1532" s="115">
        <v>57456</v>
      </c>
      <c r="J1532" s="115">
        <v>13389641.15</v>
      </c>
      <c r="K1532" s="117">
        <v>43257</v>
      </c>
      <c r="L1532" s="115">
        <v>1682</v>
      </c>
      <c r="M1532" s="115" t="s">
        <v>2004</v>
      </c>
    </row>
    <row r="1533" spans="1:13">
      <c r="A1533" s="115" t="s">
        <v>2005</v>
      </c>
      <c r="B1533" s="115" t="s">
        <v>394</v>
      </c>
      <c r="C1533" s="115">
        <v>79.25</v>
      </c>
      <c r="D1533" s="115">
        <v>79.349999999999994</v>
      </c>
      <c r="E1533" s="115">
        <v>77.2</v>
      </c>
      <c r="F1533" s="115">
        <v>77.45</v>
      </c>
      <c r="G1533" s="115">
        <v>77.3</v>
      </c>
      <c r="H1533" s="115">
        <v>78.400000000000006</v>
      </c>
      <c r="I1533" s="115">
        <v>4875</v>
      </c>
      <c r="J1533" s="115">
        <v>378921.55</v>
      </c>
      <c r="K1533" s="117">
        <v>43257</v>
      </c>
      <c r="L1533" s="115">
        <v>49</v>
      </c>
      <c r="M1533" s="115" t="s">
        <v>2006</v>
      </c>
    </row>
    <row r="1534" spans="1:13">
      <c r="A1534" s="115" t="s">
        <v>159</v>
      </c>
      <c r="B1534" s="115" t="s">
        <v>394</v>
      </c>
      <c r="C1534" s="115">
        <v>86.95</v>
      </c>
      <c r="D1534" s="115">
        <v>91.25</v>
      </c>
      <c r="E1534" s="115">
        <v>86.45</v>
      </c>
      <c r="F1534" s="115">
        <v>90.4</v>
      </c>
      <c r="G1534" s="115">
        <v>90.6</v>
      </c>
      <c r="H1534" s="115">
        <v>87</v>
      </c>
      <c r="I1534" s="115">
        <v>7597132</v>
      </c>
      <c r="J1534" s="115">
        <v>677156544.79999995</v>
      </c>
      <c r="K1534" s="117">
        <v>43257</v>
      </c>
      <c r="L1534" s="115">
        <v>25640</v>
      </c>
      <c r="M1534" s="115" t="s">
        <v>2007</v>
      </c>
    </row>
    <row r="1535" spans="1:13">
      <c r="A1535" s="115" t="s">
        <v>2456</v>
      </c>
      <c r="B1535" s="115" t="s">
        <v>394</v>
      </c>
      <c r="C1535" s="115">
        <v>387</v>
      </c>
      <c r="D1535" s="115">
        <v>410.05</v>
      </c>
      <c r="E1535" s="115">
        <v>383.6</v>
      </c>
      <c r="F1535" s="115">
        <v>399.35</v>
      </c>
      <c r="G1535" s="115">
        <v>400</v>
      </c>
      <c r="H1535" s="115">
        <v>385.7</v>
      </c>
      <c r="I1535" s="115">
        <v>44473</v>
      </c>
      <c r="J1535" s="115">
        <v>17810556.300000001</v>
      </c>
      <c r="K1535" s="117">
        <v>43257</v>
      </c>
      <c r="L1535" s="115">
        <v>1542</v>
      </c>
      <c r="M1535" s="115" t="s">
        <v>2457</v>
      </c>
    </row>
    <row r="1536" spans="1:13">
      <c r="A1536" s="115" t="s">
        <v>160</v>
      </c>
      <c r="B1536" s="115" t="s">
        <v>394</v>
      </c>
      <c r="C1536" s="115">
        <v>4.05</v>
      </c>
      <c r="D1536" s="115">
        <v>4.2</v>
      </c>
      <c r="E1536" s="115">
        <v>4</v>
      </c>
      <c r="F1536" s="115">
        <v>4.1500000000000004</v>
      </c>
      <c r="G1536" s="115">
        <v>4.2</v>
      </c>
      <c r="H1536" s="115">
        <v>4.0999999999999996</v>
      </c>
      <c r="I1536" s="115">
        <v>9897286</v>
      </c>
      <c r="J1536" s="115">
        <v>40556608.5</v>
      </c>
      <c r="K1536" s="117">
        <v>43257</v>
      </c>
      <c r="L1536" s="115">
        <v>4250</v>
      </c>
      <c r="M1536" s="115" t="s">
        <v>2008</v>
      </c>
    </row>
    <row r="1537" spans="1:13">
      <c r="A1537" s="115" t="s">
        <v>2009</v>
      </c>
      <c r="B1537" s="115" t="s">
        <v>394</v>
      </c>
      <c r="C1537" s="115">
        <v>11</v>
      </c>
      <c r="D1537" s="115">
        <v>11.45</v>
      </c>
      <c r="E1537" s="115">
        <v>11</v>
      </c>
      <c r="F1537" s="115">
        <v>11.35</v>
      </c>
      <c r="G1537" s="115">
        <v>11.3</v>
      </c>
      <c r="H1537" s="115">
        <v>11.1</v>
      </c>
      <c r="I1537" s="115">
        <v>375983</v>
      </c>
      <c r="J1537" s="115">
        <v>4223489.3</v>
      </c>
      <c r="K1537" s="117">
        <v>43257</v>
      </c>
      <c r="L1537" s="115">
        <v>683</v>
      </c>
      <c r="M1537" s="115" t="s">
        <v>2010</v>
      </c>
    </row>
    <row r="1538" spans="1:13">
      <c r="A1538" s="115" t="s">
        <v>3187</v>
      </c>
      <c r="B1538" s="115" t="s">
        <v>394</v>
      </c>
      <c r="C1538" s="115">
        <v>377</v>
      </c>
      <c r="D1538" s="115">
        <v>384.95</v>
      </c>
      <c r="E1538" s="115">
        <v>340.65</v>
      </c>
      <c r="F1538" s="115">
        <v>375.8</v>
      </c>
      <c r="G1538" s="115">
        <v>384.95</v>
      </c>
      <c r="H1538" s="115">
        <v>364.55</v>
      </c>
      <c r="I1538" s="115">
        <v>515</v>
      </c>
      <c r="J1538" s="115">
        <v>189089.85</v>
      </c>
      <c r="K1538" s="117">
        <v>43257</v>
      </c>
      <c r="L1538" s="115">
        <v>55</v>
      </c>
      <c r="M1538" s="115" t="s">
        <v>3188</v>
      </c>
    </row>
    <row r="1539" spans="1:13">
      <c r="A1539" s="115" t="s">
        <v>3093</v>
      </c>
      <c r="B1539" s="115" t="s">
        <v>394</v>
      </c>
      <c r="C1539" s="115">
        <v>2.8</v>
      </c>
      <c r="D1539" s="115">
        <v>2.95</v>
      </c>
      <c r="E1539" s="115">
        <v>2.8</v>
      </c>
      <c r="F1539" s="115">
        <v>2.8</v>
      </c>
      <c r="G1539" s="115">
        <v>2.8</v>
      </c>
      <c r="H1539" s="115">
        <v>2.9</v>
      </c>
      <c r="I1539" s="115">
        <v>2098</v>
      </c>
      <c r="J1539" s="115">
        <v>5948.8</v>
      </c>
      <c r="K1539" s="117">
        <v>43257</v>
      </c>
      <c r="L1539" s="115">
        <v>14</v>
      </c>
      <c r="M1539" s="115" t="s">
        <v>3094</v>
      </c>
    </row>
    <row r="1540" spans="1:13">
      <c r="A1540" s="115" t="s">
        <v>2011</v>
      </c>
      <c r="B1540" s="115" t="s">
        <v>394</v>
      </c>
      <c r="C1540" s="115">
        <v>139</v>
      </c>
      <c r="D1540" s="115">
        <v>146.35</v>
      </c>
      <c r="E1540" s="115">
        <v>136.30000000000001</v>
      </c>
      <c r="F1540" s="115">
        <v>144.1</v>
      </c>
      <c r="G1540" s="115">
        <v>144.9</v>
      </c>
      <c r="H1540" s="115">
        <v>139.65</v>
      </c>
      <c r="I1540" s="115">
        <v>39177</v>
      </c>
      <c r="J1540" s="115">
        <v>5614595.9000000004</v>
      </c>
      <c r="K1540" s="117">
        <v>43257</v>
      </c>
      <c r="L1540" s="115">
        <v>939</v>
      </c>
      <c r="M1540" s="115" t="s">
        <v>2012</v>
      </c>
    </row>
    <row r="1541" spans="1:13">
      <c r="A1541" s="115" t="s">
        <v>161</v>
      </c>
      <c r="B1541" s="115" t="s">
        <v>394</v>
      </c>
      <c r="C1541" s="115">
        <v>688.6</v>
      </c>
      <c r="D1541" s="115">
        <v>696</v>
      </c>
      <c r="E1541" s="115">
        <v>682.6</v>
      </c>
      <c r="F1541" s="115">
        <v>693.55</v>
      </c>
      <c r="G1541" s="115">
        <v>692.65</v>
      </c>
      <c r="H1541" s="115">
        <v>685.7</v>
      </c>
      <c r="I1541" s="115">
        <v>861304</v>
      </c>
      <c r="J1541" s="115">
        <v>593577594.60000002</v>
      </c>
      <c r="K1541" s="117">
        <v>43257</v>
      </c>
      <c r="L1541" s="115">
        <v>24925</v>
      </c>
      <c r="M1541" s="115" t="s">
        <v>2013</v>
      </c>
    </row>
    <row r="1542" spans="1:13">
      <c r="A1542" s="115" t="s">
        <v>3271</v>
      </c>
      <c r="B1542" s="115" t="s">
        <v>394</v>
      </c>
      <c r="C1542" s="115">
        <v>3.6</v>
      </c>
      <c r="D1542" s="115">
        <v>3.75</v>
      </c>
      <c r="E1542" s="115">
        <v>3.6</v>
      </c>
      <c r="F1542" s="115">
        <v>3.7</v>
      </c>
      <c r="G1542" s="115">
        <v>3.65</v>
      </c>
      <c r="H1542" s="115">
        <v>3.75</v>
      </c>
      <c r="I1542" s="115">
        <v>1482446</v>
      </c>
      <c r="J1542" s="115">
        <v>5376897.0499999998</v>
      </c>
      <c r="K1542" s="117">
        <v>43257</v>
      </c>
      <c r="L1542" s="115">
        <v>1813</v>
      </c>
      <c r="M1542" s="115" t="s">
        <v>3272</v>
      </c>
    </row>
    <row r="1543" spans="1:13">
      <c r="A1543" s="115" t="s">
        <v>2014</v>
      </c>
      <c r="B1543" s="115" t="s">
        <v>394</v>
      </c>
      <c r="C1543" s="115">
        <v>20.149999999999999</v>
      </c>
      <c r="D1543" s="115">
        <v>22</v>
      </c>
      <c r="E1543" s="115">
        <v>20</v>
      </c>
      <c r="F1543" s="115">
        <v>21.9</v>
      </c>
      <c r="G1543" s="115">
        <v>21.85</v>
      </c>
      <c r="H1543" s="115">
        <v>20.100000000000001</v>
      </c>
      <c r="I1543" s="115">
        <v>972414</v>
      </c>
      <c r="J1543" s="115">
        <v>20859804.800000001</v>
      </c>
      <c r="K1543" s="117">
        <v>43257</v>
      </c>
      <c r="L1543" s="115">
        <v>2014</v>
      </c>
      <c r="M1543" s="115" t="s">
        <v>2015</v>
      </c>
    </row>
    <row r="1544" spans="1:13">
      <c r="A1544" s="115" t="s">
        <v>3095</v>
      </c>
      <c r="B1544" s="115" t="s">
        <v>394</v>
      </c>
      <c r="C1544" s="115">
        <v>2.2999999999999998</v>
      </c>
      <c r="D1544" s="115">
        <v>2.35</v>
      </c>
      <c r="E1544" s="115">
        <v>2.25</v>
      </c>
      <c r="F1544" s="115">
        <v>2.35</v>
      </c>
      <c r="G1544" s="115">
        <v>2.35</v>
      </c>
      <c r="H1544" s="115">
        <v>2.35</v>
      </c>
      <c r="I1544" s="115">
        <v>23102</v>
      </c>
      <c r="J1544" s="115">
        <v>52674.9</v>
      </c>
      <c r="K1544" s="117">
        <v>43257</v>
      </c>
      <c r="L1544" s="115">
        <v>36</v>
      </c>
      <c r="M1544" s="115" t="s">
        <v>3096</v>
      </c>
    </row>
    <row r="1545" spans="1:13">
      <c r="A1545" s="115" t="s">
        <v>2511</v>
      </c>
      <c r="B1545" s="115" t="s">
        <v>394</v>
      </c>
      <c r="C1545" s="115">
        <v>285</v>
      </c>
      <c r="D1545" s="115">
        <v>290.8</v>
      </c>
      <c r="E1545" s="115">
        <v>285</v>
      </c>
      <c r="F1545" s="115">
        <v>289</v>
      </c>
      <c r="G1545" s="115">
        <v>289</v>
      </c>
      <c r="H1545" s="115">
        <v>285</v>
      </c>
      <c r="I1545" s="115">
        <v>678</v>
      </c>
      <c r="J1545" s="115">
        <v>195348</v>
      </c>
      <c r="K1545" s="117">
        <v>43257</v>
      </c>
      <c r="L1545" s="115">
        <v>30</v>
      </c>
      <c r="M1545" s="115" t="s">
        <v>2512</v>
      </c>
    </row>
    <row r="1546" spans="1:13">
      <c r="A1546" s="115" t="s">
        <v>3572</v>
      </c>
      <c r="B1546" s="115" t="s">
        <v>394</v>
      </c>
      <c r="C1546" s="115">
        <v>1109.3499999999999</v>
      </c>
      <c r="D1546" s="115">
        <v>1109.3499999999999</v>
      </c>
      <c r="E1546" s="115">
        <v>1106.8499999999999</v>
      </c>
      <c r="F1546" s="115">
        <v>1106.8499999999999</v>
      </c>
      <c r="G1546" s="115">
        <v>1106.8499999999999</v>
      </c>
      <c r="H1546" s="115">
        <v>1101.4000000000001</v>
      </c>
      <c r="I1546" s="115">
        <v>64</v>
      </c>
      <c r="J1546" s="115">
        <v>70900.899999999994</v>
      </c>
      <c r="K1546" s="117">
        <v>43257</v>
      </c>
      <c r="L1546" s="115">
        <v>2</v>
      </c>
      <c r="M1546" s="115" t="s">
        <v>3573</v>
      </c>
    </row>
    <row r="1547" spans="1:13">
      <c r="A1547" s="115" t="s">
        <v>3656</v>
      </c>
      <c r="B1547" s="115" t="s">
        <v>394</v>
      </c>
      <c r="C1547" s="115">
        <v>363.1</v>
      </c>
      <c r="D1547" s="115">
        <v>363.1</v>
      </c>
      <c r="E1547" s="115">
        <v>363.1</v>
      </c>
      <c r="F1547" s="115">
        <v>363.1</v>
      </c>
      <c r="G1547" s="115">
        <v>363.1</v>
      </c>
      <c r="H1547" s="115">
        <v>364.95</v>
      </c>
      <c r="I1547" s="115">
        <v>1</v>
      </c>
      <c r="J1547" s="115">
        <v>363.1</v>
      </c>
      <c r="K1547" s="117">
        <v>43257</v>
      </c>
      <c r="L1547" s="115">
        <v>1</v>
      </c>
      <c r="M1547" s="115" t="s">
        <v>3657</v>
      </c>
    </row>
    <row r="1548" spans="1:13">
      <c r="A1548" s="115" t="s">
        <v>3273</v>
      </c>
      <c r="B1548" s="115" t="s">
        <v>394</v>
      </c>
      <c r="C1548" s="115">
        <v>12</v>
      </c>
      <c r="D1548" s="115">
        <v>12.35</v>
      </c>
      <c r="E1548" s="115">
        <v>11.6</v>
      </c>
      <c r="F1548" s="115">
        <v>12</v>
      </c>
      <c r="G1548" s="115">
        <v>11.85</v>
      </c>
      <c r="H1548" s="115">
        <v>11.8</v>
      </c>
      <c r="I1548" s="115">
        <v>514938</v>
      </c>
      <c r="J1548" s="115">
        <v>6230336.5999999996</v>
      </c>
      <c r="K1548" s="117">
        <v>43257</v>
      </c>
      <c r="L1548" s="115">
        <v>3048</v>
      </c>
      <c r="M1548" s="115" t="s">
        <v>3274</v>
      </c>
    </row>
    <row r="1549" spans="1:13">
      <c r="A1549" s="115" t="s">
        <v>2707</v>
      </c>
      <c r="B1549" s="115" t="s">
        <v>394</v>
      </c>
      <c r="C1549" s="115">
        <v>79.95</v>
      </c>
      <c r="D1549" s="115">
        <v>83.85</v>
      </c>
      <c r="E1549" s="115">
        <v>79</v>
      </c>
      <c r="F1549" s="115">
        <v>79.650000000000006</v>
      </c>
      <c r="G1549" s="115">
        <v>79.25</v>
      </c>
      <c r="H1549" s="115">
        <v>78.349999999999994</v>
      </c>
      <c r="I1549" s="115">
        <v>55353</v>
      </c>
      <c r="J1549" s="115">
        <v>4478420.5</v>
      </c>
      <c r="K1549" s="117">
        <v>43257</v>
      </c>
      <c r="L1549" s="115">
        <v>1089</v>
      </c>
      <c r="M1549" s="115" t="s">
        <v>2708</v>
      </c>
    </row>
    <row r="1550" spans="1:13">
      <c r="A1550" s="115" t="s">
        <v>3491</v>
      </c>
      <c r="B1550" s="115" t="s">
        <v>3297</v>
      </c>
      <c r="C1550" s="115">
        <v>0.15</v>
      </c>
      <c r="D1550" s="115">
        <v>0.2</v>
      </c>
      <c r="E1550" s="115">
        <v>0.15</v>
      </c>
      <c r="F1550" s="115">
        <v>0.15</v>
      </c>
      <c r="G1550" s="115">
        <v>0.2</v>
      </c>
      <c r="H1550" s="115">
        <v>0.15</v>
      </c>
      <c r="I1550" s="115">
        <v>771596</v>
      </c>
      <c r="J1550" s="115">
        <v>128223.6</v>
      </c>
      <c r="K1550" s="117">
        <v>43257</v>
      </c>
      <c r="L1550" s="115">
        <v>116</v>
      </c>
      <c r="M1550" s="115" t="s">
        <v>3492</v>
      </c>
    </row>
    <row r="1551" spans="1:13">
      <c r="A1551" s="115" t="s">
        <v>2016</v>
      </c>
      <c r="B1551" s="115" t="s">
        <v>394</v>
      </c>
      <c r="C1551" s="115">
        <v>375.8</v>
      </c>
      <c r="D1551" s="115">
        <v>409.7</v>
      </c>
      <c r="E1551" s="115">
        <v>375.8</v>
      </c>
      <c r="F1551" s="115">
        <v>403.1</v>
      </c>
      <c r="G1551" s="115">
        <v>404.5</v>
      </c>
      <c r="H1551" s="115">
        <v>382.25</v>
      </c>
      <c r="I1551" s="115">
        <v>151388</v>
      </c>
      <c r="J1551" s="115">
        <v>60408809.149999999</v>
      </c>
      <c r="K1551" s="117">
        <v>43257</v>
      </c>
      <c r="L1551" s="115">
        <v>4573</v>
      </c>
      <c r="M1551" s="115" t="s">
        <v>2017</v>
      </c>
    </row>
    <row r="1552" spans="1:13">
      <c r="A1552" s="115" t="s">
        <v>2018</v>
      </c>
      <c r="B1552" s="115" t="s">
        <v>394</v>
      </c>
      <c r="C1552" s="115">
        <v>720</v>
      </c>
      <c r="D1552" s="115">
        <v>728</v>
      </c>
      <c r="E1552" s="115">
        <v>698.1</v>
      </c>
      <c r="F1552" s="115">
        <v>703.15</v>
      </c>
      <c r="G1552" s="115">
        <v>700</v>
      </c>
      <c r="H1552" s="115">
        <v>723.1</v>
      </c>
      <c r="I1552" s="115">
        <v>17621</v>
      </c>
      <c r="J1552" s="115">
        <v>12567185.75</v>
      </c>
      <c r="K1552" s="117">
        <v>43257</v>
      </c>
      <c r="L1552" s="115">
        <v>1544</v>
      </c>
      <c r="M1552" s="115" t="s">
        <v>2019</v>
      </c>
    </row>
    <row r="1553" spans="1:13">
      <c r="A1553" s="115" t="s">
        <v>2458</v>
      </c>
      <c r="B1553" s="115" t="s">
        <v>394</v>
      </c>
      <c r="C1553" s="115">
        <v>680.6</v>
      </c>
      <c r="D1553" s="115">
        <v>690</v>
      </c>
      <c r="E1553" s="115">
        <v>674.45</v>
      </c>
      <c r="F1553" s="115">
        <v>678.45</v>
      </c>
      <c r="G1553" s="115">
        <v>676.3</v>
      </c>
      <c r="H1553" s="115">
        <v>675.15</v>
      </c>
      <c r="I1553" s="115">
        <v>16883</v>
      </c>
      <c r="J1553" s="115">
        <v>11495358.25</v>
      </c>
      <c r="K1553" s="117">
        <v>43257</v>
      </c>
      <c r="L1553" s="115">
        <v>1706</v>
      </c>
      <c r="M1553" s="115" t="s">
        <v>2459</v>
      </c>
    </row>
    <row r="1554" spans="1:13">
      <c r="A1554" s="115" t="s">
        <v>3293</v>
      </c>
      <c r="B1554" s="115" t="s">
        <v>394</v>
      </c>
      <c r="C1554" s="115">
        <v>32.450000000000003</v>
      </c>
      <c r="D1554" s="115">
        <v>33.799999999999997</v>
      </c>
      <c r="E1554" s="115">
        <v>32.450000000000003</v>
      </c>
      <c r="F1554" s="115">
        <v>32.450000000000003</v>
      </c>
      <c r="G1554" s="115">
        <v>32.450000000000003</v>
      </c>
      <c r="H1554" s="115">
        <v>34.15</v>
      </c>
      <c r="I1554" s="115">
        <v>13482188</v>
      </c>
      <c r="J1554" s="115">
        <v>439105631.44999999</v>
      </c>
      <c r="K1554" s="117">
        <v>43257</v>
      </c>
      <c r="L1554" s="115">
        <v>11514</v>
      </c>
      <c r="M1554" s="115" t="s">
        <v>3493</v>
      </c>
    </row>
    <row r="1555" spans="1:13">
      <c r="A1555" s="115" t="s">
        <v>2020</v>
      </c>
      <c r="B1555" s="115" t="s">
        <v>394</v>
      </c>
      <c r="C1555" s="115">
        <v>46.75</v>
      </c>
      <c r="D1555" s="115">
        <v>47.5</v>
      </c>
      <c r="E1555" s="115">
        <v>46.4</v>
      </c>
      <c r="F1555" s="115">
        <v>46.95</v>
      </c>
      <c r="G1555" s="115">
        <v>47.25</v>
      </c>
      <c r="H1555" s="115">
        <v>46.75</v>
      </c>
      <c r="I1555" s="115">
        <v>7013</v>
      </c>
      <c r="J1555" s="115">
        <v>330060.34999999998</v>
      </c>
      <c r="K1555" s="117">
        <v>43257</v>
      </c>
      <c r="L1555" s="115">
        <v>56</v>
      </c>
      <c r="M1555" s="115" t="s">
        <v>2021</v>
      </c>
    </row>
    <row r="1556" spans="1:13">
      <c r="A1556" s="115" t="s">
        <v>2022</v>
      </c>
      <c r="B1556" s="115" t="s">
        <v>394</v>
      </c>
      <c r="C1556" s="115">
        <v>16.5</v>
      </c>
      <c r="D1556" s="115">
        <v>16.5</v>
      </c>
      <c r="E1556" s="115">
        <v>15.15</v>
      </c>
      <c r="F1556" s="115">
        <v>16.2</v>
      </c>
      <c r="G1556" s="115">
        <v>16.3</v>
      </c>
      <c r="H1556" s="115">
        <v>16.55</v>
      </c>
      <c r="I1556" s="115">
        <v>21093</v>
      </c>
      <c r="J1556" s="115">
        <v>336722</v>
      </c>
      <c r="K1556" s="117">
        <v>43257</v>
      </c>
      <c r="L1556" s="115">
        <v>163</v>
      </c>
      <c r="M1556" s="115" t="s">
        <v>2023</v>
      </c>
    </row>
    <row r="1557" spans="1:13">
      <c r="A1557" s="115" t="s">
        <v>2024</v>
      </c>
      <c r="B1557" s="115" t="s">
        <v>394</v>
      </c>
      <c r="C1557" s="115">
        <v>30.95</v>
      </c>
      <c r="D1557" s="115">
        <v>31.5</v>
      </c>
      <c r="E1557" s="115">
        <v>30.05</v>
      </c>
      <c r="F1557" s="115">
        <v>31.25</v>
      </c>
      <c r="G1557" s="115">
        <v>31.05</v>
      </c>
      <c r="H1557" s="115">
        <v>30.7</v>
      </c>
      <c r="I1557" s="115">
        <v>275363</v>
      </c>
      <c r="J1557" s="115">
        <v>8537897.5</v>
      </c>
      <c r="K1557" s="117">
        <v>43257</v>
      </c>
      <c r="L1557" s="115">
        <v>1213</v>
      </c>
      <c r="M1557" s="115" t="s">
        <v>2025</v>
      </c>
    </row>
    <row r="1558" spans="1:13">
      <c r="A1558" s="115" t="s">
        <v>2026</v>
      </c>
      <c r="B1558" s="115" t="s">
        <v>394</v>
      </c>
      <c r="C1558" s="115">
        <v>11.5</v>
      </c>
      <c r="D1558" s="115">
        <v>13.7</v>
      </c>
      <c r="E1558" s="115">
        <v>11.15</v>
      </c>
      <c r="F1558" s="115">
        <v>13.35</v>
      </c>
      <c r="G1558" s="115">
        <v>13.4</v>
      </c>
      <c r="H1558" s="115">
        <v>11.95</v>
      </c>
      <c r="I1558" s="115">
        <v>56587</v>
      </c>
      <c r="J1558" s="115">
        <v>723892.5</v>
      </c>
      <c r="K1558" s="117">
        <v>43257</v>
      </c>
      <c r="L1558" s="115">
        <v>253</v>
      </c>
      <c r="M1558" s="115" t="s">
        <v>2027</v>
      </c>
    </row>
    <row r="1559" spans="1:13">
      <c r="A1559" s="115" t="s">
        <v>2240</v>
      </c>
      <c r="B1559" s="115" t="s">
        <v>394</v>
      </c>
      <c r="C1559" s="115">
        <v>749</v>
      </c>
      <c r="D1559" s="115">
        <v>768.95</v>
      </c>
      <c r="E1559" s="115">
        <v>743.25</v>
      </c>
      <c r="F1559" s="115">
        <v>765</v>
      </c>
      <c r="G1559" s="115">
        <v>765.5</v>
      </c>
      <c r="H1559" s="115">
        <v>748.25</v>
      </c>
      <c r="I1559" s="115">
        <v>30494</v>
      </c>
      <c r="J1559" s="115">
        <v>23085441.350000001</v>
      </c>
      <c r="K1559" s="117">
        <v>43257</v>
      </c>
      <c r="L1559" s="115">
        <v>1957</v>
      </c>
      <c r="M1559" s="115" t="s">
        <v>2241</v>
      </c>
    </row>
    <row r="1560" spans="1:13">
      <c r="A1560" s="115" t="s">
        <v>228</v>
      </c>
      <c r="B1560" s="115" t="s">
        <v>394</v>
      </c>
      <c r="C1560" s="115">
        <v>246.35</v>
      </c>
      <c r="D1560" s="115">
        <v>248.6</v>
      </c>
      <c r="E1560" s="115">
        <v>242.2</v>
      </c>
      <c r="F1560" s="115">
        <v>246.45</v>
      </c>
      <c r="G1560" s="115">
        <v>246.2</v>
      </c>
      <c r="H1560" s="115">
        <v>246.25</v>
      </c>
      <c r="I1560" s="115">
        <v>19831399</v>
      </c>
      <c r="J1560" s="115">
        <v>4883189338.8999996</v>
      </c>
      <c r="K1560" s="117">
        <v>43257</v>
      </c>
      <c r="L1560" s="115">
        <v>110217</v>
      </c>
      <c r="M1560" s="115" t="s">
        <v>2028</v>
      </c>
    </row>
    <row r="1561" spans="1:13">
      <c r="A1561" s="115" t="s">
        <v>2029</v>
      </c>
      <c r="B1561" s="115" t="s">
        <v>394</v>
      </c>
      <c r="C1561" s="115">
        <v>2459.6999999999998</v>
      </c>
      <c r="D1561" s="115">
        <v>2609</v>
      </c>
      <c r="E1561" s="115">
        <v>2459.6999999999998</v>
      </c>
      <c r="F1561" s="115">
        <v>2510.9499999999998</v>
      </c>
      <c r="G1561" s="115">
        <v>2497</v>
      </c>
      <c r="H1561" s="115">
        <v>2589.15</v>
      </c>
      <c r="I1561" s="115">
        <v>266050</v>
      </c>
      <c r="J1561" s="115">
        <v>671507749</v>
      </c>
      <c r="K1561" s="117">
        <v>43257</v>
      </c>
      <c r="L1561" s="115">
        <v>19943</v>
      </c>
      <c r="M1561" s="115" t="s">
        <v>2030</v>
      </c>
    </row>
    <row r="1562" spans="1:13">
      <c r="A1562" s="115" t="s">
        <v>2031</v>
      </c>
      <c r="B1562" s="115" t="s">
        <v>394</v>
      </c>
      <c r="C1562" s="115">
        <v>53.05</v>
      </c>
      <c r="D1562" s="115">
        <v>54.35</v>
      </c>
      <c r="E1562" s="115">
        <v>49.4</v>
      </c>
      <c r="F1562" s="115">
        <v>53.35</v>
      </c>
      <c r="G1562" s="115">
        <v>53.3</v>
      </c>
      <c r="H1562" s="115">
        <v>52.15</v>
      </c>
      <c r="I1562" s="115">
        <v>51244</v>
      </c>
      <c r="J1562" s="115">
        <v>2697440.6</v>
      </c>
      <c r="K1562" s="117">
        <v>43257</v>
      </c>
      <c r="L1562" s="115">
        <v>715</v>
      </c>
      <c r="M1562" s="115" t="s">
        <v>2032</v>
      </c>
    </row>
    <row r="1563" spans="1:13">
      <c r="A1563" s="115" t="s">
        <v>2033</v>
      </c>
      <c r="B1563" s="115" t="s">
        <v>394</v>
      </c>
      <c r="C1563" s="115">
        <v>1261.5999999999999</v>
      </c>
      <c r="D1563" s="115">
        <v>1292.3</v>
      </c>
      <c r="E1563" s="115">
        <v>1258.5999999999999</v>
      </c>
      <c r="F1563" s="115">
        <v>1280.6500000000001</v>
      </c>
      <c r="G1563" s="115">
        <v>1292.3</v>
      </c>
      <c r="H1563" s="115">
        <v>1275.3</v>
      </c>
      <c r="I1563" s="115">
        <v>1497</v>
      </c>
      <c r="J1563" s="115">
        <v>1902108.2</v>
      </c>
      <c r="K1563" s="117">
        <v>43257</v>
      </c>
      <c r="L1563" s="115">
        <v>121</v>
      </c>
      <c r="M1563" s="115" t="s">
        <v>2034</v>
      </c>
    </row>
    <row r="1564" spans="1:13">
      <c r="A1564" s="115" t="s">
        <v>391</v>
      </c>
      <c r="B1564" s="115" t="s">
        <v>394</v>
      </c>
      <c r="C1564" s="115">
        <v>177.9</v>
      </c>
      <c r="D1564" s="115">
        <v>189</v>
      </c>
      <c r="E1564" s="115">
        <v>174.3</v>
      </c>
      <c r="F1564" s="115">
        <v>183.5</v>
      </c>
      <c r="G1564" s="115">
        <v>188.3</v>
      </c>
      <c r="H1564" s="115">
        <v>177.05</v>
      </c>
      <c r="I1564" s="115">
        <v>138666</v>
      </c>
      <c r="J1564" s="115">
        <v>25056992.199999999</v>
      </c>
      <c r="K1564" s="117">
        <v>43257</v>
      </c>
      <c r="L1564" s="115">
        <v>3146</v>
      </c>
      <c r="M1564" s="115" t="s">
        <v>2035</v>
      </c>
    </row>
    <row r="1565" spans="1:13">
      <c r="A1565" s="115" t="s">
        <v>2036</v>
      </c>
      <c r="B1565" s="115" t="s">
        <v>394</v>
      </c>
      <c r="C1565" s="115">
        <v>198.7</v>
      </c>
      <c r="D1565" s="115">
        <v>202.75</v>
      </c>
      <c r="E1565" s="115">
        <v>195.65</v>
      </c>
      <c r="F1565" s="115">
        <v>201.5</v>
      </c>
      <c r="G1565" s="115">
        <v>200.9</v>
      </c>
      <c r="H1565" s="115">
        <v>198.55</v>
      </c>
      <c r="I1565" s="115">
        <v>1021375</v>
      </c>
      <c r="J1565" s="115">
        <v>202945416.05000001</v>
      </c>
      <c r="K1565" s="117">
        <v>43257</v>
      </c>
      <c r="L1565" s="115">
        <v>15772</v>
      </c>
      <c r="M1565" s="115" t="s">
        <v>2194</v>
      </c>
    </row>
    <row r="1566" spans="1:13">
      <c r="A1566" s="115" t="s">
        <v>2182</v>
      </c>
      <c r="B1566" s="115" t="s">
        <v>394</v>
      </c>
      <c r="C1566" s="115">
        <v>3000</v>
      </c>
      <c r="D1566" s="115">
        <v>3047</v>
      </c>
      <c r="E1566" s="115">
        <v>2956</v>
      </c>
      <c r="F1566" s="115">
        <v>2996.5</v>
      </c>
      <c r="G1566" s="115">
        <v>2975</v>
      </c>
      <c r="H1566" s="115">
        <v>3028.4</v>
      </c>
      <c r="I1566" s="115">
        <v>473</v>
      </c>
      <c r="J1566" s="115">
        <v>1415206</v>
      </c>
      <c r="K1566" s="117">
        <v>43257</v>
      </c>
      <c r="L1566" s="115">
        <v>163</v>
      </c>
      <c r="M1566" s="115" t="s">
        <v>2183</v>
      </c>
    </row>
    <row r="1567" spans="1:13">
      <c r="A1567" s="115" t="s">
        <v>2037</v>
      </c>
      <c r="B1567" s="115" t="s">
        <v>394</v>
      </c>
      <c r="C1567" s="115">
        <v>8.5</v>
      </c>
      <c r="D1567" s="115">
        <v>8.5</v>
      </c>
      <c r="E1567" s="115">
        <v>8.4499999999999993</v>
      </c>
      <c r="F1567" s="115">
        <v>8.4499999999999993</v>
      </c>
      <c r="G1567" s="115">
        <v>8.4499999999999993</v>
      </c>
      <c r="H1567" s="115">
        <v>8.85</v>
      </c>
      <c r="I1567" s="115">
        <v>13140</v>
      </c>
      <c r="J1567" s="115">
        <v>111059.65</v>
      </c>
      <c r="K1567" s="117">
        <v>43257</v>
      </c>
      <c r="L1567" s="115">
        <v>70</v>
      </c>
      <c r="M1567" s="115" t="s">
        <v>2038</v>
      </c>
    </row>
    <row r="1568" spans="1:13">
      <c r="A1568" s="115" t="s">
        <v>2039</v>
      </c>
      <c r="B1568" s="115" t="s">
        <v>3297</v>
      </c>
      <c r="C1568" s="115">
        <v>9.0500000000000007</v>
      </c>
      <c r="D1568" s="115">
        <v>9.4499999999999993</v>
      </c>
      <c r="E1568" s="115">
        <v>9.0500000000000007</v>
      </c>
      <c r="F1568" s="115">
        <v>9.0500000000000007</v>
      </c>
      <c r="G1568" s="115">
        <v>9.0500000000000007</v>
      </c>
      <c r="H1568" s="115">
        <v>9.5</v>
      </c>
      <c r="I1568" s="115">
        <v>789108</v>
      </c>
      <c r="J1568" s="115">
        <v>7157678</v>
      </c>
      <c r="K1568" s="117">
        <v>43257</v>
      </c>
      <c r="L1568" s="115">
        <v>880</v>
      </c>
      <c r="M1568" s="115" t="s">
        <v>2040</v>
      </c>
    </row>
    <row r="1569" spans="1:13">
      <c r="A1569" s="115" t="s">
        <v>2348</v>
      </c>
      <c r="B1569" s="115" t="s">
        <v>394</v>
      </c>
      <c r="C1569" s="115">
        <v>70.099999999999994</v>
      </c>
      <c r="D1569" s="115">
        <v>73.150000000000006</v>
      </c>
      <c r="E1569" s="115">
        <v>68.599999999999994</v>
      </c>
      <c r="F1569" s="115">
        <v>71.95</v>
      </c>
      <c r="G1569" s="115">
        <v>72.349999999999994</v>
      </c>
      <c r="H1569" s="115">
        <v>70.3</v>
      </c>
      <c r="I1569" s="115">
        <v>84103</v>
      </c>
      <c r="J1569" s="115">
        <v>6003346.2000000002</v>
      </c>
      <c r="K1569" s="117">
        <v>43257</v>
      </c>
      <c r="L1569" s="115">
        <v>704</v>
      </c>
      <c r="M1569" s="115" t="s">
        <v>2041</v>
      </c>
    </row>
    <row r="1570" spans="1:13">
      <c r="A1570" s="115" t="s">
        <v>2042</v>
      </c>
      <c r="B1570" s="115" t="s">
        <v>394</v>
      </c>
      <c r="C1570" s="115">
        <v>56.9</v>
      </c>
      <c r="D1570" s="115">
        <v>57.55</v>
      </c>
      <c r="E1570" s="115">
        <v>56.1</v>
      </c>
      <c r="F1570" s="115">
        <v>56.9</v>
      </c>
      <c r="G1570" s="115">
        <v>56.95</v>
      </c>
      <c r="H1570" s="115">
        <v>56.95</v>
      </c>
      <c r="I1570" s="115">
        <v>1075038</v>
      </c>
      <c r="J1570" s="115">
        <v>61113533.25</v>
      </c>
      <c r="K1570" s="117">
        <v>43257</v>
      </c>
      <c r="L1570" s="115">
        <v>4836</v>
      </c>
      <c r="M1570" s="115" t="s">
        <v>2043</v>
      </c>
    </row>
    <row r="1571" spans="1:13">
      <c r="A1571" s="115" t="s">
        <v>3275</v>
      </c>
      <c r="B1571" s="115" t="s">
        <v>394</v>
      </c>
      <c r="C1571" s="115">
        <v>3.45</v>
      </c>
      <c r="D1571" s="115">
        <v>3.45</v>
      </c>
      <c r="E1571" s="115">
        <v>3.45</v>
      </c>
      <c r="F1571" s="115">
        <v>3.45</v>
      </c>
      <c r="G1571" s="115">
        <v>3.45</v>
      </c>
      <c r="H1571" s="115">
        <v>3.6</v>
      </c>
      <c r="I1571" s="115">
        <v>2156</v>
      </c>
      <c r="J1571" s="115">
        <v>7438.2</v>
      </c>
      <c r="K1571" s="117">
        <v>43257</v>
      </c>
      <c r="L1571" s="115">
        <v>20</v>
      </c>
      <c r="M1571" s="115" t="s">
        <v>3276</v>
      </c>
    </row>
    <row r="1572" spans="1:13">
      <c r="A1572" s="115" t="s">
        <v>2044</v>
      </c>
      <c r="B1572" s="115" t="s">
        <v>394</v>
      </c>
      <c r="C1572" s="115">
        <v>9.25</v>
      </c>
      <c r="D1572" s="115">
        <v>9.9499999999999993</v>
      </c>
      <c r="E1572" s="115">
        <v>8.9499999999999993</v>
      </c>
      <c r="F1572" s="115">
        <v>9.6999999999999993</v>
      </c>
      <c r="G1572" s="115">
        <v>9.85</v>
      </c>
      <c r="H1572" s="115">
        <v>9.1999999999999993</v>
      </c>
      <c r="I1572" s="115">
        <v>441325</v>
      </c>
      <c r="J1572" s="115">
        <v>4059168.2</v>
      </c>
      <c r="K1572" s="117">
        <v>43257</v>
      </c>
      <c r="L1572" s="115">
        <v>481</v>
      </c>
      <c r="M1572" s="115" t="s">
        <v>2045</v>
      </c>
    </row>
    <row r="1573" spans="1:13">
      <c r="A1573" s="115" t="s">
        <v>2046</v>
      </c>
      <c r="B1573" s="115" t="s">
        <v>394</v>
      </c>
      <c r="C1573" s="115">
        <v>21.95</v>
      </c>
      <c r="D1573" s="115">
        <v>22.8</v>
      </c>
      <c r="E1573" s="115">
        <v>21.1</v>
      </c>
      <c r="F1573" s="115">
        <v>22.25</v>
      </c>
      <c r="G1573" s="115">
        <v>22.4</v>
      </c>
      <c r="H1573" s="115">
        <v>22.05</v>
      </c>
      <c r="I1573" s="115">
        <v>7723056</v>
      </c>
      <c r="J1573" s="115">
        <v>168253988.69999999</v>
      </c>
      <c r="K1573" s="117">
        <v>43257</v>
      </c>
      <c r="L1573" s="115">
        <v>10789</v>
      </c>
      <c r="M1573" s="115" t="s">
        <v>2047</v>
      </c>
    </row>
    <row r="1574" spans="1:13">
      <c r="A1574" s="115" t="s">
        <v>3749</v>
      </c>
      <c r="B1574" s="115" t="s">
        <v>3297</v>
      </c>
      <c r="C1574" s="115">
        <v>10.85</v>
      </c>
      <c r="D1574" s="115">
        <v>11.55</v>
      </c>
      <c r="E1574" s="115">
        <v>10.85</v>
      </c>
      <c r="F1574" s="115">
        <v>11.5</v>
      </c>
      <c r="G1574" s="115">
        <v>11.5</v>
      </c>
      <c r="H1574" s="115">
        <v>11</v>
      </c>
      <c r="I1574" s="115">
        <v>2690</v>
      </c>
      <c r="J1574" s="115">
        <v>30642.95</v>
      </c>
      <c r="K1574" s="117">
        <v>43257</v>
      </c>
      <c r="L1574" s="115">
        <v>9</v>
      </c>
      <c r="M1574" s="115" t="s">
        <v>3750</v>
      </c>
    </row>
    <row r="1575" spans="1:13">
      <c r="A1575" s="115" t="s">
        <v>3277</v>
      </c>
      <c r="B1575" s="115" t="s">
        <v>394</v>
      </c>
      <c r="C1575" s="115">
        <v>192</v>
      </c>
      <c r="D1575" s="115">
        <v>200</v>
      </c>
      <c r="E1575" s="115">
        <v>190</v>
      </c>
      <c r="F1575" s="115">
        <v>196.05</v>
      </c>
      <c r="G1575" s="115">
        <v>200</v>
      </c>
      <c r="H1575" s="115">
        <v>191.55</v>
      </c>
      <c r="I1575" s="115">
        <v>13850</v>
      </c>
      <c r="J1575" s="115">
        <v>2696070</v>
      </c>
      <c r="K1575" s="117">
        <v>43257</v>
      </c>
      <c r="L1575" s="115">
        <v>211</v>
      </c>
      <c r="M1575" s="115" t="s">
        <v>3278</v>
      </c>
    </row>
    <row r="1576" spans="1:13">
      <c r="A1576" s="115" t="s">
        <v>2048</v>
      </c>
      <c r="B1576" s="115" t="s">
        <v>394</v>
      </c>
      <c r="C1576" s="115">
        <v>935.6</v>
      </c>
      <c r="D1576" s="115">
        <v>951.2</v>
      </c>
      <c r="E1576" s="115">
        <v>924.7</v>
      </c>
      <c r="F1576" s="115">
        <v>941.1</v>
      </c>
      <c r="G1576" s="115">
        <v>933.95</v>
      </c>
      <c r="H1576" s="115">
        <v>935.6</v>
      </c>
      <c r="I1576" s="115">
        <v>30860</v>
      </c>
      <c r="J1576" s="115">
        <v>28800128.949999999</v>
      </c>
      <c r="K1576" s="117">
        <v>43257</v>
      </c>
      <c r="L1576" s="115">
        <v>830</v>
      </c>
      <c r="M1576" s="115" t="s">
        <v>2049</v>
      </c>
    </row>
    <row r="1577" spans="1:13">
      <c r="A1577" s="115" t="s">
        <v>2050</v>
      </c>
      <c r="B1577" s="115" t="s">
        <v>394</v>
      </c>
      <c r="C1577" s="115">
        <v>921.15</v>
      </c>
      <c r="D1577" s="115">
        <v>1010</v>
      </c>
      <c r="E1577" s="115">
        <v>890.1</v>
      </c>
      <c r="F1577" s="115">
        <v>982.45</v>
      </c>
      <c r="G1577" s="115">
        <v>970</v>
      </c>
      <c r="H1577" s="115">
        <v>942.85</v>
      </c>
      <c r="I1577" s="115">
        <v>22244</v>
      </c>
      <c r="J1577" s="115">
        <v>21338250.699999999</v>
      </c>
      <c r="K1577" s="117">
        <v>43257</v>
      </c>
      <c r="L1577" s="115">
        <v>1696</v>
      </c>
      <c r="M1577" s="115" t="s">
        <v>2051</v>
      </c>
    </row>
    <row r="1578" spans="1:13">
      <c r="A1578" s="115" t="s">
        <v>2052</v>
      </c>
      <c r="B1578" s="115" t="s">
        <v>394</v>
      </c>
      <c r="C1578" s="115">
        <v>100.95</v>
      </c>
      <c r="D1578" s="115">
        <v>102.3</v>
      </c>
      <c r="E1578" s="115">
        <v>97.5</v>
      </c>
      <c r="F1578" s="115">
        <v>98.95</v>
      </c>
      <c r="G1578" s="115">
        <v>99.25</v>
      </c>
      <c r="H1578" s="115">
        <v>100</v>
      </c>
      <c r="I1578" s="115">
        <v>44647</v>
      </c>
      <c r="J1578" s="115">
        <v>4430612.45</v>
      </c>
      <c r="K1578" s="117">
        <v>43257</v>
      </c>
      <c r="L1578" s="115">
        <v>741</v>
      </c>
      <c r="M1578" s="115" t="s">
        <v>2053</v>
      </c>
    </row>
    <row r="1579" spans="1:13">
      <c r="A1579" s="115" t="s">
        <v>2307</v>
      </c>
      <c r="B1579" s="115" t="s">
        <v>394</v>
      </c>
      <c r="C1579" s="115">
        <v>50.4</v>
      </c>
      <c r="D1579" s="115">
        <v>53.2</v>
      </c>
      <c r="E1579" s="115">
        <v>47.55</v>
      </c>
      <c r="F1579" s="115">
        <v>52.65</v>
      </c>
      <c r="G1579" s="115">
        <v>52.5</v>
      </c>
      <c r="H1579" s="115">
        <v>50.5</v>
      </c>
      <c r="I1579" s="115">
        <v>116524</v>
      </c>
      <c r="J1579" s="115">
        <v>6005135.7999999998</v>
      </c>
      <c r="K1579" s="117">
        <v>43257</v>
      </c>
      <c r="L1579" s="115">
        <v>987</v>
      </c>
      <c r="M1579" s="115" t="s">
        <v>1328</v>
      </c>
    </row>
    <row r="1580" spans="1:13">
      <c r="A1580" s="115" t="s">
        <v>2054</v>
      </c>
      <c r="B1580" s="115" t="s">
        <v>394</v>
      </c>
      <c r="C1580" s="115">
        <v>410.95</v>
      </c>
      <c r="D1580" s="115">
        <v>427.95</v>
      </c>
      <c r="E1580" s="115">
        <v>405.85</v>
      </c>
      <c r="F1580" s="115">
        <v>420.45</v>
      </c>
      <c r="G1580" s="115">
        <v>423.05</v>
      </c>
      <c r="H1580" s="115">
        <v>410.95</v>
      </c>
      <c r="I1580" s="115">
        <v>753164</v>
      </c>
      <c r="J1580" s="115">
        <v>315553664.94999999</v>
      </c>
      <c r="K1580" s="117">
        <v>43257</v>
      </c>
      <c r="L1580" s="115">
        <v>14668</v>
      </c>
      <c r="M1580" s="115" t="s">
        <v>2055</v>
      </c>
    </row>
    <row r="1581" spans="1:13">
      <c r="A1581" s="115" t="s">
        <v>2056</v>
      </c>
      <c r="B1581" s="115" t="s">
        <v>394</v>
      </c>
      <c r="C1581" s="115">
        <v>53</v>
      </c>
      <c r="D1581" s="115">
        <v>53</v>
      </c>
      <c r="E1581" s="115">
        <v>51.1</v>
      </c>
      <c r="F1581" s="115">
        <v>51.45</v>
      </c>
      <c r="G1581" s="115">
        <v>51.1</v>
      </c>
      <c r="H1581" s="115">
        <v>52.95</v>
      </c>
      <c r="I1581" s="115">
        <v>46207</v>
      </c>
      <c r="J1581" s="115">
        <v>2398525.9500000002</v>
      </c>
      <c r="K1581" s="117">
        <v>43257</v>
      </c>
      <c r="L1581" s="115">
        <v>375</v>
      </c>
      <c r="M1581" s="115" t="s">
        <v>2057</v>
      </c>
    </row>
    <row r="1582" spans="1:13">
      <c r="A1582" s="115" t="s">
        <v>2058</v>
      </c>
      <c r="B1582" s="115" t="s">
        <v>394</v>
      </c>
      <c r="C1582" s="115">
        <v>617.6</v>
      </c>
      <c r="D1582" s="115">
        <v>649</v>
      </c>
      <c r="E1582" s="115">
        <v>609.1</v>
      </c>
      <c r="F1582" s="115">
        <v>641.79999999999995</v>
      </c>
      <c r="G1582" s="115">
        <v>646</v>
      </c>
      <c r="H1582" s="115">
        <v>615.54999999999995</v>
      </c>
      <c r="I1582" s="115">
        <v>56076</v>
      </c>
      <c r="J1582" s="115">
        <v>35487490.049999997</v>
      </c>
      <c r="K1582" s="117">
        <v>43257</v>
      </c>
      <c r="L1582" s="115">
        <v>3628</v>
      </c>
      <c r="M1582" s="115" t="s">
        <v>2059</v>
      </c>
    </row>
    <row r="1583" spans="1:13">
      <c r="A1583" s="115" t="s">
        <v>3097</v>
      </c>
      <c r="B1583" s="115" t="s">
        <v>394</v>
      </c>
      <c r="C1583" s="115">
        <v>9.65</v>
      </c>
      <c r="D1583" s="115">
        <v>10</v>
      </c>
      <c r="E1583" s="115">
        <v>9.0500000000000007</v>
      </c>
      <c r="F1583" s="115">
        <v>9.5</v>
      </c>
      <c r="G1583" s="115">
        <v>9.5</v>
      </c>
      <c r="H1583" s="115">
        <v>9.6</v>
      </c>
      <c r="I1583" s="115">
        <v>26861</v>
      </c>
      <c r="J1583" s="115">
        <v>259398.85</v>
      </c>
      <c r="K1583" s="117">
        <v>43257</v>
      </c>
      <c r="L1583" s="115">
        <v>91</v>
      </c>
      <c r="M1583" s="115" t="s">
        <v>3098</v>
      </c>
    </row>
    <row r="1584" spans="1:13">
      <c r="A1584" s="115" t="s">
        <v>3494</v>
      </c>
      <c r="B1584" s="115" t="s">
        <v>394</v>
      </c>
      <c r="C1584" s="115">
        <v>0.15</v>
      </c>
      <c r="D1584" s="115">
        <v>0.15</v>
      </c>
      <c r="E1584" s="115">
        <v>0.1</v>
      </c>
      <c r="F1584" s="115">
        <v>0.1</v>
      </c>
      <c r="G1584" s="115">
        <v>0.15</v>
      </c>
      <c r="H1584" s="115">
        <v>0.15</v>
      </c>
      <c r="I1584" s="115">
        <v>9551609</v>
      </c>
      <c r="J1584" s="115">
        <v>973988.6</v>
      </c>
      <c r="K1584" s="117">
        <v>43257</v>
      </c>
      <c r="L1584" s="115">
        <v>324</v>
      </c>
      <c r="M1584" s="115" t="s">
        <v>3495</v>
      </c>
    </row>
    <row r="1585" spans="1:13">
      <c r="A1585" s="115" t="s">
        <v>3099</v>
      </c>
      <c r="B1585" s="115" t="s">
        <v>394</v>
      </c>
      <c r="C1585" s="115">
        <v>250</v>
      </c>
      <c r="D1585" s="115">
        <v>263.89999999999998</v>
      </c>
      <c r="E1585" s="115">
        <v>241.2</v>
      </c>
      <c r="F1585" s="115">
        <v>257.89999999999998</v>
      </c>
      <c r="G1585" s="115">
        <v>257.55</v>
      </c>
      <c r="H1585" s="115">
        <v>244.35</v>
      </c>
      <c r="I1585" s="115">
        <v>5927</v>
      </c>
      <c r="J1585" s="115">
        <v>1510883.3</v>
      </c>
      <c r="K1585" s="117">
        <v>43257</v>
      </c>
      <c r="L1585" s="115">
        <v>196</v>
      </c>
      <c r="M1585" s="115" t="s">
        <v>3100</v>
      </c>
    </row>
    <row r="1586" spans="1:13">
      <c r="A1586" s="115" t="s">
        <v>2060</v>
      </c>
      <c r="B1586" s="115" t="s">
        <v>394</v>
      </c>
      <c r="C1586" s="115">
        <v>1.1000000000000001</v>
      </c>
      <c r="D1586" s="115">
        <v>1.1000000000000001</v>
      </c>
      <c r="E1586" s="115">
        <v>1.1000000000000001</v>
      </c>
      <c r="F1586" s="115">
        <v>1.1000000000000001</v>
      </c>
      <c r="G1586" s="115">
        <v>1.1000000000000001</v>
      </c>
      <c r="H1586" s="115">
        <v>1.1499999999999999</v>
      </c>
      <c r="I1586" s="115">
        <v>63492</v>
      </c>
      <c r="J1586" s="115">
        <v>69841.2</v>
      </c>
      <c r="K1586" s="117">
        <v>43257</v>
      </c>
      <c r="L1586" s="115">
        <v>35</v>
      </c>
      <c r="M1586" s="115" t="s">
        <v>2061</v>
      </c>
    </row>
    <row r="1587" spans="1:13">
      <c r="A1587" s="115" t="s">
        <v>2062</v>
      </c>
      <c r="B1587" s="115" t="s">
        <v>394</v>
      </c>
      <c r="C1587" s="115">
        <v>58.5</v>
      </c>
      <c r="D1587" s="115">
        <v>62.2</v>
      </c>
      <c r="E1587" s="115">
        <v>57.1</v>
      </c>
      <c r="F1587" s="115">
        <v>60.9</v>
      </c>
      <c r="G1587" s="115">
        <v>61.05</v>
      </c>
      <c r="H1587" s="115">
        <v>57.6</v>
      </c>
      <c r="I1587" s="115">
        <v>934736</v>
      </c>
      <c r="J1587" s="115">
        <v>56597497.399999999</v>
      </c>
      <c r="K1587" s="117">
        <v>43257</v>
      </c>
      <c r="L1587" s="115">
        <v>3563</v>
      </c>
      <c r="M1587" s="115" t="s">
        <v>2063</v>
      </c>
    </row>
    <row r="1588" spans="1:13">
      <c r="A1588" s="115" t="s">
        <v>2064</v>
      </c>
      <c r="B1588" s="115" t="s">
        <v>394</v>
      </c>
      <c r="C1588" s="115">
        <v>67.75</v>
      </c>
      <c r="D1588" s="115">
        <v>67.75</v>
      </c>
      <c r="E1588" s="115">
        <v>65.8</v>
      </c>
      <c r="F1588" s="115">
        <v>67.3</v>
      </c>
      <c r="G1588" s="115">
        <v>67.099999999999994</v>
      </c>
      <c r="H1588" s="115">
        <v>66.2</v>
      </c>
      <c r="I1588" s="115">
        <v>41451</v>
      </c>
      <c r="J1588" s="115">
        <v>2764789.85</v>
      </c>
      <c r="K1588" s="117">
        <v>43257</v>
      </c>
      <c r="L1588" s="115">
        <v>506</v>
      </c>
      <c r="M1588" s="115" t="s">
        <v>2065</v>
      </c>
    </row>
    <row r="1589" spans="1:13">
      <c r="A1589" s="115" t="s">
        <v>2066</v>
      </c>
      <c r="B1589" s="115" t="s">
        <v>394</v>
      </c>
      <c r="C1589" s="115">
        <v>2000.25</v>
      </c>
      <c r="D1589" s="115">
        <v>2129</v>
      </c>
      <c r="E1589" s="115">
        <v>1927.85</v>
      </c>
      <c r="F1589" s="115">
        <v>2062.75</v>
      </c>
      <c r="G1589" s="115">
        <v>2055.35</v>
      </c>
      <c r="H1589" s="115">
        <v>2040.6</v>
      </c>
      <c r="I1589" s="115">
        <v>31488</v>
      </c>
      <c r="J1589" s="115">
        <v>64787786.100000001</v>
      </c>
      <c r="K1589" s="117">
        <v>43257</v>
      </c>
      <c r="L1589" s="115">
        <v>3432</v>
      </c>
      <c r="M1589" s="115" t="s">
        <v>2067</v>
      </c>
    </row>
    <row r="1590" spans="1:13">
      <c r="A1590" s="115" t="s">
        <v>2068</v>
      </c>
      <c r="B1590" s="115" t="s">
        <v>394</v>
      </c>
      <c r="C1590" s="115">
        <v>996.9</v>
      </c>
      <c r="D1590" s="115">
        <v>1024.9000000000001</v>
      </c>
      <c r="E1590" s="115">
        <v>990.6</v>
      </c>
      <c r="F1590" s="115">
        <v>1015.1</v>
      </c>
      <c r="G1590" s="115">
        <v>1013</v>
      </c>
      <c r="H1590" s="115">
        <v>996.9</v>
      </c>
      <c r="I1590" s="115">
        <v>4463</v>
      </c>
      <c r="J1590" s="115">
        <v>4503131.25</v>
      </c>
      <c r="K1590" s="117">
        <v>43257</v>
      </c>
      <c r="L1590" s="115">
        <v>370</v>
      </c>
      <c r="M1590" s="115" t="s">
        <v>2069</v>
      </c>
    </row>
    <row r="1591" spans="1:13">
      <c r="A1591" s="115" t="s">
        <v>162</v>
      </c>
      <c r="B1591" s="115" t="s">
        <v>394</v>
      </c>
      <c r="C1591" s="115">
        <v>509.8</v>
      </c>
      <c r="D1591" s="115">
        <v>533</v>
      </c>
      <c r="E1591" s="115">
        <v>505.45</v>
      </c>
      <c r="F1591" s="115">
        <v>530.4</v>
      </c>
      <c r="G1591" s="115">
        <v>530.1</v>
      </c>
      <c r="H1591" s="115">
        <v>518.20000000000005</v>
      </c>
      <c r="I1591" s="115">
        <v>3796941</v>
      </c>
      <c r="J1591" s="115">
        <v>1969436366.3</v>
      </c>
      <c r="K1591" s="117">
        <v>43257</v>
      </c>
      <c r="L1591" s="115">
        <v>47468</v>
      </c>
      <c r="M1591" s="115" t="s">
        <v>2070</v>
      </c>
    </row>
    <row r="1592" spans="1:13">
      <c r="A1592" s="115" t="s">
        <v>2071</v>
      </c>
      <c r="B1592" s="115" t="s">
        <v>394</v>
      </c>
      <c r="C1592" s="115">
        <v>342.3</v>
      </c>
      <c r="D1592" s="115">
        <v>352</v>
      </c>
      <c r="E1592" s="115">
        <v>340.05</v>
      </c>
      <c r="F1592" s="115">
        <v>348.85</v>
      </c>
      <c r="G1592" s="115">
        <v>349</v>
      </c>
      <c r="H1592" s="115">
        <v>342</v>
      </c>
      <c r="I1592" s="115">
        <v>770994</v>
      </c>
      <c r="J1592" s="115">
        <v>268981233.89999998</v>
      </c>
      <c r="K1592" s="117">
        <v>43257</v>
      </c>
      <c r="L1592" s="115">
        <v>1671</v>
      </c>
      <c r="M1592" s="115" t="s">
        <v>2072</v>
      </c>
    </row>
    <row r="1593" spans="1:13">
      <c r="A1593" s="115" t="s">
        <v>2073</v>
      </c>
      <c r="B1593" s="115" t="s">
        <v>394</v>
      </c>
      <c r="C1593" s="115">
        <v>117.65</v>
      </c>
      <c r="D1593" s="115">
        <v>122</v>
      </c>
      <c r="E1593" s="115">
        <v>116.1</v>
      </c>
      <c r="F1593" s="115">
        <v>121.2</v>
      </c>
      <c r="G1593" s="115">
        <v>121.8</v>
      </c>
      <c r="H1593" s="115">
        <v>117.25</v>
      </c>
      <c r="I1593" s="115">
        <v>16777</v>
      </c>
      <c r="J1593" s="115">
        <v>2018478.4</v>
      </c>
      <c r="K1593" s="117">
        <v>43257</v>
      </c>
      <c r="L1593" s="115">
        <v>418</v>
      </c>
      <c r="M1593" s="115" t="s">
        <v>2074</v>
      </c>
    </row>
    <row r="1594" spans="1:13">
      <c r="A1594" s="115" t="s">
        <v>2075</v>
      </c>
      <c r="B1594" s="115" t="s">
        <v>394</v>
      </c>
      <c r="C1594" s="115">
        <v>2980.05</v>
      </c>
      <c r="D1594" s="115">
        <v>3039.75</v>
      </c>
      <c r="E1594" s="115">
        <v>2975</v>
      </c>
      <c r="F1594" s="115">
        <v>2989.3</v>
      </c>
      <c r="G1594" s="115">
        <v>2982.25</v>
      </c>
      <c r="H1594" s="115">
        <v>3018.75</v>
      </c>
      <c r="I1594" s="115">
        <v>974</v>
      </c>
      <c r="J1594" s="115">
        <v>2929139.45</v>
      </c>
      <c r="K1594" s="117">
        <v>43257</v>
      </c>
      <c r="L1594" s="115">
        <v>220</v>
      </c>
      <c r="M1594" s="115" t="s">
        <v>2076</v>
      </c>
    </row>
    <row r="1595" spans="1:13">
      <c r="A1595" s="115" t="s">
        <v>2077</v>
      </c>
      <c r="B1595" s="115" t="s">
        <v>394</v>
      </c>
      <c r="C1595" s="115">
        <v>2355.15</v>
      </c>
      <c r="D1595" s="115">
        <v>2533.9499999999998</v>
      </c>
      <c r="E1595" s="115">
        <v>2355.15</v>
      </c>
      <c r="F1595" s="115">
        <v>2503.4</v>
      </c>
      <c r="G1595" s="115">
        <v>2512</v>
      </c>
      <c r="H1595" s="115">
        <v>2415.25</v>
      </c>
      <c r="I1595" s="115">
        <v>4995</v>
      </c>
      <c r="J1595" s="115">
        <v>12444018.85</v>
      </c>
      <c r="K1595" s="117">
        <v>43257</v>
      </c>
      <c r="L1595" s="115">
        <v>1219</v>
      </c>
      <c r="M1595" s="115" t="s">
        <v>2078</v>
      </c>
    </row>
    <row r="1596" spans="1:13">
      <c r="A1596" s="115" t="s">
        <v>2079</v>
      </c>
      <c r="B1596" s="115" t="s">
        <v>394</v>
      </c>
      <c r="C1596" s="115">
        <v>1263</v>
      </c>
      <c r="D1596" s="115">
        <v>1435.05</v>
      </c>
      <c r="E1596" s="115">
        <v>1231.05</v>
      </c>
      <c r="F1596" s="115">
        <v>1265.2</v>
      </c>
      <c r="G1596" s="115">
        <v>1263</v>
      </c>
      <c r="H1596" s="115">
        <v>1256.6500000000001</v>
      </c>
      <c r="I1596" s="115">
        <v>12170</v>
      </c>
      <c r="J1596" s="115">
        <v>15410345.9</v>
      </c>
      <c r="K1596" s="117">
        <v>43257</v>
      </c>
      <c r="L1596" s="115">
        <v>1723</v>
      </c>
      <c r="M1596" s="115" t="s">
        <v>2080</v>
      </c>
    </row>
    <row r="1597" spans="1:13">
      <c r="A1597" s="115" t="s">
        <v>2081</v>
      </c>
      <c r="B1597" s="115" t="s">
        <v>394</v>
      </c>
      <c r="C1597" s="115">
        <v>427.05</v>
      </c>
      <c r="D1597" s="115">
        <v>430</v>
      </c>
      <c r="E1597" s="115">
        <v>411.6</v>
      </c>
      <c r="F1597" s="115">
        <v>413.7</v>
      </c>
      <c r="G1597" s="115">
        <v>414.5</v>
      </c>
      <c r="H1597" s="115">
        <v>426.55</v>
      </c>
      <c r="I1597" s="115">
        <v>195471</v>
      </c>
      <c r="J1597" s="115">
        <v>81968541.950000003</v>
      </c>
      <c r="K1597" s="117">
        <v>43257</v>
      </c>
      <c r="L1597" s="115">
        <v>12053</v>
      </c>
      <c r="M1597" s="115" t="s">
        <v>2082</v>
      </c>
    </row>
    <row r="1598" spans="1:13">
      <c r="A1598" s="115" t="s">
        <v>2083</v>
      </c>
      <c r="B1598" s="115" t="s">
        <v>394</v>
      </c>
      <c r="C1598" s="115">
        <v>7159.95</v>
      </c>
      <c r="D1598" s="115">
        <v>7159.95</v>
      </c>
      <c r="E1598" s="115">
        <v>6979</v>
      </c>
      <c r="F1598" s="115">
        <v>7103.8</v>
      </c>
      <c r="G1598" s="115">
        <v>7105</v>
      </c>
      <c r="H1598" s="115">
        <v>7160.6</v>
      </c>
      <c r="I1598" s="115">
        <v>1975</v>
      </c>
      <c r="J1598" s="115">
        <v>14004798.5</v>
      </c>
      <c r="K1598" s="117">
        <v>43257</v>
      </c>
      <c r="L1598" s="115">
        <v>683</v>
      </c>
      <c r="M1598" s="115" t="s">
        <v>2084</v>
      </c>
    </row>
    <row r="1599" spans="1:13">
      <c r="A1599" s="115" t="s">
        <v>2085</v>
      </c>
      <c r="B1599" s="115" t="s">
        <v>394</v>
      </c>
      <c r="C1599" s="115">
        <v>132</v>
      </c>
      <c r="D1599" s="115">
        <v>136.69999999999999</v>
      </c>
      <c r="E1599" s="115">
        <v>129</v>
      </c>
      <c r="F1599" s="115">
        <v>135.25</v>
      </c>
      <c r="G1599" s="115">
        <v>136.30000000000001</v>
      </c>
      <c r="H1599" s="115">
        <v>132.5</v>
      </c>
      <c r="I1599" s="115">
        <v>126159</v>
      </c>
      <c r="J1599" s="115">
        <v>16877087.100000001</v>
      </c>
      <c r="K1599" s="117">
        <v>43257</v>
      </c>
      <c r="L1599" s="115">
        <v>2748</v>
      </c>
      <c r="M1599" s="115" t="s">
        <v>2086</v>
      </c>
    </row>
    <row r="1600" spans="1:13">
      <c r="A1600" s="115" t="s">
        <v>3496</v>
      </c>
      <c r="B1600" s="115" t="s">
        <v>3297</v>
      </c>
      <c r="C1600" s="115">
        <v>26.35</v>
      </c>
      <c r="D1600" s="115">
        <v>26.35</v>
      </c>
      <c r="E1600" s="115">
        <v>25.15</v>
      </c>
      <c r="F1600" s="115">
        <v>26.35</v>
      </c>
      <c r="G1600" s="115">
        <v>26.35</v>
      </c>
      <c r="H1600" s="115">
        <v>26.35</v>
      </c>
      <c r="I1600" s="115">
        <v>732</v>
      </c>
      <c r="J1600" s="115">
        <v>18978.5</v>
      </c>
      <c r="K1600" s="117">
        <v>43257</v>
      </c>
      <c r="L1600" s="115">
        <v>13</v>
      </c>
      <c r="M1600" s="115" t="s">
        <v>3497</v>
      </c>
    </row>
    <row r="1601" spans="1:13">
      <c r="A1601" s="115" t="s">
        <v>2460</v>
      </c>
      <c r="B1601" s="115" t="s">
        <v>394</v>
      </c>
      <c r="C1601" s="115">
        <v>50.35</v>
      </c>
      <c r="D1601" s="115">
        <v>50.6</v>
      </c>
      <c r="E1601" s="115">
        <v>48.85</v>
      </c>
      <c r="F1601" s="115">
        <v>50.25</v>
      </c>
      <c r="G1601" s="115">
        <v>50</v>
      </c>
      <c r="H1601" s="115">
        <v>50.35</v>
      </c>
      <c r="I1601" s="115">
        <v>187968</v>
      </c>
      <c r="J1601" s="115">
        <v>9438750.0999999996</v>
      </c>
      <c r="K1601" s="117">
        <v>43257</v>
      </c>
      <c r="L1601" s="115">
        <v>1417</v>
      </c>
      <c r="M1601" s="115" t="s">
        <v>2461</v>
      </c>
    </row>
    <row r="1602" spans="1:13">
      <c r="A1602" s="115" t="s">
        <v>2210</v>
      </c>
      <c r="B1602" s="115" t="s">
        <v>394</v>
      </c>
      <c r="C1602" s="115">
        <v>480</v>
      </c>
      <c r="D1602" s="115">
        <v>530</v>
      </c>
      <c r="E1602" s="115">
        <v>477.95</v>
      </c>
      <c r="F1602" s="115">
        <v>503.5</v>
      </c>
      <c r="G1602" s="115">
        <v>519</v>
      </c>
      <c r="H1602" s="115">
        <v>506.6</v>
      </c>
      <c r="I1602" s="115">
        <v>103407</v>
      </c>
      <c r="J1602" s="115">
        <v>51676561.149999999</v>
      </c>
      <c r="K1602" s="117">
        <v>43257</v>
      </c>
      <c r="L1602" s="115">
        <v>3530</v>
      </c>
      <c r="M1602" s="115" t="s">
        <v>2211</v>
      </c>
    </row>
    <row r="1603" spans="1:13">
      <c r="A1603" s="115" t="s">
        <v>2087</v>
      </c>
      <c r="B1603" s="115" t="s">
        <v>394</v>
      </c>
      <c r="C1603" s="115">
        <v>35.700000000000003</v>
      </c>
      <c r="D1603" s="115">
        <v>37.200000000000003</v>
      </c>
      <c r="E1603" s="115">
        <v>35.5</v>
      </c>
      <c r="F1603" s="115">
        <v>37.200000000000003</v>
      </c>
      <c r="G1603" s="115">
        <v>37.200000000000003</v>
      </c>
      <c r="H1603" s="115">
        <v>37.200000000000003</v>
      </c>
      <c r="I1603" s="115">
        <v>4409</v>
      </c>
      <c r="J1603" s="115">
        <v>162940.15</v>
      </c>
      <c r="K1603" s="117">
        <v>43257</v>
      </c>
      <c r="L1603" s="115">
        <v>54</v>
      </c>
      <c r="M1603" s="115" t="s">
        <v>2088</v>
      </c>
    </row>
    <row r="1604" spans="1:13">
      <c r="A1604" s="115" t="s">
        <v>2089</v>
      </c>
      <c r="B1604" s="115" t="s">
        <v>394</v>
      </c>
      <c r="C1604" s="115">
        <v>119</v>
      </c>
      <c r="D1604" s="115">
        <v>134</v>
      </c>
      <c r="E1604" s="115">
        <v>117.1</v>
      </c>
      <c r="F1604" s="115">
        <v>132</v>
      </c>
      <c r="G1604" s="115">
        <v>133.5</v>
      </c>
      <c r="H1604" s="115">
        <v>122</v>
      </c>
      <c r="I1604" s="115">
        <v>541430</v>
      </c>
      <c r="J1604" s="115">
        <v>66653067.600000001</v>
      </c>
      <c r="K1604" s="117">
        <v>43257</v>
      </c>
      <c r="L1604" s="115">
        <v>7297</v>
      </c>
      <c r="M1604" s="115" t="s">
        <v>2090</v>
      </c>
    </row>
    <row r="1605" spans="1:13">
      <c r="A1605" s="115" t="s">
        <v>2091</v>
      </c>
      <c r="B1605" s="115" t="s">
        <v>394</v>
      </c>
      <c r="C1605" s="115">
        <v>169.55</v>
      </c>
      <c r="D1605" s="115">
        <v>186.4</v>
      </c>
      <c r="E1605" s="115">
        <v>167.3</v>
      </c>
      <c r="F1605" s="115">
        <v>183.35</v>
      </c>
      <c r="G1605" s="115">
        <v>185</v>
      </c>
      <c r="H1605" s="115">
        <v>170</v>
      </c>
      <c r="I1605" s="115">
        <v>796419</v>
      </c>
      <c r="J1605" s="115">
        <v>140603428.80000001</v>
      </c>
      <c r="K1605" s="117">
        <v>43257</v>
      </c>
      <c r="L1605" s="115">
        <v>6730</v>
      </c>
      <c r="M1605" s="115" t="s">
        <v>2092</v>
      </c>
    </row>
    <row r="1606" spans="1:13">
      <c r="A1606" s="115" t="s">
        <v>3536</v>
      </c>
      <c r="B1606" s="115" t="s">
        <v>3297</v>
      </c>
      <c r="C1606" s="115">
        <v>152.5</v>
      </c>
      <c r="D1606" s="115">
        <v>155</v>
      </c>
      <c r="E1606" s="115">
        <v>146.25</v>
      </c>
      <c r="F1606" s="115">
        <v>154.30000000000001</v>
      </c>
      <c r="G1606" s="115">
        <v>155</v>
      </c>
      <c r="H1606" s="115">
        <v>151.30000000000001</v>
      </c>
      <c r="I1606" s="115">
        <v>4916</v>
      </c>
      <c r="J1606" s="115">
        <v>761804.1</v>
      </c>
      <c r="K1606" s="117">
        <v>43257</v>
      </c>
      <c r="L1606" s="115">
        <v>13</v>
      </c>
      <c r="M1606" s="115" t="s">
        <v>3537</v>
      </c>
    </row>
    <row r="1607" spans="1:13">
      <c r="A1607" s="115" t="s">
        <v>2093</v>
      </c>
      <c r="B1607" s="115" t="s">
        <v>394</v>
      </c>
      <c r="C1607" s="115">
        <v>56.7</v>
      </c>
      <c r="D1607" s="115">
        <v>57.1</v>
      </c>
      <c r="E1607" s="115">
        <v>55.7</v>
      </c>
      <c r="F1607" s="115">
        <v>56.35</v>
      </c>
      <c r="G1607" s="115">
        <v>56.65</v>
      </c>
      <c r="H1607" s="115">
        <v>56.65</v>
      </c>
      <c r="I1607" s="115">
        <v>1939653</v>
      </c>
      <c r="J1607" s="115">
        <v>109234806.84999999</v>
      </c>
      <c r="K1607" s="117">
        <v>43257</v>
      </c>
      <c r="L1607" s="115">
        <v>15483</v>
      </c>
      <c r="M1607" s="115" t="s">
        <v>2094</v>
      </c>
    </row>
    <row r="1608" spans="1:13">
      <c r="A1608" s="115" t="s">
        <v>2095</v>
      </c>
      <c r="B1608" s="115" t="s">
        <v>394</v>
      </c>
      <c r="C1608" s="115">
        <v>2809</v>
      </c>
      <c r="D1608" s="115">
        <v>2850</v>
      </c>
      <c r="E1608" s="115">
        <v>2728.1</v>
      </c>
      <c r="F1608" s="115">
        <v>2814.6</v>
      </c>
      <c r="G1608" s="115">
        <v>2850</v>
      </c>
      <c r="H1608" s="115">
        <v>2704</v>
      </c>
      <c r="I1608" s="115">
        <v>565</v>
      </c>
      <c r="J1608" s="115">
        <v>1580926.75</v>
      </c>
      <c r="K1608" s="117">
        <v>43257</v>
      </c>
      <c r="L1608" s="115">
        <v>121</v>
      </c>
      <c r="M1608" s="115" t="s">
        <v>2096</v>
      </c>
    </row>
    <row r="1609" spans="1:13">
      <c r="A1609" s="115" t="s">
        <v>2097</v>
      </c>
      <c r="B1609" s="115" t="s">
        <v>394</v>
      </c>
      <c r="C1609" s="115">
        <v>1921</v>
      </c>
      <c r="D1609" s="115">
        <v>1950</v>
      </c>
      <c r="E1609" s="115">
        <v>1889.8</v>
      </c>
      <c r="F1609" s="115">
        <v>1926.4</v>
      </c>
      <c r="G1609" s="115">
        <v>1930</v>
      </c>
      <c r="H1609" s="115">
        <v>1924.25</v>
      </c>
      <c r="I1609" s="115">
        <v>491</v>
      </c>
      <c r="J1609" s="115">
        <v>942731.45</v>
      </c>
      <c r="K1609" s="117">
        <v>43257</v>
      </c>
      <c r="L1609" s="115">
        <v>142</v>
      </c>
      <c r="M1609" s="115" t="s">
        <v>2098</v>
      </c>
    </row>
    <row r="1610" spans="1:13">
      <c r="A1610" s="115" t="s">
        <v>2099</v>
      </c>
      <c r="B1610" s="115" t="s">
        <v>394</v>
      </c>
      <c r="C1610" s="115">
        <v>1538.35</v>
      </c>
      <c r="D1610" s="115">
        <v>1580</v>
      </c>
      <c r="E1610" s="115">
        <v>1538.35</v>
      </c>
      <c r="F1610" s="115">
        <v>1564.7</v>
      </c>
      <c r="G1610" s="115">
        <v>1563.3</v>
      </c>
      <c r="H1610" s="115">
        <v>1552.1</v>
      </c>
      <c r="I1610" s="115">
        <v>147154</v>
      </c>
      <c r="J1610" s="115">
        <v>230351377.90000001</v>
      </c>
      <c r="K1610" s="117">
        <v>43257</v>
      </c>
      <c r="L1610" s="115">
        <v>2165</v>
      </c>
      <c r="M1610" s="115" t="s">
        <v>2100</v>
      </c>
    </row>
    <row r="1611" spans="1:13">
      <c r="A1611" s="115" t="s">
        <v>3279</v>
      </c>
      <c r="B1611" s="115" t="s">
        <v>394</v>
      </c>
      <c r="C1611" s="115">
        <v>66.75</v>
      </c>
      <c r="D1611" s="115">
        <v>73.2</v>
      </c>
      <c r="E1611" s="115">
        <v>66.5</v>
      </c>
      <c r="F1611" s="115">
        <v>67.05</v>
      </c>
      <c r="G1611" s="115">
        <v>67.099999999999994</v>
      </c>
      <c r="H1611" s="115">
        <v>70</v>
      </c>
      <c r="I1611" s="115">
        <v>4416</v>
      </c>
      <c r="J1611" s="115">
        <v>298906.59999999998</v>
      </c>
      <c r="K1611" s="117">
        <v>43257</v>
      </c>
      <c r="L1611" s="115">
        <v>38</v>
      </c>
      <c r="M1611" s="115" t="s">
        <v>3280</v>
      </c>
    </row>
    <row r="1612" spans="1:13">
      <c r="A1612" s="115" t="s">
        <v>2101</v>
      </c>
      <c r="B1612" s="115" t="s">
        <v>394</v>
      </c>
      <c r="C1612" s="115">
        <v>108.5</v>
      </c>
      <c r="D1612" s="115">
        <v>115.35</v>
      </c>
      <c r="E1612" s="115">
        <v>108.4</v>
      </c>
      <c r="F1612" s="115">
        <v>113.9</v>
      </c>
      <c r="G1612" s="115">
        <v>114.2</v>
      </c>
      <c r="H1612" s="115">
        <v>114.1</v>
      </c>
      <c r="I1612" s="115">
        <v>185634</v>
      </c>
      <c r="J1612" s="115">
        <v>20895440.199999999</v>
      </c>
      <c r="K1612" s="117">
        <v>43257</v>
      </c>
      <c r="L1612" s="115">
        <v>787</v>
      </c>
      <c r="M1612" s="115" t="s">
        <v>2102</v>
      </c>
    </row>
    <row r="1613" spans="1:13">
      <c r="A1613" s="115" t="s">
        <v>3527</v>
      </c>
      <c r="B1613" s="115" t="s">
        <v>3297</v>
      </c>
      <c r="C1613" s="115">
        <v>1.35</v>
      </c>
      <c r="D1613" s="115">
        <v>1.35</v>
      </c>
      <c r="E1613" s="115">
        <v>1.35</v>
      </c>
      <c r="F1613" s="115">
        <v>1.35</v>
      </c>
      <c r="G1613" s="115">
        <v>1.35</v>
      </c>
      <c r="H1613" s="115">
        <v>1.35</v>
      </c>
      <c r="I1613" s="115">
        <v>115</v>
      </c>
      <c r="J1613" s="115">
        <v>155.25</v>
      </c>
      <c r="K1613" s="117">
        <v>43257</v>
      </c>
      <c r="L1613" s="115">
        <v>2</v>
      </c>
      <c r="M1613" s="115" t="s">
        <v>3528</v>
      </c>
    </row>
    <row r="1614" spans="1:13">
      <c r="A1614" s="115" t="s">
        <v>3498</v>
      </c>
      <c r="B1614" s="115" t="s">
        <v>3297</v>
      </c>
      <c r="C1614" s="115">
        <v>75.099999999999994</v>
      </c>
      <c r="D1614" s="115">
        <v>75.099999999999994</v>
      </c>
      <c r="E1614" s="115">
        <v>75.05</v>
      </c>
      <c r="F1614" s="115">
        <v>75.05</v>
      </c>
      <c r="G1614" s="115">
        <v>75.05</v>
      </c>
      <c r="H1614" s="115">
        <v>78.95</v>
      </c>
      <c r="I1614" s="115">
        <v>516</v>
      </c>
      <c r="J1614" s="115">
        <v>38727.050000000003</v>
      </c>
      <c r="K1614" s="117">
        <v>43257</v>
      </c>
      <c r="L1614" s="115">
        <v>10</v>
      </c>
      <c r="M1614" s="115" t="s">
        <v>3499</v>
      </c>
    </row>
    <row r="1615" spans="1:13">
      <c r="A1615" s="115" t="s">
        <v>163</v>
      </c>
      <c r="B1615" s="115" t="s">
        <v>394</v>
      </c>
      <c r="C1615" s="115">
        <v>257.14999999999998</v>
      </c>
      <c r="D1615" s="115">
        <v>260.5</v>
      </c>
      <c r="E1615" s="115">
        <v>253.5</v>
      </c>
      <c r="F1615" s="115">
        <v>259.25</v>
      </c>
      <c r="G1615" s="115">
        <v>259.7</v>
      </c>
      <c r="H1615" s="115">
        <v>255.25</v>
      </c>
      <c r="I1615" s="115">
        <v>1904820</v>
      </c>
      <c r="J1615" s="115">
        <v>492336561.85000002</v>
      </c>
      <c r="K1615" s="117">
        <v>43257</v>
      </c>
      <c r="L1615" s="115">
        <v>51247</v>
      </c>
      <c r="M1615" s="115" t="s">
        <v>2103</v>
      </c>
    </row>
    <row r="1616" spans="1:13">
      <c r="A1616" s="115" t="s">
        <v>164</v>
      </c>
      <c r="B1616" s="115" t="s">
        <v>394</v>
      </c>
      <c r="C1616" s="115">
        <v>640.79999999999995</v>
      </c>
      <c r="D1616" s="115">
        <v>656</v>
      </c>
      <c r="E1616" s="115">
        <v>632.79999999999995</v>
      </c>
      <c r="F1616" s="115">
        <v>649.6</v>
      </c>
      <c r="G1616" s="115">
        <v>648.5</v>
      </c>
      <c r="H1616" s="115">
        <v>639.65</v>
      </c>
      <c r="I1616" s="115">
        <v>763122</v>
      </c>
      <c r="J1616" s="115">
        <v>493198319.80000001</v>
      </c>
      <c r="K1616" s="117">
        <v>43257</v>
      </c>
      <c r="L1616" s="115">
        <v>15430</v>
      </c>
      <c r="M1616" s="115" t="s">
        <v>2104</v>
      </c>
    </row>
    <row r="1617" spans="1:13">
      <c r="A1617" s="115" t="s">
        <v>2105</v>
      </c>
      <c r="B1617" s="115" t="s">
        <v>394</v>
      </c>
      <c r="C1617" s="115">
        <v>334</v>
      </c>
      <c r="D1617" s="115">
        <v>334</v>
      </c>
      <c r="E1617" s="115">
        <v>323</v>
      </c>
      <c r="F1617" s="115">
        <v>328.15</v>
      </c>
      <c r="G1617" s="115">
        <v>328</v>
      </c>
      <c r="H1617" s="115">
        <v>332.4</v>
      </c>
      <c r="I1617" s="115">
        <v>38050</v>
      </c>
      <c r="J1617" s="115">
        <v>12444148.050000001</v>
      </c>
      <c r="K1617" s="117">
        <v>43257</v>
      </c>
      <c r="L1617" s="115">
        <v>3203</v>
      </c>
      <c r="M1617" s="115" t="s">
        <v>2106</v>
      </c>
    </row>
    <row r="1618" spans="1:13">
      <c r="A1618" s="115" t="s">
        <v>2632</v>
      </c>
      <c r="B1618" s="115" t="s">
        <v>394</v>
      </c>
      <c r="C1618" s="115">
        <v>6.4</v>
      </c>
      <c r="D1618" s="115">
        <v>6.7</v>
      </c>
      <c r="E1618" s="115">
        <v>6.3</v>
      </c>
      <c r="F1618" s="115">
        <v>6.6</v>
      </c>
      <c r="G1618" s="115">
        <v>6.6</v>
      </c>
      <c r="H1618" s="115">
        <v>6.6</v>
      </c>
      <c r="I1618" s="115">
        <v>3062</v>
      </c>
      <c r="J1618" s="115">
        <v>19948.900000000001</v>
      </c>
      <c r="K1618" s="117">
        <v>43257</v>
      </c>
      <c r="L1618" s="115">
        <v>23</v>
      </c>
      <c r="M1618" s="115" t="s">
        <v>2633</v>
      </c>
    </row>
    <row r="1619" spans="1:13">
      <c r="A1619" s="115" t="s">
        <v>2107</v>
      </c>
      <c r="B1619" s="115" t="s">
        <v>394</v>
      </c>
      <c r="C1619" s="115">
        <v>254</v>
      </c>
      <c r="D1619" s="115">
        <v>268.8</v>
      </c>
      <c r="E1619" s="115">
        <v>250</v>
      </c>
      <c r="F1619" s="115">
        <v>265.14999999999998</v>
      </c>
      <c r="G1619" s="115">
        <v>264.5</v>
      </c>
      <c r="H1619" s="115">
        <v>256.14999999999998</v>
      </c>
      <c r="I1619" s="115">
        <v>90073</v>
      </c>
      <c r="J1619" s="115">
        <v>23445359.350000001</v>
      </c>
      <c r="K1619" s="117">
        <v>43257</v>
      </c>
      <c r="L1619" s="115">
        <v>4463</v>
      </c>
      <c r="M1619" s="115" t="s">
        <v>2108</v>
      </c>
    </row>
    <row r="1620" spans="1:13">
      <c r="A1620" s="115" t="s">
        <v>2109</v>
      </c>
      <c r="B1620" s="115" t="s">
        <v>394</v>
      </c>
      <c r="C1620" s="115">
        <v>50.35</v>
      </c>
      <c r="D1620" s="115">
        <v>50.6</v>
      </c>
      <c r="E1620" s="115">
        <v>47.65</v>
      </c>
      <c r="F1620" s="115">
        <v>49.55</v>
      </c>
      <c r="G1620" s="115">
        <v>49.5</v>
      </c>
      <c r="H1620" s="115">
        <v>51.2</v>
      </c>
      <c r="I1620" s="115">
        <v>10431</v>
      </c>
      <c r="J1620" s="115">
        <v>518033.65</v>
      </c>
      <c r="K1620" s="117">
        <v>43257</v>
      </c>
      <c r="L1620" s="115">
        <v>190</v>
      </c>
      <c r="M1620" s="115" t="s">
        <v>2110</v>
      </c>
    </row>
    <row r="1621" spans="1:13">
      <c r="A1621" s="115" t="s">
        <v>3101</v>
      </c>
      <c r="B1621" s="115" t="s">
        <v>394</v>
      </c>
      <c r="C1621" s="115">
        <v>43.4</v>
      </c>
      <c r="D1621" s="115">
        <v>44.6</v>
      </c>
      <c r="E1621" s="115">
        <v>42</v>
      </c>
      <c r="F1621" s="115">
        <v>43.2</v>
      </c>
      <c r="G1621" s="115">
        <v>43.7</v>
      </c>
      <c r="H1621" s="115">
        <v>41.5</v>
      </c>
      <c r="I1621" s="115">
        <v>1916</v>
      </c>
      <c r="J1621" s="115">
        <v>82398.55</v>
      </c>
      <c r="K1621" s="117">
        <v>43257</v>
      </c>
      <c r="L1621" s="115">
        <v>44</v>
      </c>
      <c r="M1621" s="115" t="s">
        <v>3102</v>
      </c>
    </row>
    <row r="1622" spans="1:13">
      <c r="A1622" s="115" t="s">
        <v>165</v>
      </c>
      <c r="B1622" s="115" t="s">
        <v>394</v>
      </c>
      <c r="C1622" s="115">
        <v>337.95</v>
      </c>
      <c r="D1622" s="115">
        <v>340.55</v>
      </c>
      <c r="E1622" s="115">
        <v>332.55</v>
      </c>
      <c r="F1622" s="115">
        <v>339.15</v>
      </c>
      <c r="G1622" s="115">
        <v>339</v>
      </c>
      <c r="H1622" s="115">
        <v>336.75</v>
      </c>
      <c r="I1622" s="115">
        <v>8211104</v>
      </c>
      <c r="J1622" s="115">
        <v>2767537944.3499999</v>
      </c>
      <c r="K1622" s="117">
        <v>43257</v>
      </c>
      <c r="L1622" s="115">
        <v>105210</v>
      </c>
      <c r="M1622" s="115" t="s">
        <v>2623</v>
      </c>
    </row>
    <row r="1623" spans="1:13">
      <c r="A1623" s="115" t="s">
        <v>166</v>
      </c>
      <c r="B1623" s="115" t="s">
        <v>394</v>
      </c>
      <c r="C1623" s="115">
        <v>540.5</v>
      </c>
      <c r="D1623" s="115">
        <v>556</v>
      </c>
      <c r="E1623" s="115">
        <v>533.5</v>
      </c>
      <c r="F1623" s="115">
        <v>550.95000000000005</v>
      </c>
      <c r="G1623" s="115">
        <v>551.1</v>
      </c>
      <c r="H1623" s="115">
        <v>544.35</v>
      </c>
      <c r="I1623" s="115">
        <v>3910943</v>
      </c>
      <c r="J1623" s="115">
        <v>2131243234.2</v>
      </c>
      <c r="K1623" s="117">
        <v>43257</v>
      </c>
      <c r="L1623" s="115">
        <v>98977</v>
      </c>
      <c r="M1623" s="115" t="s">
        <v>2111</v>
      </c>
    </row>
    <row r="1624" spans="1:13">
      <c r="A1624" s="115" t="s">
        <v>2112</v>
      </c>
      <c r="B1624" s="115" t="s">
        <v>394</v>
      </c>
      <c r="C1624" s="115">
        <v>34.25</v>
      </c>
      <c r="D1624" s="115">
        <v>34.65</v>
      </c>
      <c r="E1624" s="115">
        <v>33.5</v>
      </c>
      <c r="F1624" s="115">
        <v>33.9</v>
      </c>
      <c r="G1624" s="115">
        <v>33.85</v>
      </c>
      <c r="H1624" s="115">
        <v>34.799999999999997</v>
      </c>
      <c r="I1624" s="115">
        <v>244033</v>
      </c>
      <c r="J1624" s="115">
        <v>8279606.0999999996</v>
      </c>
      <c r="K1624" s="117">
        <v>43257</v>
      </c>
      <c r="L1624" s="115">
        <v>1783</v>
      </c>
      <c r="M1624" s="115" t="s">
        <v>2113</v>
      </c>
    </row>
    <row r="1625" spans="1:13">
      <c r="A1625" s="115" t="s">
        <v>2114</v>
      </c>
      <c r="B1625" s="115" t="s">
        <v>394</v>
      </c>
      <c r="C1625" s="115">
        <v>30.05</v>
      </c>
      <c r="D1625" s="115">
        <v>31</v>
      </c>
      <c r="E1625" s="115">
        <v>29.7</v>
      </c>
      <c r="F1625" s="115">
        <v>30.35</v>
      </c>
      <c r="G1625" s="115">
        <v>30.25</v>
      </c>
      <c r="H1625" s="115">
        <v>30.25</v>
      </c>
      <c r="I1625" s="115">
        <v>298615</v>
      </c>
      <c r="J1625" s="115">
        <v>9094400.6999999993</v>
      </c>
      <c r="K1625" s="117">
        <v>43257</v>
      </c>
      <c r="L1625" s="115">
        <v>1913</v>
      </c>
      <c r="M1625" s="115" t="s">
        <v>2691</v>
      </c>
    </row>
    <row r="1626" spans="1:13">
      <c r="A1626" s="115" t="s">
        <v>3500</v>
      </c>
      <c r="B1626" s="115" t="s">
        <v>3297</v>
      </c>
      <c r="C1626" s="115">
        <v>0.85</v>
      </c>
      <c r="D1626" s="115">
        <v>0.85</v>
      </c>
      <c r="E1626" s="115">
        <v>0.75</v>
      </c>
      <c r="F1626" s="115">
        <v>0.8</v>
      </c>
      <c r="G1626" s="115">
        <v>0.75</v>
      </c>
      <c r="H1626" s="115">
        <v>0.8</v>
      </c>
      <c r="I1626" s="115">
        <v>75205</v>
      </c>
      <c r="J1626" s="115">
        <v>59872.55</v>
      </c>
      <c r="K1626" s="117">
        <v>43257</v>
      </c>
      <c r="L1626" s="115">
        <v>74</v>
      </c>
      <c r="M1626" s="115" t="s">
        <v>3501</v>
      </c>
    </row>
    <row r="1627" spans="1:13">
      <c r="A1627" s="115" t="s">
        <v>3502</v>
      </c>
      <c r="B1627" s="115" t="s">
        <v>3297</v>
      </c>
      <c r="C1627" s="115">
        <v>82</v>
      </c>
      <c r="D1627" s="115">
        <v>82</v>
      </c>
      <c r="E1627" s="115">
        <v>82</v>
      </c>
      <c r="F1627" s="115">
        <v>82</v>
      </c>
      <c r="G1627" s="115">
        <v>82</v>
      </c>
      <c r="H1627" s="115">
        <v>86.3</v>
      </c>
      <c r="I1627" s="115">
        <v>32</v>
      </c>
      <c r="J1627" s="115">
        <v>2624</v>
      </c>
      <c r="K1627" s="117">
        <v>43257</v>
      </c>
      <c r="L1627" s="115">
        <v>6</v>
      </c>
      <c r="M1627" s="115" t="s">
        <v>3503</v>
      </c>
    </row>
    <row r="1628" spans="1:13">
      <c r="A1628" s="115" t="s">
        <v>2115</v>
      </c>
      <c r="B1628" s="115" t="s">
        <v>394</v>
      </c>
      <c r="C1628" s="115">
        <v>1185</v>
      </c>
      <c r="D1628" s="115">
        <v>1258</v>
      </c>
      <c r="E1628" s="115">
        <v>1171.1500000000001</v>
      </c>
      <c r="F1628" s="115">
        <v>1197.5</v>
      </c>
      <c r="G1628" s="115">
        <v>1210</v>
      </c>
      <c r="H1628" s="115">
        <v>1210.2</v>
      </c>
      <c r="I1628" s="115">
        <v>10254</v>
      </c>
      <c r="J1628" s="115">
        <v>12161173.65</v>
      </c>
      <c r="K1628" s="117">
        <v>43257</v>
      </c>
      <c r="L1628" s="115">
        <v>1685</v>
      </c>
      <c r="M1628" s="115" t="s">
        <v>2116</v>
      </c>
    </row>
    <row r="1629" spans="1:13">
      <c r="A1629" s="115" t="s">
        <v>2117</v>
      </c>
      <c r="B1629" s="115" t="s">
        <v>394</v>
      </c>
      <c r="C1629" s="115">
        <v>86</v>
      </c>
      <c r="D1629" s="115">
        <v>92.5</v>
      </c>
      <c r="E1629" s="115">
        <v>81.650000000000006</v>
      </c>
      <c r="F1629" s="115">
        <v>91.55</v>
      </c>
      <c r="G1629" s="115">
        <v>92</v>
      </c>
      <c r="H1629" s="115">
        <v>84.8</v>
      </c>
      <c r="I1629" s="115">
        <v>209716</v>
      </c>
      <c r="J1629" s="115">
        <v>18506708.449999999</v>
      </c>
      <c r="K1629" s="117">
        <v>43257</v>
      </c>
      <c r="L1629" s="115">
        <v>3155</v>
      </c>
      <c r="M1629" s="115" t="s">
        <v>2118</v>
      </c>
    </row>
    <row r="1630" spans="1:13">
      <c r="A1630" s="115" t="s">
        <v>2119</v>
      </c>
      <c r="B1630" s="115" t="s">
        <v>394</v>
      </c>
      <c r="C1630" s="115">
        <v>13.05</v>
      </c>
      <c r="D1630" s="115">
        <v>13.45</v>
      </c>
      <c r="E1630" s="115">
        <v>13</v>
      </c>
      <c r="F1630" s="115">
        <v>13.15</v>
      </c>
      <c r="G1630" s="115">
        <v>13.05</v>
      </c>
      <c r="H1630" s="115">
        <v>13.05</v>
      </c>
      <c r="I1630" s="115">
        <v>17815</v>
      </c>
      <c r="J1630" s="115">
        <v>235468.9</v>
      </c>
      <c r="K1630" s="117">
        <v>43257</v>
      </c>
      <c r="L1630" s="115">
        <v>149</v>
      </c>
      <c r="M1630" s="115" t="s">
        <v>2120</v>
      </c>
    </row>
    <row r="1631" spans="1:13">
      <c r="A1631" s="115" t="s">
        <v>2206</v>
      </c>
      <c r="B1631" s="115" t="s">
        <v>394</v>
      </c>
      <c r="C1631" s="115">
        <v>155</v>
      </c>
      <c r="D1631" s="115">
        <v>157</v>
      </c>
      <c r="E1631" s="115">
        <v>145.5</v>
      </c>
      <c r="F1631" s="115">
        <v>153.94999999999999</v>
      </c>
      <c r="G1631" s="115">
        <v>152.9</v>
      </c>
      <c r="H1631" s="115">
        <v>153.69999999999999</v>
      </c>
      <c r="I1631" s="115">
        <v>3051</v>
      </c>
      <c r="J1631" s="115">
        <v>463074.15</v>
      </c>
      <c r="K1631" s="117">
        <v>43257</v>
      </c>
      <c r="L1631" s="115">
        <v>79</v>
      </c>
      <c r="M1631" s="115" t="s">
        <v>2207</v>
      </c>
    </row>
    <row r="1632" spans="1:13">
      <c r="A1632" s="115" t="s">
        <v>3121</v>
      </c>
      <c r="B1632" s="115" t="s">
        <v>394</v>
      </c>
      <c r="C1632" s="115">
        <v>39.549999999999997</v>
      </c>
      <c r="D1632" s="115">
        <v>42.65</v>
      </c>
      <c r="E1632" s="115">
        <v>39.5</v>
      </c>
      <c r="F1632" s="115">
        <v>42.35</v>
      </c>
      <c r="G1632" s="115">
        <v>42.65</v>
      </c>
      <c r="H1632" s="115">
        <v>40.9</v>
      </c>
      <c r="I1632" s="115">
        <v>484</v>
      </c>
      <c r="J1632" s="115">
        <v>19866.400000000001</v>
      </c>
      <c r="K1632" s="117">
        <v>43257</v>
      </c>
      <c r="L1632" s="115">
        <v>16</v>
      </c>
      <c r="M1632" s="115" t="s">
        <v>3122</v>
      </c>
    </row>
    <row r="1633" spans="1:13">
      <c r="A1633" s="115" t="s">
        <v>2121</v>
      </c>
      <c r="B1633" s="115" t="s">
        <v>394</v>
      </c>
      <c r="C1633" s="115">
        <v>330</v>
      </c>
      <c r="D1633" s="115">
        <v>366.2</v>
      </c>
      <c r="E1633" s="115">
        <v>326.05</v>
      </c>
      <c r="F1633" s="115">
        <v>360.95</v>
      </c>
      <c r="G1633" s="115">
        <v>363</v>
      </c>
      <c r="H1633" s="115">
        <v>328.3</v>
      </c>
      <c r="I1633" s="115">
        <v>192830</v>
      </c>
      <c r="J1633" s="115">
        <v>68536036.75</v>
      </c>
      <c r="K1633" s="117">
        <v>43257</v>
      </c>
      <c r="L1633" s="115">
        <v>5656</v>
      </c>
      <c r="M1633" s="115" t="s">
        <v>2122</v>
      </c>
    </row>
    <row r="1634" spans="1:13">
      <c r="A1634" s="115" t="s">
        <v>2123</v>
      </c>
      <c r="B1634" s="115" t="s">
        <v>394</v>
      </c>
      <c r="C1634" s="115">
        <v>140.15</v>
      </c>
      <c r="D1634" s="115">
        <v>150.80000000000001</v>
      </c>
      <c r="E1634" s="115">
        <v>136.5</v>
      </c>
      <c r="F1634" s="115">
        <v>146</v>
      </c>
      <c r="G1634" s="115">
        <v>146</v>
      </c>
      <c r="H1634" s="115">
        <v>140.15</v>
      </c>
      <c r="I1634" s="115">
        <v>198722</v>
      </c>
      <c r="J1634" s="115">
        <v>29157640.300000001</v>
      </c>
      <c r="K1634" s="117">
        <v>43257</v>
      </c>
      <c r="L1634" s="115">
        <v>3186</v>
      </c>
      <c r="M1634" s="115" t="s">
        <v>2124</v>
      </c>
    </row>
    <row r="1635" spans="1:13">
      <c r="A1635" s="115" t="s">
        <v>2125</v>
      </c>
      <c r="B1635" s="115" t="s">
        <v>394</v>
      </c>
      <c r="C1635" s="115">
        <v>1135</v>
      </c>
      <c r="D1635" s="115">
        <v>1214.9000000000001</v>
      </c>
      <c r="E1635" s="115">
        <v>1129.5</v>
      </c>
      <c r="F1635" s="115">
        <v>1206.55</v>
      </c>
      <c r="G1635" s="115">
        <v>1205</v>
      </c>
      <c r="H1635" s="115">
        <v>1142.3499999999999</v>
      </c>
      <c r="I1635" s="115">
        <v>19587</v>
      </c>
      <c r="J1635" s="115">
        <v>23241957.350000001</v>
      </c>
      <c r="K1635" s="117">
        <v>43257</v>
      </c>
      <c r="L1635" s="115">
        <v>3267</v>
      </c>
      <c r="M1635" s="115" t="s">
        <v>2126</v>
      </c>
    </row>
    <row r="1636" spans="1:13">
      <c r="A1636" s="115" t="s">
        <v>3504</v>
      </c>
      <c r="B1636" s="115" t="s">
        <v>3297</v>
      </c>
      <c r="C1636" s="115">
        <v>1.35</v>
      </c>
      <c r="D1636" s="115">
        <v>1.4</v>
      </c>
      <c r="E1636" s="115">
        <v>1.35</v>
      </c>
      <c r="F1636" s="115">
        <v>1.35</v>
      </c>
      <c r="G1636" s="115">
        <v>1.35</v>
      </c>
      <c r="H1636" s="115">
        <v>1.4</v>
      </c>
      <c r="I1636" s="115">
        <v>25882</v>
      </c>
      <c r="J1636" s="115">
        <v>35091.75</v>
      </c>
      <c r="K1636" s="117">
        <v>43257</v>
      </c>
      <c r="L1636" s="115">
        <v>21</v>
      </c>
      <c r="M1636" s="115" t="s">
        <v>3505</v>
      </c>
    </row>
    <row r="1637" spans="1:13">
      <c r="A1637" s="115" t="s">
        <v>2125</v>
      </c>
      <c r="B1637" s="115" t="s">
        <v>394</v>
      </c>
      <c r="C1637" s="115">
        <v>1205.0999999999999</v>
      </c>
      <c r="D1637" s="115">
        <v>1225</v>
      </c>
      <c r="E1637" s="115">
        <v>1186</v>
      </c>
      <c r="F1637" s="115">
        <v>1202.9000000000001</v>
      </c>
      <c r="G1637" s="115">
        <v>1200.4000000000001</v>
      </c>
      <c r="H1637" s="115">
        <v>1202.7</v>
      </c>
      <c r="I1637" s="115">
        <v>12124</v>
      </c>
      <c r="J1637" s="115">
        <v>14589487.35</v>
      </c>
      <c r="K1637" s="117">
        <v>43255</v>
      </c>
      <c r="L1637" s="115">
        <v>1572</v>
      </c>
      <c r="M1637" s="115" t="s">
        <v>2126</v>
      </c>
    </row>
    <row r="1638" spans="1:13">
      <c r="A1638" s="115" t="s">
        <v>3504</v>
      </c>
      <c r="B1638" s="115" t="s">
        <v>3297</v>
      </c>
      <c r="C1638" s="115">
        <v>1.45</v>
      </c>
      <c r="D1638" s="115">
        <v>1.45</v>
      </c>
      <c r="E1638" s="115">
        <v>1.45</v>
      </c>
      <c r="F1638" s="115">
        <v>1.45</v>
      </c>
      <c r="G1638" s="115">
        <v>1.45</v>
      </c>
      <c r="H1638" s="115">
        <v>1.5</v>
      </c>
      <c r="I1638" s="115">
        <v>25596</v>
      </c>
      <c r="J1638" s="115">
        <v>37114.199999999997</v>
      </c>
      <c r="K1638" s="117">
        <v>43255</v>
      </c>
      <c r="L1638" s="115">
        <v>26</v>
      </c>
      <c r="M1638" s="115" t="s">
        <v>3505</v>
      </c>
    </row>
    <row r="1639" spans="1:13">
      <c r="A1639" s="115" t="s">
        <v>2125</v>
      </c>
      <c r="B1639" s="115" t="s">
        <v>394</v>
      </c>
      <c r="C1639" s="115">
        <v>1215</v>
      </c>
      <c r="D1639" s="115">
        <v>1240</v>
      </c>
      <c r="E1639" s="115">
        <v>1199</v>
      </c>
      <c r="F1639" s="115">
        <v>1202.7</v>
      </c>
      <c r="G1639" s="115">
        <v>1202</v>
      </c>
      <c r="H1639" s="115">
        <v>1210.0999999999999</v>
      </c>
      <c r="I1639" s="115">
        <v>10552</v>
      </c>
      <c r="J1639" s="115">
        <v>12689809.050000001</v>
      </c>
      <c r="K1639" s="117">
        <v>43252</v>
      </c>
      <c r="L1639" s="115">
        <v>789</v>
      </c>
      <c r="M1639" s="115" t="s">
        <v>2126</v>
      </c>
    </row>
    <row r="1640" spans="1:13">
      <c r="A1640" s="115" t="s">
        <v>3504</v>
      </c>
      <c r="B1640" s="115" t="s">
        <v>3297</v>
      </c>
      <c r="C1640" s="115">
        <v>1.5</v>
      </c>
      <c r="D1640" s="115">
        <v>1.55</v>
      </c>
      <c r="E1640" s="115">
        <v>1.5</v>
      </c>
      <c r="F1640" s="115">
        <v>1.5</v>
      </c>
      <c r="G1640" s="115">
        <v>1.5</v>
      </c>
      <c r="H1640" s="115">
        <v>1.55</v>
      </c>
      <c r="I1640" s="115">
        <v>33123</v>
      </c>
      <c r="J1640" s="115">
        <v>49689.5</v>
      </c>
      <c r="K1640" s="117">
        <v>43252</v>
      </c>
      <c r="L1640" s="115">
        <v>35</v>
      </c>
      <c r="M1640" s="115" t="s">
        <v>3505</v>
      </c>
    </row>
    <row r="1641" spans="1:13">
      <c r="A1641" s="115" t="s">
        <v>2121</v>
      </c>
      <c r="B1641" s="115" t="s">
        <v>394</v>
      </c>
      <c r="C1641" s="115">
        <v>424.15</v>
      </c>
      <c r="D1641" s="115">
        <v>428</v>
      </c>
      <c r="E1641" s="115">
        <v>391.65</v>
      </c>
      <c r="F1641" s="115">
        <v>400.65</v>
      </c>
      <c r="G1641" s="115">
        <v>391.65</v>
      </c>
      <c r="H1641" s="115">
        <v>423.1</v>
      </c>
      <c r="I1641" s="115">
        <v>259597</v>
      </c>
      <c r="J1641" s="115">
        <v>104693954.59999999</v>
      </c>
      <c r="K1641" s="117">
        <v>43245</v>
      </c>
      <c r="L1641" s="115">
        <v>5671</v>
      </c>
      <c r="M1641" s="115" t="s">
        <v>2122</v>
      </c>
    </row>
    <row r="1642" spans="1:13">
      <c r="A1642" s="115" t="s">
        <v>2123</v>
      </c>
      <c r="B1642" s="115" t="s">
        <v>394</v>
      </c>
      <c r="C1642" s="115">
        <v>164.2</v>
      </c>
      <c r="D1642" s="115">
        <v>167</v>
      </c>
      <c r="E1642" s="115">
        <v>158</v>
      </c>
      <c r="F1642" s="115">
        <v>160.75</v>
      </c>
      <c r="G1642" s="115">
        <v>159</v>
      </c>
      <c r="H1642" s="115">
        <v>163</v>
      </c>
      <c r="I1642" s="115">
        <v>48322</v>
      </c>
      <c r="J1642" s="115">
        <v>7844313.6500000004</v>
      </c>
      <c r="K1642" s="117">
        <v>43245</v>
      </c>
      <c r="L1642" s="115">
        <v>998</v>
      </c>
      <c r="M1642" s="115" t="s">
        <v>2124</v>
      </c>
    </row>
    <row r="1643" spans="1:13">
      <c r="A1643" s="115" t="s">
        <v>2125</v>
      </c>
      <c r="B1643" s="115" t="s">
        <v>394</v>
      </c>
      <c r="C1643" s="115">
        <v>1258</v>
      </c>
      <c r="D1643" s="115">
        <v>1349</v>
      </c>
      <c r="E1643" s="115">
        <v>1258</v>
      </c>
      <c r="F1643" s="115">
        <v>1289.95</v>
      </c>
      <c r="G1643" s="115">
        <v>1289.95</v>
      </c>
      <c r="H1643" s="115">
        <v>1254.4000000000001</v>
      </c>
      <c r="I1643" s="115">
        <v>21171</v>
      </c>
      <c r="J1643" s="115">
        <v>27553649.050000001</v>
      </c>
      <c r="K1643" s="117">
        <v>43245</v>
      </c>
      <c r="L1643" s="115">
        <v>2485</v>
      </c>
      <c r="M1643" s="115" t="s">
        <v>2126</v>
      </c>
    </row>
    <row r="1644" spans="1:13">
      <c r="A1644" s="115" t="s">
        <v>3504</v>
      </c>
      <c r="B1644" s="115" t="s">
        <v>3297</v>
      </c>
      <c r="C1644" s="115">
        <v>1.75</v>
      </c>
      <c r="D1644" s="115">
        <v>1.75</v>
      </c>
      <c r="E1644" s="115">
        <v>1.7</v>
      </c>
      <c r="F1644" s="115">
        <v>1.7</v>
      </c>
      <c r="G1644" s="115">
        <v>1.7</v>
      </c>
      <c r="H1644" s="115">
        <v>1.75</v>
      </c>
      <c r="I1644" s="115">
        <v>5831</v>
      </c>
      <c r="J1644" s="115">
        <v>9966.2000000000007</v>
      </c>
      <c r="K1644" s="117">
        <v>43245</v>
      </c>
      <c r="L1644" s="115">
        <v>20</v>
      </c>
      <c r="M1644" s="115" t="s">
        <v>3505</v>
      </c>
    </row>
    <row r="1645" spans="1:13">
      <c r="A1645" s="115" t="s">
        <v>2125</v>
      </c>
      <c r="B1645" s="115" t="s">
        <v>394</v>
      </c>
      <c r="C1645" s="115">
        <v>1276</v>
      </c>
      <c r="D1645" s="115">
        <v>1295</v>
      </c>
      <c r="E1645" s="115">
        <v>1272.0999999999999</v>
      </c>
      <c r="F1645" s="115">
        <v>1285</v>
      </c>
      <c r="G1645" s="115">
        <v>1285.8</v>
      </c>
      <c r="H1645" s="115">
        <v>1272.45</v>
      </c>
      <c r="I1645" s="115">
        <v>1364</v>
      </c>
      <c r="J1645" s="115">
        <v>1755608</v>
      </c>
      <c r="K1645" s="117">
        <v>43237</v>
      </c>
      <c r="L1645" s="115">
        <v>359</v>
      </c>
      <c r="M1645" s="115" t="s">
        <v>2126</v>
      </c>
    </row>
    <row r="1646" spans="1:13">
      <c r="A1646" s="115" t="s">
        <v>3504</v>
      </c>
      <c r="B1646" s="115" t="s">
        <v>3297</v>
      </c>
      <c r="C1646" s="115">
        <v>1.85</v>
      </c>
      <c r="D1646" s="115">
        <v>1.9</v>
      </c>
      <c r="E1646" s="115">
        <v>1.85</v>
      </c>
      <c r="F1646" s="115">
        <v>1.9</v>
      </c>
      <c r="G1646" s="115">
        <v>1.85</v>
      </c>
      <c r="H1646" s="115">
        <v>1.9</v>
      </c>
      <c r="I1646" s="115">
        <v>32322</v>
      </c>
      <c r="J1646" s="115">
        <v>60161.8</v>
      </c>
      <c r="K1646" s="117">
        <v>43237</v>
      </c>
      <c r="L1646" s="115">
        <v>49</v>
      </c>
      <c r="M1646" s="115" t="s">
        <v>3505</v>
      </c>
    </row>
    <row r="1647" spans="1:13">
      <c r="K1647" s="376"/>
    </row>
    <row r="1648" spans="1:13">
      <c r="K1648" s="376"/>
    </row>
    <row r="1649" spans="11:11">
      <c r="K1649" s="376"/>
    </row>
    <row r="1650" spans="11:11">
      <c r="K1650" s="376"/>
    </row>
    <row r="1651" spans="11:11">
      <c r="K1651" s="376"/>
    </row>
    <row r="1652" spans="11:11">
      <c r="K1652" s="376"/>
    </row>
    <row r="1653" spans="11:11">
      <c r="K1653" s="376"/>
    </row>
    <row r="1654" spans="11:11">
      <c r="K1654" s="376"/>
    </row>
    <row r="1655" spans="11:11">
      <c r="K1655" s="376"/>
    </row>
    <row r="1656" spans="11:11">
      <c r="K1656" s="376"/>
    </row>
    <row r="1657" spans="11:11">
      <c r="K1657" s="376"/>
    </row>
    <row r="1658" spans="11:11">
      <c r="K1658" s="376"/>
    </row>
    <row r="1659" spans="11:11">
      <c r="K1659" s="376"/>
    </row>
    <row r="1660" spans="11:11">
      <c r="K1660" s="376"/>
    </row>
    <row r="1661" spans="11:11">
      <c r="K1661" s="376"/>
    </row>
    <row r="1662" spans="11:11">
      <c r="K1662" s="376"/>
    </row>
    <row r="1663" spans="11:11">
      <c r="K1663" s="376"/>
    </row>
    <row r="1664" spans="11:11">
      <c r="K1664" s="376"/>
    </row>
    <row r="1665" spans="11:11">
      <c r="K1665" s="376"/>
    </row>
    <row r="1666" spans="11:11">
      <c r="K1666" s="376"/>
    </row>
    <row r="1667" spans="11:11">
      <c r="K1667" s="376"/>
    </row>
    <row r="1668" spans="11:11">
      <c r="K1668" s="376"/>
    </row>
    <row r="1669" spans="11:11">
      <c r="K1669" s="376"/>
    </row>
    <row r="1670" spans="11:11">
      <c r="K1670" s="376"/>
    </row>
    <row r="1671" spans="11:11">
      <c r="K1671" s="376"/>
    </row>
    <row r="1672" spans="11:11">
      <c r="K1672" s="376"/>
    </row>
    <row r="1673" spans="11:11">
      <c r="K1673" s="376"/>
    </row>
    <row r="1674" spans="11:11">
      <c r="K1674" s="37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2018-06-07T02:54:19Z</dcterms:modified>
</cp:coreProperties>
</file>