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F&amp;O)'!$Q$1:$S$355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0" i="7"/>
  <c r="O19"/>
  <c r="O18"/>
  <c r="O13"/>
  <c r="O63" l="1"/>
  <c r="K108"/>
  <c r="L108" s="1"/>
  <c r="K58"/>
  <c r="L58" s="1"/>
  <c r="K17"/>
  <c r="L17" s="1"/>
  <c r="K54"/>
  <c r="L54" s="1"/>
  <c r="K57"/>
  <c r="L57" s="1"/>
  <c r="O62"/>
  <c r="O59"/>
  <c r="K219"/>
  <c r="K212"/>
  <c r="K206"/>
  <c r="K201"/>
  <c r="K174"/>
  <c r="K222"/>
  <c r="K221"/>
  <c r="K218"/>
  <c r="K217"/>
  <c r="K216"/>
  <c r="K215"/>
  <c r="K214"/>
  <c r="K213"/>
  <c r="K208"/>
  <c r="K209"/>
  <c r="K210"/>
  <c r="K211"/>
  <c r="K207"/>
  <c r="K203"/>
  <c r="K204"/>
  <c r="K205"/>
  <c r="K202"/>
  <c r="K199"/>
  <c r="K198"/>
  <c r="K190"/>
  <c r="K191"/>
  <c r="K192"/>
  <c r="K193"/>
  <c r="K194"/>
  <c r="K195"/>
  <c r="K196"/>
  <c r="K189"/>
  <c r="K180"/>
  <c r="K181"/>
  <c r="K182"/>
  <c r="K183"/>
  <c r="K184"/>
  <c r="K185"/>
  <c r="K186"/>
  <c r="K187"/>
  <c r="K179"/>
  <c r="K178"/>
  <c r="K177"/>
  <c r="K171"/>
  <c r="K172"/>
  <c r="K173"/>
  <c r="K170"/>
  <c r="K164"/>
  <c r="K165"/>
  <c r="K166"/>
  <c r="K167"/>
  <c r="K168"/>
  <c r="K163"/>
  <c r="K157"/>
  <c r="K158"/>
  <c r="K159"/>
  <c r="K160"/>
  <c r="K161"/>
  <c r="K156"/>
  <c r="K147"/>
  <c r="K148"/>
  <c r="K149"/>
  <c r="K150"/>
  <c r="K151"/>
  <c r="K152"/>
  <c r="K153"/>
  <c r="K154"/>
  <c r="K146"/>
  <c r="K139"/>
  <c r="K140"/>
  <c r="K141"/>
  <c r="K142"/>
  <c r="K143"/>
  <c r="K144"/>
  <c r="K138"/>
  <c r="K136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12"/>
  <c r="K113"/>
  <c r="K89"/>
  <c r="K88"/>
  <c r="L88" l="1"/>
  <c r="K10"/>
  <c r="L10" s="1"/>
  <c r="K15"/>
  <c r="L15" s="1"/>
  <c r="M89"/>
  <c r="K61"/>
  <c r="L61" s="1"/>
  <c r="K107"/>
  <c r="L107" s="1"/>
  <c r="K16"/>
  <c r="L16" s="1"/>
  <c r="K14"/>
  <c r="L14" s="1"/>
  <c r="K60"/>
  <c r="L60" s="1"/>
  <c r="O56" l="1"/>
  <c r="L222"/>
  <c r="O55"/>
  <c r="L221" l="1"/>
  <c r="O12"/>
  <c r="O11"/>
  <c r="O53" l="1"/>
  <c r="L159" l="1"/>
  <c r="L168"/>
  <c r="L216" l="1"/>
  <c r="L214"/>
  <c r="L213" l="1"/>
  <c r="L163" l="1"/>
  <c r="L147"/>
  <c r="L206" l="1"/>
  <c r="M7"/>
  <c r="L218"/>
  <c r="L219"/>
  <c r="L204"/>
  <c r="K55" i="14" l="1"/>
  <c r="L55" s="1"/>
  <c r="K57" l="1"/>
  <c r="L57" s="1"/>
  <c r="K58"/>
  <c r="L58" s="1"/>
  <c r="K56" l="1"/>
  <c r="L56" s="1"/>
  <c r="K54"/>
  <c r="L54" s="1"/>
  <c r="K53"/>
  <c r="L53" s="1"/>
  <c r="L211" i="7"/>
  <c r="K52" i="14"/>
  <c r="L52" s="1"/>
  <c r="K51" l="1"/>
  <c r="L51" s="1"/>
  <c r="K49"/>
  <c r="L49" s="1"/>
  <c r="K50"/>
  <c r="L50" s="1"/>
  <c r="L201" i="7"/>
  <c r="L217"/>
  <c r="K47" i="14"/>
  <c r="L47" s="1"/>
  <c r="K48"/>
  <c r="L48" s="1"/>
  <c r="K45"/>
  <c r="L45" s="1"/>
  <c r="K46"/>
  <c r="L46" s="1"/>
  <c r="L174" i="7"/>
  <c r="L212"/>
  <c r="K44" i="14"/>
  <c r="L44" s="1"/>
  <c r="L198" i="7" l="1"/>
  <c r="L207"/>
  <c r="L215"/>
  <c r="L203" l="1"/>
  <c r="L161"/>
  <c r="K43" i="14"/>
  <c r="L43" s="1"/>
  <c r="K41"/>
  <c r="L41" s="1"/>
  <c r="L126" i="7"/>
  <c r="K42" i="14"/>
  <c r="L42" s="1"/>
  <c r="L205" i="7" l="1"/>
  <c r="K40" i="14"/>
  <c r="L40" s="1"/>
  <c r="L210" i="7"/>
  <c r="L189"/>
  <c r="K39" i="14"/>
  <c r="L39" s="1"/>
  <c r="L143" i="7" l="1"/>
  <c r="K38" i="14"/>
  <c r="L38" s="1"/>
  <c r="L209" i="7" l="1"/>
  <c r="K37" i="14"/>
  <c r="L37" s="1"/>
  <c r="K36" l="1"/>
  <c r="L36" s="1"/>
  <c r="K35"/>
  <c r="L35" s="1"/>
  <c r="L208" i="7"/>
  <c r="K34" i="14"/>
  <c r="L34" s="1"/>
  <c r="K33"/>
  <c r="L33" s="1"/>
  <c r="K32"/>
  <c r="L32" s="1"/>
  <c r="K30"/>
  <c r="L30" s="1"/>
  <c r="K28"/>
  <c r="L28" s="1"/>
  <c r="L19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1" i="7"/>
  <c r="L202"/>
  <c r="L19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9" i="7" l="1"/>
  <c r="L195"/>
  <c r="L193"/>
  <c r="L192"/>
  <c r="L191"/>
  <c r="L190"/>
  <c r="L187"/>
  <c r="L186"/>
  <c r="L185"/>
  <c r="L183"/>
  <c r="L182"/>
  <c r="L181"/>
  <c r="L180"/>
  <c r="L179"/>
  <c r="L178"/>
  <c r="L177"/>
  <c r="L173"/>
  <c r="L172"/>
  <c r="L170"/>
  <c r="L167"/>
  <c r="L166"/>
  <c r="L165"/>
  <c r="L164"/>
  <c r="L160"/>
  <c r="L158"/>
  <c r="L157"/>
  <c r="L156"/>
  <c r="L154"/>
  <c r="L153"/>
  <c r="L152"/>
  <c r="L151"/>
  <c r="L150"/>
  <c r="L149"/>
  <c r="L148"/>
  <c r="L146"/>
  <c r="L144"/>
  <c r="L142"/>
  <c r="L141"/>
  <c r="H140"/>
  <c r="L140" s="1"/>
  <c r="F139"/>
  <c r="L139" s="1"/>
  <c r="L138"/>
  <c r="L136"/>
  <c r="L134"/>
  <c r="L133"/>
  <c r="L132"/>
  <c r="L131"/>
  <c r="L130"/>
  <c r="L129"/>
  <c r="L128"/>
  <c r="L127"/>
  <c r="L125"/>
  <c r="L124"/>
  <c r="L123"/>
  <c r="L122"/>
  <c r="L121"/>
  <c r="L120"/>
  <c r="L119"/>
  <c r="L118"/>
  <c r="L117"/>
  <c r="L116"/>
  <c r="L115"/>
  <c r="L114"/>
  <c r="A114"/>
  <c r="A115" s="1"/>
  <c r="A116" s="1"/>
  <c r="A117" s="1"/>
  <c r="A118" s="1"/>
  <c r="A119" s="1"/>
  <c r="A120" s="1"/>
  <c r="L113"/>
  <c r="L112"/>
  <c r="A123" l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21"/>
  <c r="A122" s="1"/>
  <c r="L6" i="2" l="1"/>
  <c r="D7" i="6"/>
  <c r="K6" i="4"/>
  <c r="K6" i="3"/>
</calcChain>
</file>

<file path=xl/sharedStrings.xml><?xml version="1.0" encoding="utf-8"?>
<sst xmlns="http://schemas.openxmlformats.org/spreadsheetml/2006/main" count="8794" uniqueCount="3515">
  <si>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</si>
  <si>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</si>
  <si>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</si>
  <si>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</si>
  <si>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</si>
  <si>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</si>
  <si>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</si>
  <si>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</si>
  <si>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</si>
  <si>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</si>
  <si>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</si>
  <si>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</si>
  <si>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</si>
  <si>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</si>
  <si>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</si>
  <si>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</si>
  <si>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</si>
  <si>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</si>
  <si>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</si>
  <si>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</si>
  <si>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</si>
  <si>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</si>
  <si>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</si>
  <si>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</si>
  <si>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</si>
  <si>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</si>
  <si>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</si>
  <si>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</si>
  <si>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</si>
  <si>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</si>
  <si>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</si>
  <si>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</si>
  <si>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</si>
  <si>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</si>
  <si>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</si>
  <si>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</si>
  <si>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</si>
  <si>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</si>
  <si>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</si>
  <si>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</si>
  <si>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</si>
  <si>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</si>
  <si>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</si>
  <si>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</si>
  <si>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</si>
  <si>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</si>
  <si>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</si>
  <si>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</si>
  <si>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</si>
  <si>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</si>
  <si>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</si>
  <si>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</si>
  <si>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</si>
  <si>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</si>
  <si>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</si>
  <si>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</si>
  <si>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</si>
  <si>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</si>
  <si>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</si>
  <si>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</si>
  <si>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</si>
  <si>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</si>
  <si>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</si>
  <si>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</si>
  <si>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</si>
  <si>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</si>
  <si>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</si>
  <si>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</si>
  <si>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</si>
  <si>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</si>
  <si>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</si>
  <si>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</si>
  <si>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</si>
  <si>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</si>
  <si>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</si>
  <si>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</si>
  <si>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</si>
  <si>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</si>
  <si>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</si>
  <si>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</si>
  <si>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</si>
  <si>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</si>
  <si>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</si>
  <si>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</si>
  <si>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</si>
  <si>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</si>
  <si>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</si>
  <si>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</si>
  <si>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</si>
  <si>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</si>
  <si>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</si>
  <si>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</si>
  <si>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</si>
  <si>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</si>
  <si>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</si>
  <si>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</si>
  <si>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</si>
  <si>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</si>
  <si>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</si>
  <si>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</si>
  <si>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</si>
  <si>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</si>
  <si>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</si>
  <si>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</si>
  <si>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</si>
  <si>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</si>
  <si>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</si>
  <si>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</si>
  <si>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</si>
  <si>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</si>
  <si>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</si>
  <si>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</si>
  <si>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</si>
  <si>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</si>
  <si>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</si>
  <si>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</si>
  <si>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</si>
  <si>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</si>
  <si>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</si>
  <si>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</si>
  <si>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</si>
  <si>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</si>
  <si>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</si>
  <si>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</si>
  <si>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</si>
  <si>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</si>
  <si>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</si>
  <si>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</si>
  <si>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</si>
  <si>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</si>
  <si>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</si>
  <si>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</si>
  <si>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</si>
  <si>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</si>
  <si>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</si>
  <si>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</si>
  <si>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</si>
  <si>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</si>
  <si>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</si>
  <si>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</si>
  <si>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</si>
  <si>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</si>
  <si>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</si>
  <si>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</si>
  <si>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</si>
  <si>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</si>
  <si>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</si>
  <si>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</si>
  <si>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</si>
  <si>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</si>
  <si>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</si>
  <si>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</si>
  <si>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</si>
  <si>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</si>
  <si>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</si>
  <si>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</si>
  <si>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</si>
  <si>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</si>
  <si>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</si>
  <si>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</si>
  <si>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</si>
  <si>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</si>
  <si>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</si>
  <si>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</si>
  <si>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</si>
  <si>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</si>
  <si>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</si>
  <si>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</si>
  <si>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</si>
  <si>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</si>
  <si>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</si>
  <si>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</si>
  <si>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</si>
  <si>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</si>
  <si>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</si>
  <si>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</si>
  <si>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</si>
  <si>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</si>
  <si>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</si>
  <si>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</si>
  <si>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</si>
  <si>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</si>
  <si>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</si>
  <si>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</si>
  <si>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</si>
  <si>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</si>
  <si>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</si>
  <si>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</si>
  <si>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</si>
  <si>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</si>
  <si>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</si>
  <si>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</si>
  <si>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</si>
  <si>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</si>
  <si>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</si>
  <si>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</si>
  <si>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</si>
  <si>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</si>
  <si>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</si>
  <si>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</si>
  <si>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</si>
  <si>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</si>
  <si>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</si>
  <si>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</si>
  <si>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</si>
  <si>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</si>
  <si>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</si>
  <si>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</si>
  <si>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</si>
  <si>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</si>
  <si>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</si>
  <si>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</si>
  <si>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</si>
  <si>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</si>
  <si>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</si>
  <si>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</si>
  <si>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</si>
  <si>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</si>
  <si>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</si>
  <si>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</si>
  <si>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</si>
  <si>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</si>
  <si>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</si>
  <si>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</si>
  <si>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</si>
  <si>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</si>
  <si>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</si>
  <si>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</si>
  <si>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</si>
  <si>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</si>
  <si>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</si>
  <si>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</si>
  <si>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</si>
  <si>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</si>
  <si>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</si>
  <si>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</si>
  <si>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</si>
  <si>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</si>
  <si>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</si>
  <si>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</si>
  <si>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</si>
  <si>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</si>
  <si>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</si>
  <si>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</si>
  <si>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</si>
  <si>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</si>
  <si>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</si>
  <si>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</si>
  <si>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</si>
  <si>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</si>
  <si>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</si>
  <si>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</si>
  <si>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</si>
  <si>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</si>
  <si>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</si>
  <si>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</si>
  <si>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</si>
  <si>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</si>
  <si>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</si>
  <si>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</si>
  <si>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</si>
  <si>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</si>
  <si>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</si>
  <si>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</si>
  <si>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</si>
  <si>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</si>
  <si>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</si>
  <si>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</si>
  <si>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</si>
  <si>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</si>
  <si>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</si>
  <si>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</si>
  <si>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</si>
  <si>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</si>
  <si>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</si>
  <si>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</si>
  <si>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</si>
  <si>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</si>
  <si>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</si>
  <si>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</si>
  <si>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</si>
  <si>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</si>
  <si>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</si>
  <si>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</si>
  <si>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</si>
  <si>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</si>
  <si>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</si>
  <si>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</si>
  <si>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</si>
  <si>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</si>
  <si>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</si>
  <si>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</si>
  <si>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</si>
  <si>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</si>
  <si>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</si>
  <si>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</si>
  <si>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</si>
  <si>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</si>
  <si>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</si>
  <si>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</si>
  <si>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</si>
  <si>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</si>
  <si>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</si>
  <si>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</si>
  <si>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</si>
  <si>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</si>
  <si>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</si>
  <si>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</si>
  <si>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</si>
  <si>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</si>
  <si>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</si>
  <si>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</si>
  <si>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</si>
  <si>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</si>
  <si>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</si>
  <si>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</si>
  <si>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</si>
  <si>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</si>
  <si>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</si>
  <si>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</si>
  <si>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</si>
  <si>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</si>
  <si>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</si>
  <si>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</si>
  <si>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</si>
  <si>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</si>
  <si>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</si>
  <si>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</si>
  <si>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</si>
  <si>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</si>
  <si>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</si>
  <si>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</si>
  <si>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</si>
  <si>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</si>
  <si>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</si>
  <si>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</si>
  <si>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</si>
  <si>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</si>
  <si>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</si>
  <si>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</si>
  <si>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</si>
  <si>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</si>
  <si>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</si>
  <si>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</si>
  <si>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</si>
  <si>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</si>
  <si>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</si>
  <si>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</si>
  <si>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</si>
  <si>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</si>
  <si>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</si>
  <si>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</si>
  <si>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</si>
  <si>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</si>
  <si>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</si>
  <si>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</si>
  <si>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</si>
  <si>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</si>
  <si>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</si>
  <si>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</si>
  <si>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</si>
  <si>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</si>
  <si>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</si>
  <si>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</si>
  <si>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</si>
  <si>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</si>
  <si>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</si>
  <si>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</si>
  <si>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</si>
  <si>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</si>
  <si>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</si>
  <si>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</si>
  <si>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</si>
  <si>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</si>
  <si>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</si>
  <si>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</si>
  <si>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</si>
  <si>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</si>
  <si>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</si>
  <si>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</si>
  <si>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</si>
  <si>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</si>
  <si>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</si>
  <si>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</si>
  <si>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</si>
  <si>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</si>
  <si>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</si>
  <si>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</si>
  <si>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</si>
  <si>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</si>
  <si>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</si>
  <si>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</si>
  <si>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</si>
  <si>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</si>
  <si>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</si>
  <si>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</si>
  <si>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</si>
  <si>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</si>
  <si>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</si>
  <si>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</si>
  <si>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</si>
  <si>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</si>
  <si>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</si>
  <si>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</si>
  <si>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</si>
  <si>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</si>
  <si>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</si>
  <si>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</si>
  <si>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</si>
  <si>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</si>
  <si>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</si>
  <si>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</si>
  <si>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</si>
  <si>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</si>
  <si>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</si>
  <si>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</si>
  <si>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</si>
  <si>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</si>
  <si>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</si>
  <si>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</si>
  <si>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</si>
  <si>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</si>
  <si>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</si>
  <si>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</si>
  <si>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</si>
  <si>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</si>
  <si>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</si>
  <si>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</si>
  <si>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</si>
  <si>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</si>
  <si>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</si>
  <si>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</si>
  <si>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</si>
  <si>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</si>
  <si>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</si>
  <si>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</si>
  <si>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</si>
  <si>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</si>
  <si>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</si>
  <si>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</si>
  <si>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</si>
  <si>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</si>
  <si>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</si>
  <si>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</si>
  <si>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</si>
  <si>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</si>
  <si>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</si>
  <si>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</si>
  <si>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</si>
  <si>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</si>
  <si>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</si>
  <si>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</si>
  <si>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</si>
  <si>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</si>
  <si>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</si>
  <si>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</si>
  <si>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</si>
  <si>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</si>
  <si>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</si>
  <si>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</si>
  <si>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</si>
  <si>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</si>
  <si>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</si>
  <si>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</si>
  <si>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</si>
  <si>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</si>
  <si>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</si>
  <si>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</si>
  <si>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</si>
  <si>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</si>
  <si>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</si>
  <si>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</si>
  <si>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</si>
  <si>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</si>
  <si>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</si>
  <si>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</si>
  <si>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</si>
  <si>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</si>
  <si>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</si>
  <si>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</si>
  <si>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</si>
  <si>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</si>
  <si>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</si>
  <si>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</si>
  <si>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</si>
  <si>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</si>
  <si>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</si>
  <si>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</si>
  <si>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</si>
  <si>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</si>
  <si>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</si>
  <si>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</si>
  <si>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</si>
  <si>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</si>
  <si>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</si>
  <si>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</si>
  <si>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</si>
  <si>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</si>
  <si>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</si>
  <si>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</si>
  <si>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</si>
  <si>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</si>
  <si>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</si>
  <si>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</si>
  <si>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</si>
  <si>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</si>
  <si>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</si>
  <si>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</si>
  <si>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</si>
  <si>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</si>
  <si>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</si>
  <si>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</si>
  <si>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</si>
  <si>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</si>
  <si>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</si>
  <si>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</si>
  <si>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</si>
  <si>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</si>
  <si>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</si>
  <si>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</si>
  <si>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</si>
  <si>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</si>
  <si>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</si>
  <si>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</si>
  <si>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</si>
  <si>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</si>
  <si>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</si>
  <si>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</si>
  <si>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</si>
  <si>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</si>
  <si>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</si>
  <si>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</si>
  <si>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</si>
  <si>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</si>
  <si>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</si>
  <si>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</si>
  <si>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</si>
  <si>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</si>
  <si>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</si>
  <si>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</si>
  <si>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</si>
  <si>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</si>
  <si>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</si>
  <si>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</si>
  <si>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</si>
  <si>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</si>
  <si>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</si>
  <si>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</si>
  <si>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</si>
  <si>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</si>
  <si>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</si>
  <si>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</si>
  <si>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</si>
  <si>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</si>
  <si>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</si>
  <si>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</si>
  <si>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</si>
  <si>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</si>
  <si>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</si>
  <si>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</si>
  <si>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</si>
  <si>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</si>
  <si>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</si>
  <si>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</si>
  <si>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</si>
  <si>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</si>
  <si>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</si>
  <si>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</si>
  <si>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</si>
  <si>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</si>
  <si>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</si>
  <si>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</si>
  <si>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</si>
  <si>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</si>
  <si>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</si>
  <si>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</si>
  <si>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</si>
  <si>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</si>
  <si>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</si>
  <si>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</si>
  <si>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</si>
  <si>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</si>
  <si>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</si>
  <si>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</si>
  <si>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</si>
  <si>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</si>
  <si>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</si>
  <si>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</si>
  <si>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</si>
  <si>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</si>
  <si>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</si>
  <si>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</si>
  <si>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</si>
  <si>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</si>
  <si>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</si>
  <si>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</si>
  <si>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</si>
  <si>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</si>
  <si>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</si>
  <si>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</si>
  <si>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</si>
  <si>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</si>
  <si>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</si>
  <si>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</si>
  <si>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</si>
  <si>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</si>
  <si>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</si>
  <si>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</si>
  <si>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</si>
  <si>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</si>
  <si>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</si>
  <si>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</si>
  <si>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</si>
  <si>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</si>
  <si>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</si>
  <si>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</si>
  <si>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</si>
  <si>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</si>
  <si>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</si>
  <si>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</si>
  <si>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</si>
  <si>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</si>
  <si>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</si>
  <si>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</si>
  <si>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</si>
  <si>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</si>
  <si>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</si>
  <si>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</si>
  <si>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</si>
  <si>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</si>
  <si>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</si>
  <si>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</si>
  <si>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</si>
  <si>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</si>
  <si>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</si>
  <si>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</si>
  <si>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</si>
  <si>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</si>
  <si>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</si>
  <si>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</si>
  <si>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</si>
  <si>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</si>
  <si>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</si>
  <si>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</si>
  <si>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</si>
  <si>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</si>
  <si>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</si>
  <si>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</si>
  <si>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</si>
  <si>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</si>
  <si>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</si>
  <si>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</si>
  <si>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</si>
  <si>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</si>
  <si>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</si>
  <si>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</si>
  <si>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</si>
  <si>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</si>
  <si>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</si>
  <si>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</si>
  <si>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</si>
  <si>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</si>
  <si>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</si>
  <si>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</si>
  <si>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</si>
  <si>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</si>
  <si>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</si>
  <si>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</si>
  <si>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</si>
  <si>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</si>
  <si>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</si>
  <si>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</si>
  <si>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</si>
  <si>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</si>
  <si>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</si>
  <si>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</si>
  <si>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</si>
  <si>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</si>
  <si>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</si>
  <si>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</si>
  <si>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</si>
  <si>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</si>
  <si>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</si>
  <si>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</si>
  <si>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</si>
  <si>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</si>
  <si>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</si>
  <si>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</si>
  <si>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</si>
  <si>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</si>
  <si>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</si>
  <si>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</si>
  <si>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</si>
  <si>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</si>
  <si>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</si>
  <si>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</si>
  <si>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</si>
  <si>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</si>
  <si>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</si>
  <si>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</si>
  <si>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</si>
  <si>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</si>
  <si>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</si>
  <si>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</si>
  <si>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</si>
  <si>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</si>
  <si>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</si>
  <si>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</si>
  <si>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</si>
  <si>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</si>
  <si>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</si>
  <si>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</si>
  <si>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</si>
  <si>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</si>
  <si>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</si>
  <si>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</si>
  <si>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</si>
  <si>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</si>
  <si>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</si>
  <si>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</si>
  <si>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</si>
  <si>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</si>
  <si>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</si>
  <si>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</si>
  <si>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</si>
  <si>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</si>
  <si>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</si>
  <si>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</si>
  <si>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</si>
  <si>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</si>
  <si>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</si>
  <si>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</si>
  <si>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</si>
  <si>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</si>
  <si>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</si>
  <si>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</si>
  <si>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</si>
  <si>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</si>
  <si>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</si>
  <si>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</si>
  <si>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</si>
  <si>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</si>
  <si>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</si>
  <si>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</si>
  <si>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</si>
  <si>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</si>
  <si>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</si>
  <si>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</si>
  <si>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</si>
  <si>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</si>
  <si>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</si>
  <si>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</si>
  <si>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</si>
  <si>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</si>
  <si>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</si>
  <si>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</si>
  <si>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</si>
  <si>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</si>
  <si>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</si>
  <si>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</si>
  <si>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</si>
  <si>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</si>
  <si>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</si>
  <si>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</si>
  <si>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</si>
  <si>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</si>
  <si>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</si>
  <si>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</si>
  <si>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</si>
  <si>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</si>
  <si>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</si>
  <si>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</si>
  <si>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</si>
  <si>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</si>
  <si>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</si>
  <si>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</si>
  <si>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</si>
  <si>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</si>
  <si>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</si>
  <si>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</si>
  <si>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</si>
  <si>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</si>
  <si>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</si>
  <si>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</si>
  <si>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</si>
  <si>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</si>
  <si>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</si>
  <si>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</si>
  <si>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</si>
  <si>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</si>
  <si>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</si>
  <si>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</si>
  <si>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</si>
  <si>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</si>
  <si>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</si>
  <si>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</si>
  <si>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</si>
  <si>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</si>
  <si>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</si>
  <si>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</si>
  <si>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</si>
  <si>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</si>
  <si>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</si>
  <si>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</si>
  <si>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</si>
  <si>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</si>
  <si>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</si>
  <si>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</si>
  <si>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</si>
  <si>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</si>
  <si>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</si>
  <si>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</si>
  <si>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</si>
  <si>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</si>
  <si>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</si>
  <si>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</si>
  <si>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</si>
  <si>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</si>
  <si>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</si>
  <si>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</si>
  <si>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</si>
  <si>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</si>
  <si>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</si>
  <si>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</si>
  <si>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</si>
  <si>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</si>
  <si>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</si>
  <si>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</si>
  <si>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</si>
  <si>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</si>
  <si>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</si>
  <si>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</si>
  <si>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</si>
  <si>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</si>
  <si>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</si>
  <si>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</si>
  <si>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</si>
  <si>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</si>
  <si>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</si>
  <si>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</si>
  <si>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</si>
  <si>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</si>
  <si>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</si>
  <si>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</si>
  <si>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</si>
  <si>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</si>
  <si>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</si>
  <si>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</si>
  <si>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</si>
  <si>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</si>
  <si>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</si>
  <si>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</si>
  <si>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</si>
  <si>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</si>
  <si>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</si>
  <si>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</si>
  <si>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</si>
  <si>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</si>
  <si>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</si>
  <si>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</si>
  <si>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</si>
  <si>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</si>
  <si>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</si>
  <si>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</si>
  <si>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</si>
  <si>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</si>
  <si>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</si>
  <si>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</si>
  <si>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</si>
  <si>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</si>
  <si>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</si>
  <si>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</si>
  <si>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</si>
  <si>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</si>
  <si>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</si>
  <si>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</si>
  <si>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</si>
  <si>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</si>
  <si>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</si>
  <si>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</si>
  <si>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</si>
  <si>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</si>
  <si>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</si>
  <si>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</si>
  <si>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</si>
  <si>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</si>
  <si>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</si>
  <si>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</si>
  <si>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</si>
  <si>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</si>
  <si>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</si>
  <si>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</si>
  <si>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</si>
  <si>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</si>
  <si>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</si>
  <si>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</si>
  <si>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</si>
  <si>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</si>
  <si>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</si>
  <si>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</si>
  <si>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</si>
  <si>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</si>
  <si>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</si>
  <si>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</si>
  <si>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</si>
  <si>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</si>
  <si>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</si>
  <si>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</si>
  <si>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</si>
  <si>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</si>
  <si>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</si>
  <si>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</si>
  <si>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</si>
  <si>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</si>
  <si>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</si>
  <si>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</si>
  <si>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</si>
  <si>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</si>
  <si>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</si>
  <si>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</si>
  <si>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</si>
  <si>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</si>
  <si>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</si>
  <si>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</si>
  <si>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</si>
  <si>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</si>
  <si>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</si>
  <si>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</si>
  <si>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</si>
  <si>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</si>
  <si>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</si>
  <si>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</si>
  <si>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</si>
  <si>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</si>
  <si>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</si>
  <si>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</si>
  <si>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</si>
  <si>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</si>
  <si>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</si>
  <si>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</si>
  <si>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</si>
  <si>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</si>
  <si>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</si>
  <si>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</si>
  <si>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</si>
  <si>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</si>
  <si>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</si>
  <si>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</si>
  <si>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</si>
  <si>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</si>
  <si>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</si>
  <si>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</si>
  <si>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</si>
  <si>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</si>
  <si>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</si>
  <si>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</si>
  <si>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</si>
  <si>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</si>
  <si>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</si>
  <si>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</si>
  <si>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</si>
  <si>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</si>
  <si>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</si>
  <si>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</si>
  <si>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</si>
  <si>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</si>
  <si>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</si>
  <si>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</si>
  <si>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</si>
  <si>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</si>
  <si>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</si>
  <si>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</si>
  <si>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</si>
  <si>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</si>
  <si>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</si>
  <si>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</si>
  <si>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</si>
  <si>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</si>
  <si>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</si>
  <si>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</si>
  <si>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</si>
  <si>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</si>
  <si>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</si>
  <si>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</si>
  <si>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</si>
  <si>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</si>
  <si>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</si>
  <si>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</si>
  <si>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</si>
  <si>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</si>
  <si>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</si>
  <si>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</si>
  <si>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</si>
  <si>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</si>
  <si>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</si>
  <si>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</si>
  <si>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</si>
  <si>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</si>
  <si>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</si>
  <si>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</si>
  <si>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</si>
  <si>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</si>
  <si>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</si>
  <si>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</si>
  <si>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</si>
  <si>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</si>
  <si>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</si>
  <si>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</si>
  <si>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</si>
  <si>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</si>
  <si>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</si>
  <si>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</si>
  <si>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</si>
  <si>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</si>
  <si>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</si>
  <si>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</si>
  <si>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</si>
  <si>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</si>
  <si>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</si>
  <si>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</si>
  <si>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</si>
  <si>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</si>
  <si>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</si>
  <si>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</si>
  <si>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</si>
  <si>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</si>
  <si>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</si>
  <si>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</si>
  <si>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</si>
  <si>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</si>
  <si>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</si>
  <si>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</si>
  <si>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</si>
  <si>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</si>
  <si>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</si>
  <si>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</si>
  <si>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</si>
  <si>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</si>
  <si>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</si>
  <si>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</si>
  <si>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</si>
  <si>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</si>
  <si>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</si>
  <si>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</si>
  <si>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</si>
  <si>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</si>
  <si>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</si>
  <si>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</si>
  <si>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</si>
  <si>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</si>
  <si>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</si>
  <si>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</si>
  <si>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</si>
  <si>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</si>
  <si>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</si>
  <si>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</si>
  <si>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</si>
  <si>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</si>
  <si>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</si>
  <si>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</si>
  <si>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</si>
  <si>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</si>
  <si>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</si>
  <si>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</si>
  <si>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</si>
  <si>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</si>
  <si>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</si>
  <si>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</si>
  <si>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</si>
  <si>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</si>
  <si>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</si>
  <si>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</si>
  <si>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</si>
  <si>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</si>
  <si>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</si>
  <si>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</si>
  <si>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</si>
  <si>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</si>
  <si>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</si>
  <si>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</si>
  <si>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</si>
  <si>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</si>
  <si>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</si>
  <si>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</si>
  <si>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</si>
  <si>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</si>
  <si>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</si>
  <si>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</si>
  <si>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</si>
  <si>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</si>
  <si>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</si>
  <si>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</si>
  <si>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</si>
  <si>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</si>
  <si>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</si>
  <si>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</si>
  <si>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</si>
  <si>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</si>
  <si>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</si>
  <si>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</si>
  <si>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</si>
  <si>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</si>
  <si>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</si>
  <si>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</si>
  <si>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</si>
  <si>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</si>
  <si>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</si>
  <si>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</si>
  <si>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</si>
  <si>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</si>
  <si>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</si>
  <si>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</si>
  <si>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</si>
  <si>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</si>
  <si>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</si>
  <si>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</si>
  <si>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</si>
  <si>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</si>
  <si>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</si>
  <si>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</si>
  <si>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</si>
  <si>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</si>
  <si>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</si>
  <si>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</si>
  <si>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</si>
  <si>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</si>
  <si>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</si>
  <si>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</si>
  <si>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</si>
  <si>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</si>
  <si>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</si>
  <si>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</si>
  <si>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</si>
  <si>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</si>
  <si>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</si>
  <si>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</si>
  <si>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</si>
  <si>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</si>
  <si>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</si>
  <si>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</si>
  <si>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</si>
  <si>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</si>
  <si>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</si>
  <si>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</si>
  <si>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</si>
  <si>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</si>
  <si>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</si>
  <si>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</si>
  <si>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</si>
  <si>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</si>
  <si>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</si>
  <si>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</si>
  <si>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</si>
  <si>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</si>
  <si>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</si>
  <si>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</si>
  <si>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</si>
  <si>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</si>
  <si>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</si>
  <si>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</si>
  <si>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</si>
  <si>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</si>
  <si>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</si>
  <si>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</si>
  <si>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</si>
  <si>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</si>
  <si>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</si>
  <si>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</si>
  <si>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</si>
  <si>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</si>
  <si>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</si>
  <si>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</si>
  <si>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</si>
  <si>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</si>
  <si>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</si>
  <si>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</si>
  <si>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</si>
  <si>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</si>
  <si>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</si>
  <si>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</si>
  <si>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</si>
  <si>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</si>
  <si>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</si>
  <si>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</si>
  <si>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</si>
  <si>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</si>
  <si>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</si>
  <si>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</si>
  <si>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</si>
  <si>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</si>
  <si>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</si>
  <si>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</si>
  <si>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</si>
  <si>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</si>
  <si>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</si>
  <si>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</si>
  <si>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</si>
  <si>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</si>
  <si>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</si>
  <si>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</si>
  <si>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</si>
  <si>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</si>
  <si>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</si>
  <si>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</si>
  <si>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</si>
  <si>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</si>
  <si>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</si>
  <si>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</si>
  <si>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</si>
  <si>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</si>
  <si>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</si>
  <si>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</si>
  <si>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</si>
  <si>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</si>
  <si>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</si>
  <si>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</si>
  <si>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</si>
  <si>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</si>
  <si>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</si>
  <si>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</si>
  <si>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</si>
  <si>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</si>
  <si>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</si>
  <si>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</si>
  <si>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</si>
  <si>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</si>
  <si>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</si>
  <si>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</si>
  <si>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</si>
  <si>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</si>
  <si>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</si>
  <si>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</si>
  <si>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</si>
  <si>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</si>
  <si>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</si>
  <si>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</si>
  <si>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</si>
  <si>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</si>
  <si>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</si>
  <si>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</si>
  <si>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</si>
  <si>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</si>
  <si>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</si>
  <si>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</si>
  <si>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</si>
  <si>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</si>
  <si>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</si>
  <si>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</si>
  <si>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</si>
  <si>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</si>
  <si>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</si>
  <si>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</si>
  <si>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</si>
  <si>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</si>
  <si>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</si>
  <si>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</si>
  <si>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</si>
  <si>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</si>
  <si>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</si>
  <si>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</si>
  <si>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</si>
  <si>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</si>
  <si>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</si>
  <si>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</si>
  <si>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</si>
  <si>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</si>
  <si>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</si>
  <si>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</si>
  <si>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</si>
  <si>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</si>
  <si>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</si>
  <si>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</si>
  <si>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</si>
  <si>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</si>
  <si>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</si>
  <si>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</si>
  <si>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</si>
  <si>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</si>
  <si>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</si>
  <si>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</si>
  <si>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</si>
  <si>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</si>
  <si>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</si>
  <si>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</si>
  <si>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</si>
  <si>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</si>
  <si>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</si>
  <si>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</si>
  <si>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</si>
  <si>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</si>
  <si>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</si>
  <si>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</si>
  <si>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</si>
  <si>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</si>
  <si>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</si>
  <si>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</si>
  <si>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</si>
  <si>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</si>
  <si>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</si>
  <si>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</si>
  <si>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</si>
  <si>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</si>
  <si>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</si>
  <si>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</si>
  <si>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</si>
  <si>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</si>
  <si>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</si>
  <si>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</si>
  <si>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</si>
  <si>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</si>
  <si>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</si>
  <si>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</si>
  <si>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</si>
  <si>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</si>
  <si>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</si>
  <si>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</si>
  <si>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</si>
  <si>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</si>
  <si>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</si>
  <si>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</si>
  <si>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</si>
  <si>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</si>
  <si>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</si>
  <si>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</si>
  <si>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</si>
  <si>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</si>
  <si>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</si>
  <si>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</si>
  <si>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</si>
  <si>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</si>
  <si>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</si>
  <si>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</si>
  <si>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</si>
  <si>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</si>
  <si>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</si>
  <si>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</si>
  <si>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</si>
  <si>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</si>
  <si>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</si>
  <si>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</si>
  <si>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</si>
  <si>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</si>
  <si>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</si>
  <si>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</si>
  <si>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</si>
  <si>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</si>
  <si>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</si>
  <si>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</si>
  <si>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</si>
  <si>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</si>
  <si>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</si>
  <si>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</si>
  <si>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</si>
  <si>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</si>
  <si>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</si>
  <si>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</si>
  <si>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</si>
  <si>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</si>
  <si>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</si>
  <si>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</si>
  <si>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</si>
  <si>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</si>
  <si>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</si>
  <si>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</si>
  <si>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</si>
  <si>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</si>
  <si>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</si>
  <si>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</si>
  <si>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</si>
  <si>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</si>
  <si>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</si>
  <si>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</si>
  <si>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</si>
  <si>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</si>
  <si>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</si>
  <si>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</si>
  <si>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</si>
  <si>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</si>
  <si>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</si>
  <si>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</si>
  <si>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</si>
  <si>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</si>
  <si>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</si>
  <si>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</si>
  <si>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</si>
  <si>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</si>
  <si>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</si>
  <si>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</si>
  <si>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</si>
  <si>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</si>
  <si>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</si>
  <si>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</si>
  <si>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</si>
  <si>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</si>
  <si>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</si>
  <si>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</si>
  <si>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</si>
  <si>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</si>
  <si>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</si>
  <si>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</si>
  <si>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</si>
  <si>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</si>
  <si>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</si>
  <si>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</si>
  <si>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</si>
  <si>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</si>
  <si>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</si>
  <si>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</si>
  <si>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</si>
  <si>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</si>
  <si>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</si>
  <si>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</si>
  <si>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</si>
  <si>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</si>
  <si>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</si>
  <si>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</si>
  <si>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</si>
  <si>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</si>
  <si>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</si>
  <si>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</si>
  <si>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</si>
  <si>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</si>
  <si>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</si>
  <si>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</si>
  <si>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</si>
  <si>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</si>
  <si>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</si>
  <si>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</si>
  <si>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</si>
  <si>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</si>
  <si>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</si>
  <si>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</si>
  <si>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</si>
  <si>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</si>
  <si>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</si>
  <si>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</si>
  <si>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</si>
  <si>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</si>
  <si>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</si>
  <si>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</si>
  <si>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</si>
  <si>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</si>
  <si>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</si>
  <si>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</si>
  <si>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</si>
  <si>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</si>
  <si>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</si>
  <si>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</si>
  <si>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</si>
  <si>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</si>
  <si>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</si>
  <si>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</si>
  <si>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</si>
  <si>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</si>
  <si>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</si>
  <si>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</si>
  <si>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</si>
  <si>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</si>
  <si>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</si>
  <si>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</si>
  <si>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</si>
  <si>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</si>
  <si>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</si>
  <si>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</si>
  <si>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</si>
  <si>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</si>
  <si>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</si>
  <si>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</si>
  <si>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</si>
  <si>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</si>
  <si>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</si>
  <si>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</si>
  <si>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</si>
  <si>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</si>
  <si>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</si>
  <si>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</si>
  <si>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</si>
  <si>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</si>
  <si>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</si>
  <si>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</si>
  <si>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</si>
  <si>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</si>
  <si>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</si>
  <si>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</si>
  <si>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</si>
  <si>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</si>
  <si>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</si>
  <si>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</si>
  <si>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</si>
  <si>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</si>
  <si>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</si>
  <si>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</si>
  <si>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</si>
  <si>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</si>
  <si>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</si>
  <si>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</si>
  <si>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</si>
  <si>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</si>
  <si>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</si>
  <si>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</si>
  <si>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</si>
  <si>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</si>
  <si>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</si>
  <si>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</si>
  <si>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</si>
  <si>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</si>
  <si>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</si>
  <si>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</si>
  <si>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</si>
  <si>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</si>
  <si>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</si>
  <si>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</si>
  <si>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</si>
  <si>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</si>
  <si>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</si>
  <si>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</si>
  <si>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</si>
  <si>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</si>
  <si>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</si>
  <si>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</si>
  <si>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</si>
  <si>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</si>
  <si>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</si>
  <si>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</si>
  <si>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</si>
  <si>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</si>
  <si>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</si>
  <si>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</si>
  <si>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</si>
  <si>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</si>
  <si>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</si>
  <si>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</si>
  <si>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</si>
  <si>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</si>
  <si>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</si>
  <si>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</si>
  <si>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</si>
  <si>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</si>
  <si>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</si>
  <si>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</si>
  <si>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</si>
  <si>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</si>
  <si>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</si>
  <si>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</si>
  <si>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</si>
  <si>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</si>
  <si>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</si>
  <si>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</si>
  <si>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</si>
  <si>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</si>
  <si>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</si>
  <si>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</si>
  <si>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</si>
  <si>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</si>
  <si>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</si>
  <si>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</si>
  <si>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</si>
  <si>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</si>
  <si>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</si>
  <si>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</si>
  <si>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</si>
  <si>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</si>
  <si>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</si>
  <si>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</si>
  <si>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</si>
  <si>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</si>
  <si>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</si>
  <si>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</si>
  <si>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</si>
  <si>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</si>
  <si>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</si>
  <si>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</si>
  <si>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</si>
  <si>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</si>
  <si>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</si>
  <si>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</si>
  <si>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</si>
  <si>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</si>
  <si>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</si>
  <si>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</si>
  <si>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</si>
  <si>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</si>
  <si>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</si>
  <si>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</si>
  <si>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</si>
  <si>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</si>
  <si>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</si>
  <si>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</si>
  <si>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</si>
  <si>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</si>
  <si>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</si>
  <si>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</si>
  <si>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</si>
  <si>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</si>
  <si>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</si>
  <si>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</si>
  <si>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</si>
  <si>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</si>
  <si>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</si>
  <si>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</si>
  <si>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</si>
  <si>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</si>
  <si>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</si>
  <si>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</si>
  <si>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</si>
  <si>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</si>
  <si>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</si>
  <si>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</si>
  <si>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</si>
  <si>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</si>
  <si>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</si>
  <si>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</si>
  <si>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</si>
  <si>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</si>
  <si>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</si>
  <si>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</si>
  <si>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</si>
  <si>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</si>
  <si>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</si>
  <si>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</si>
  <si>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</si>
  <si>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</si>
  <si>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</si>
  <si>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</si>
  <si>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</si>
  <si>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</si>
  <si>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</si>
  <si>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</si>
  <si>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</si>
  <si>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</si>
  <si>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</si>
  <si>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</si>
  <si>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</si>
  <si>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</si>
  <si>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</si>
  <si>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</si>
  <si>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</si>
  <si>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</si>
  <si>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</si>
  <si>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</si>
  <si>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</si>
  <si>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</si>
  <si>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</si>
  <si>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</si>
  <si>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</si>
  <si>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</si>
  <si>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</si>
  <si>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</si>
  <si>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</si>
  <si>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</si>
  <si>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</si>
  <si>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</si>
  <si>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</si>
  <si>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</si>
  <si>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</si>
  <si>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</si>
  <si>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</si>
  <si>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</si>
  <si>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</si>
  <si>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</si>
  <si>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</si>
  <si>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</si>
  <si>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</si>
  <si>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</si>
  <si>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</si>
  <si>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</si>
  <si>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</si>
  <si>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</si>
  <si>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</si>
  <si>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</si>
  <si>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</si>
  <si>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</si>
  <si>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</si>
  <si>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</si>
  <si>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</si>
  <si>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</si>
  <si>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</si>
  <si>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</si>
  <si>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</si>
  <si>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</si>
  <si>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</si>
  <si>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</si>
  <si>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</si>
  <si>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</si>
  <si>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</si>
  <si>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</si>
  <si>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</si>
  <si>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</si>
  <si>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</si>
  <si>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</si>
  <si>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</si>
  <si>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</si>
  <si>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</si>
  <si>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</si>
  <si>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</si>
  <si>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</si>
  <si>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</si>
  <si>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</si>
  <si>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</si>
  <si>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</si>
  <si>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</si>
  <si>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</si>
  <si>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</si>
  <si>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</si>
  <si>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</si>
  <si>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</si>
  <si>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</si>
  <si>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</si>
  <si>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</si>
  <si>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</si>
  <si>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</si>
  <si>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</si>
  <si>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</si>
  <si>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</si>
  <si>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</si>
  <si>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</si>
  <si>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</si>
  <si>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</si>
  <si>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</si>
  <si>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</si>
  <si>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</si>
  <si>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</si>
  <si>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</si>
  <si>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</si>
  <si>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</si>
  <si>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</si>
  <si>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</si>
  <si>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</si>
  <si>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</si>
  <si>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</si>
  <si>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</si>
  <si>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</si>
  <si>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</si>
  <si>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</si>
  <si>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</si>
  <si>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</si>
  <si>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</si>
  <si>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</si>
  <si>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</si>
  <si>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</si>
  <si>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</si>
  <si>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</si>
  <si>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</si>
  <si>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</si>
  <si>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</si>
  <si>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</si>
  <si>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</si>
  <si>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</si>
  <si>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</si>
  <si>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</si>
  <si>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</si>
  <si>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</si>
  <si>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</si>
  <si>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</si>
  <si>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</si>
  <si>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</si>
  <si>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</si>
  <si>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</si>
  <si>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</si>
  <si>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</si>
  <si>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</si>
  <si>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</si>
  <si>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</si>
  <si>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</si>
  <si>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</si>
  <si>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</si>
  <si>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</si>
  <si>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</si>
  <si>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</si>
  <si>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</si>
  <si>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</si>
  <si>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</si>
  <si>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</si>
  <si>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</si>
  <si>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</si>
  <si>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</si>
  <si>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</si>
  <si>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</si>
  <si>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</si>
  <si>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</si>
  <si>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</si>
  <si>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</si>
  <si>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</si>
  <si>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</si>
  <si>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</si>
  <si>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</si>
  <si>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</si>
  <si>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</si>
  <si>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</si>
  <si>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</si>
  <si>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</si>
  <si>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</si>
  <si>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</si>
  <si>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</si>
  <si>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</si>
  <si>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</si>
  <si>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</si>
  <si>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</si>
  <si>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</si>
  <si>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</si>
  <si>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</si>
  <si>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</si>
  <si>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</si>
  <si>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</si>
  <si>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</si>
  <si>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</si>
  <si>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</si>
  <si>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</si>
  <si>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</si>
  <si>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</si>
  <si>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</si>
  <si>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</si>
  <si>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</si>
  <si>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</si>
  <si>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</si>
  <si>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</si>
  <si>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</si>
  <si>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</si>
  <si>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</si>
  <si>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</si>
  <si>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</si>
  <si>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</si>
  <si>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</si>
  <si>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</si>
  <si>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</si>
  <si>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</si>
  <si>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</si>
  <si>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</si>
  <si>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</si>
  <si>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</si>
  <si>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</si>
  <si>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</si>
  <si>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</si>
  <si>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</si>
  <si>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</si>
  <si>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</si>
  <si>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</si>
  <si>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</si>
  <si>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</si>
  <si>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</si>
  <si>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</si>
  <si>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</si>
  <si>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</si>
  <si>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</si>
  <si>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</si>
  <si>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</si>
  <si>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</si>
  <si>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</si>
  <si>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</si>
  <si>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</si>
  <si>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</si>
  <si>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</si>
  <si>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</si>
  <si>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</si>
  <si>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</si>
  <si>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</si>
  <si>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</si>
  <si>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</si>
  <si>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</si>
  <si>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</si>
  <si>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</si>
  <si>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</si>
  <si>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</si>
  <si>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</si>
  <si>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</si>
  <si>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</si>
  <si>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</si>
  <si>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</si>
  <si>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</si>
  <si>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</si>
  <si>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</si>
  <si>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</si>
  <si>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</si>
  <si>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</si>
  <si>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</si>
  <si>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</si>
  <si>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</si>
  <si>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</si>
  <si>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</si>
  <si>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</si>
  <si>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</si>
  <si>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</si>
  <si>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</si>
  <si>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</si>
  <si>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</si>
  <si>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</si>
  <si>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</si>
  <si>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</si>
  <si>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</si>
  <si>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</si>
  <si>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</si>
  <si>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</si>
  <si>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</si>
  <si>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</si>
  <si>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</si>
  <si>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</si>
  <si>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</si>
  <si>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</si>
  <si>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</si>
  <si>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</si>
  <si>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</si>
  <si>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</si>
  <si>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</si>
  <si>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</si>
  <si>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</si>
  <si>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</si>
  <si>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</si>
  <si>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</si>
  <si>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</si>
  <si>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</si>
  <si>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</si>
  <si>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</si>
  <si>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</si>
  <si>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</si>
  <si>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</si>
  <si>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</si>
  <si>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</si>
  <si>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</si>
  <si>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</si>
  <si>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</si>
  <si>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</si>
  <si>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</si>
  <si>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</si>
  <si>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</si>
  <si>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</si>
  <si>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</si>
  <si>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</si>
  <si>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</si>
  <si>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</si>
  <si>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</si>
  <si>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</si>
  <si>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</si>
  <si>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</si>
  <si>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</si>
  <si>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</si>
  <si>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</si>
  <si>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</si>
  <si>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</si>
  <si>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</si>
  <si>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</si>
  <si>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</si>
  <si>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</si>
  <si>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</si>
  <si>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</si>
  <si>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</si>
  <si>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</si>
  <si>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</si>
  <si>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</si>
  <si>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</si>
  <si>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</si>
  <si>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</si>
  <si>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</si>
  <si>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</si>
  <si>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</si>
  <si>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</si>
  <si>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</si>
  <si>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</si>
  <si>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</si>
  <si>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</si>
  <si>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</si>
  <si>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</si>
  <si>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</si>
  <si>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</si>
  <si>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</si>
  <si>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</si>
  <si>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</si>
  <si>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</si>
  <si>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</si>
  <si>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</si>
  <si>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</si>
  <si>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</si>
  <si>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</si>
  <si>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</si>
  <si>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</si>
  <si>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</si>
  <si>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</si>
  <si>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</si>
  <si>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</si>
  <si>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</si>
  <si>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</si>
  <si>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</si>
  <si>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</si>
  <si>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</si>
  <si>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</si>
  <si>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</si>
  <si>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</si>
  <si>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</si>
  <si>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</si>
  <si>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</si>
  <si>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</si>
  <si>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</si>
  <si>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</si>
  <si>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</si>
  <si>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</si>
  <si>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</si>
  <si>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</si>
  <si>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</si>
  <si>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</si>
  <si>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</si>
  <si>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</si>
  <si>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</si>
  <si>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</si>
  <si>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</si>
  <si>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</si>
  <si>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</si>
  <si>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</si>
  <si>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</si>
  <si>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</si>
  <si>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</si>
  <si>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</si>
  <si>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</si>
  <si>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</si>
  <si>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</si>
  <si>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</si>
  <si>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</si>
  <si>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</si>
  <si>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</si>
  <si>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</si>
  <si>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</si>
  <si>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</si>
  <si>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</si>
  <si>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</si>
  <si>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</si>
  <si>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</si>
  <si>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</si>
  <si>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</si>
  <si>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</si>
  <si>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</si>
  <si>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</si>
  <si>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</si>
  <si>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</si>
  <si>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</si>
  <si>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</si>
  <si>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</si>
  <si>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</si>
  <si>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</si>
  <si>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</si>
  <si>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</si>
  <si>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</si>
  <si>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</si>
  <si>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</si>
  <si>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</si>
  <si>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</si>
  <si>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</si>
  <si>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</si>
  <si>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</si>
  <si>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</si>
  <si>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</si>
  <si>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</si>
  <si>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</si>
  <si>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</si>
  <si>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</si>
  <si>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</si>
  <si>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</si>
  <si>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</si>
  <si>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</si>
  <si>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</si>
  <si>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</si>
  <si>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</si>
  <si>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</si>
  <si>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</si>
  <si>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</si>
  <si>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</si>
  <si>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</si>
  <si>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</si>
  <si>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</si>
  <si>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</si>
  <si>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</si>
  <si>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</si>
  <si>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</si>
  <si>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</si>
  <si>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</si>
  <si>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</si>
  <si>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</si>
  <si>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</si>
  <si>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</si>
  <si>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</si>
  <si>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</si>
  <si>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</si>
  <si>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</si>
  <si>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</si>
  <si>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</si>
  <si>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</si>
  <si>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</si>
  <si>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</si>
  <si>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</si>
  <si>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</si>
  <si>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</si>
  <si>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</si>
  <si>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</si>
  <si>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</si>
  <si>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</si>
  <si>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</si>
  <si>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</si>
  <si>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</si>
  <si>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</si>
  <si>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</si>
  <si>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</si>
  <si>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</si>
  <si>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</si>
  <si>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</si>
  <si>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</si>
  <si>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</si>
  <si>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</si>
  <si>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</si>
  <si>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</si>
  <si>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</si>
  <si>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</si>
  <si>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</si>
  <si>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</si>
  <si>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</si>
  <si>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</si>
  <si>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</si>
  <si>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</si>
  <si>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</si>
  <si>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</si>
  <si>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</si>
  <si>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</si>
  <si>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</si>
  <si>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</si>
  <si>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</si>
  <si>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</si>
  <si>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</si>
  <si>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</si>
  <si>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</si>
  <si>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</si>
  <si>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</si>
  <si>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</si>
  <si>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</si>
  <si>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</si>
  <si>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</si>
  <si>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</si>
  <si>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</si>
  <si>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</si>
  <si>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</si>
  <si>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</si>
  <si>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</si>
  <si>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</si>
  <si>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</si>
  <si>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</si>
  <si>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</si>
  <si>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</si>
  <si>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</si>
  <si>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</si>
  <si>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</si>
  <si>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</si>
  <si>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</si>
  <si>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</si>
  <si>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</si>
  <si>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</si>
  <si>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</si>
  <si>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</si>
  <si>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</si>
  <si>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</si>
  <si>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</si>
  <si>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</si>
  <si>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</si>
  <si>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</si>
  <si>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</si>
  <si>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</si>
  <si>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</si>
  <si>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</si>
  <si>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</si>
  <si>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</si>
  <si>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</si>
  <si>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</si>
  <si>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</si>
  <si>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</si>
  <si>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</si>
  <si>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</si>
  <si>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</si>
  <si>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</si>
  <si>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</si>
  <si>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</si>
  <si>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</si>
  <si>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</si>
  <si>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</si>
  <si>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</si>
  <si>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</si>
  <si>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</si>
  <si>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</si>
  <si>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</si>
  <si>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</si>
  <si>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</si>
  <si>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</si>
  <si>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</si>
  <si>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</si>
  <si>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</si>
  <si>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</si>
  <si>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</si>
  <si>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</si>
  <si>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</si>
  <si>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</si>
  <si>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</si>
  <si>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</si>
  <si>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</si>
  <si>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</si>
  <si>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</si>
  <si>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</si>
  <si>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</si>
  <si>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</si>
  <si>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</si>
  <si>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</si>
  <si>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</si>
  <si>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</si>
  <si>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</si>
  <si>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</si>
  <si>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</si>
  <si>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</si>
  <si>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</si>
  <si>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</si>
  <si>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</si>
  <si>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</si>
  <si>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</si>
  <si>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</si>
  <si>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</si>
  <si>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</si>
  <si>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</si>
  <si>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</si>
  <si>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</si>
  <si>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</si>
  <si>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</si>
  <si>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</si>
  <si>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</si>
  <si>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</si>
  <si>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</si>
  <si>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</si>
  <si>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</si>
  <si>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</si>
  <si>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</si>
  <si>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</si>
  <si>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</si>
  <si>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</si>
  <si>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</si>
  <si>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</si>
  <si>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</si>
  <si>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</si>
  <si>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</si>
  <si>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</si>
  <si>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</si>
  <si>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</si>
  <si>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</si>
  <si>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</si>
  <si>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</si>
  <si>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</si>
  <si>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</si>
  <si>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</si>
  <si>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</si>
  <si>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</si>
  <si>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</si>
  <si>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</si>
  <si>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</si>
  <si>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</si>
  <si>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</si>
  <si>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</si>
  <si>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</si>
  <si>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</si>
  <si>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</si>
  <si>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</si>
  <si>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</si>
  <si>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</si>
  <si>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</si>
  <si>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</si>
  <si>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</si>
  <si>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</si>
  <si>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</si>
  <si>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</si>
  <si>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</si>
  <si>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</si>
  <si>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</si>
  <si>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</si>
  <si>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</si>
  <si>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</si>
  <si>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</si>
  <si>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</si>
  <si>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</si>
  <si>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</si>
  <si>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</si>
  <si>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</si>
  <si>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</si>
  <si>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</si>
  <si>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</si>
  <si>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</si>
  <si>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</si>
  <si>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</si>
  <si>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</si>
  <si>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</si>
  <si>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</si>
  <si>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</si>
  <si>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</si>
  <si>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</si>
  <si>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</si>
  <si>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</si>
  <si>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</si>
  <si>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</si>
  <si>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</si>
  <si>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</si>
  <si>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</si>
  <si>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</si>
  <si>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</si>
  <si>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</si>
  <si>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</si>
  <si>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</si>
  <si>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</si>
  <si>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</si>
  <si>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</si>
  <si>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</si>
  <si>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</si>
  <si>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</si>
  <si>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</si>
  <si>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</si>
  <si>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</si>
  <si>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</si>
  <si>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</si>
  <si>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</si>
  <si>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</si>
  <si>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</si>
  <si>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</si>
  <si>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</si>
  <si>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</si>
  <si>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</si>
  <si>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</si>
  <si>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</si>
  <si>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</si>
  <si>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</si>
  <si>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</si>
  <si>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</si>
  <si>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</si>
  <si>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</si>
  <si>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</si>
  <si>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</si>
  <si>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</si>
  <si>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</si>
  <si>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</si>
  <si>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</si>
  <si>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</si>
  <si>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</si>
  <si>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</si>
  <si>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</si>
  <si>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</si>
  <si>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</si>
  <si>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</si>
  <si>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</si>
  <si>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</si>
  <si>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</si>
  <si>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</si>
  <si>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</si>
  <si>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</si>
  <si>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</si>
  <si>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</si>
  <si>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</si>
  <si>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</si>
  <si>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</si>
  <si>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</si>
  <si>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</si>
  <si>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</si>
  <si>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</si>
  <si>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</si>
  <si>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</si>
  <si>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</si>
  <si>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</si>
  <si>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</si>
  <si>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</si>
  <si>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</si>
  <si>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</si>
  <si>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</si>
  <si>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</si>
  <si>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</si>
  <si>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</si>
  <si>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</si>
  <si>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</si>
  <si>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</si>
  <si>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</si>
  <si>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</si>
  <si>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</si>
  <si>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</si>
  <si>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</si>
  <si>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</si>
  <si>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</si>
  <si>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</si>
  <si>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</si>
  <si>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</si>
  <si>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</si>
  <si>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</si>
  <si>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</si>
  <si>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</si>
  <si>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</si>
  <si>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</si>
  <si>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</si>
  <si>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</si>
  <si>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</si>
  <si>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</si>
  <si>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</si>
  <si>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</si>
  <si>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</si>
  <si>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</si>
  <si>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</si>
  <si>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</si>
  <si>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</si>
  <si>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</si>
  <si>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</si>
  <si>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</si>
  <si>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</si>
  <si>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</si>
  <si>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</si>
  <si>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</si>
  <si>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</si>
  <si>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</si>
  <si>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</si>
  <si>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</si>
  <si>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</si>
  <si>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</si>
  <si>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</si>
  <si>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</si>
  <si>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</si>
  <si>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</si>
  <si>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</si>
  <si>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</si>
  <si>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</si>
  <si>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</si>
  <si>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</si>
  <si>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</si>
  <si>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</si>
  <si>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</si>
  <si>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</si>
  <si>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</si>
  <si>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</si>
  <si>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</si>
  <si>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</si>
  <si>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</si>
  <si>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</si>
  <si>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</si>
  <si>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</si>
  <si>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</si>
  <si>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</si>
  <si>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</si>
  <si>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</si>
  <si>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</si>
  <si>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</si>
  <si>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</si>
  <si>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</si>
  <si>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</si>
  <si>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</si>
  <si>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</si>
  <si>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</si>
  <si>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</si>
  <si>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</si>
  <si>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</si>
  <si>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</si>
  <si>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</si>
  <si>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</si>
  <si>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</si>
  <si>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</si>
  <si>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</si>
  <si>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</si>
  <si>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</si>
  <si>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</si>
  <si>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</si>
  <si>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</si>
  <si>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</si>
  <si>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</si>
  <si>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</si>
  <si>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</si>
  <si>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</si>
  <si>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</si>
  <si>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</si>
  <si>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</si>
  <si>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</si>
  <si>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</si>
  <si>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</si>
  <si>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</si>
  <si>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</si>
  <si>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</si>
  <si>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</si>
  <si>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</si>
  <si>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</si>
  <si>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</si>
  <si>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</si>
  <si>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</si>
  <si>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</si>
  <si>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</si>
  <si>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</si>
  <si>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</si>
  <si>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</si>
  <si>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</si>
  <si>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</si>
  <si>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</si>
  <si>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</si>
  <si>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</si>
  <si>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</si>
  <si>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</si>
  <si>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</si>
  <si>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</si>
  <si>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</si>
  <si>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</si>
  <si>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</si>
  <si>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</si>
  <si>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</si>
  <si>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</si>
  <si>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</si>
  <si>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</si>
  <si>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</si>
  <si>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</si>
  <si>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</si>
  <si>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</si>
  <si>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</si>
  <si>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</si>
  <si>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</si>
  <si>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</si>
  <si>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</si>
  <si>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</si>
  <si>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</si>
  <si>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</si>
  <si>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</si>
  <si>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</si>
  <si>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</si>
  <si>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</si>
  <si>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</si>
  <si>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</si>
  <si>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</si>
  <si>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</si>
  <si>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</si>
  <si>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</si>
  <si>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</si>
  <si>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</si>
  <si>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</si>
  <si>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</si>
  <si>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</si>
  <si>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</si>
  <si>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</si>
  <si>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</si>
  <si>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</si>
  <si>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</si>
  <si>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</si>
  <si>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</si>
  <si>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</si>
  <si>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</si>
  <si>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</si>
  <si>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</si>
  <si>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</si>
  <si>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</si>
  <si>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</si>
  <si>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</si>
  <si>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</si>
  <si>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</si>
  <si>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</si>
  <si>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</si>
  <si>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</si>
  <si>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</si>
  <si>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</si>
  <si>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</si>
  <si>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</si>
  <si>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</si>
  <si>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</si>
  <si>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</si>
  <si>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</si>
  <si>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</si>
  <si>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</si>
  <si>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</si>
  <si>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</si>
  <si>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</si>
  <si>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</si>
  <si>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</si>
  <si>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</si>
  <si>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</si>
  <si>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</si>
  <si>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</si>
  <si>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</si>
  <si>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</si>
  <si>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</si>
  <si>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</si>
  <si>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</si>
  <si>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</si>
  <si>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</si>
  <si>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</si>
  <si>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</si>
  <si>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</si>
  <si>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</si>
  <si>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</si>
  <si>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</si>
  <si>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</si>
  <si>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</si>
  <si>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</si>
  <si>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</si>
  <si>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</si>
  <si>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</si>
  <si>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</si>
  <si>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</si>
  <si>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</si>
  <si>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</si>
  <si>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</si>
  <si>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</si>
  <si>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</si>
  <si>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</si>
  <si>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</si>
  <si>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</si>
  <si>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</si>
  <si>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</si>
  <si>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</si>
  <si>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</si>
  <si>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</si>
  <si>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</si>
  <si>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</si>
  <si>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</si>
  <si>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</si>
  <si>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</si>
  <si>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</si>
  <si>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</si>
  <si>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</si>
  <si>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</si>
  <si>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</si>
  <si>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</si>
  <si>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</si>
  <si>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</si>
  <si>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</si>
  <si>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</si>
  <si>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</si>
  <si>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</si>
  <si>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</si>
  <si>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</si>
  <si>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</si>
  <si>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</si>
  <si>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</si>
  <si>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</si>
  <si>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</si>
  <si>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</si>
  <si>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</si>
  <si>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</si>
  <si>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</si>
  <si>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</si>
  <si>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</si>
  <si>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</si>
  <si>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</si>
  <si>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</si>
  <si>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</si>
  <si>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</si>
  <si>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</si>
  <si>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</si>
  <si>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</si>
  <si>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</si>
  <si>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</si>
  <si>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</si>
  <si>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</si>
  <si>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</si>
  <si>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</si>
  <si>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</si>
  <si>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</si>
  <si>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</si>
  <si>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</si>
  <si>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</si>
  <si>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</si>
  <si>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</si>
  <si>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</si>
  <si>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</si>
  <si>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</si>
  <si>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</si>
  <si>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</si>
  <si>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</si>
  <si>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</si>
  <si>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</si>
  <si>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</si>
  <si>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</si>
  <si>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</si>
  <si>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</si>
  <si>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</si>
  <si>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</si>
  <si>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</si>
  <si>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</si>
  <si>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</si>
  <si>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</si>
  <si>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</si>
  <si>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</si>
  <si>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</si>
  <si>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</si>
  <si>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</si>
  <si>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</si>
  <si>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</si>
  <si>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</si>
  <si>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</si>
  <si>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</si>
  <si>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</si>
  <si>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</si>
  <si>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</si>
  <si>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</si>
  <si>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</si>
  <si>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</si>
  <si>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</si>
  <si>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</si>
  <si>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</si>
  <si>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</si>
  <si>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</si>
  <si>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</si>
  <si>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</si>
  <si>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</si>
  <si>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</si>
  <si>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</si>
  <si>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</si>
  <si>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</si>
  <si>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</si>
  <si>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</si>
  <si>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</si>
  <si>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</si>
  <si>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</si>
  <si>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</si>
  <si>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</si>
  <si>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</si>
  <si>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</si>
  <si>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</si>
  <si>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</si>
  <si>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</si>
  <si>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</si>
  <si>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</si>
  <si>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</si>
  <si>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</si>
  <si>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</si>
  <si>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</si>
  <si>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</si>
  <si>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</si>
  <si>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</si>
  <si>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</si>
  <si>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</si>
  <si>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</si>
  <si>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</si>
  <si>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</si>
  <si>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</si>
  <si>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</si>
  <si>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</si>
  <si>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</si>
  <si>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</si>
  <si>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</si>
  <si>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</si>
  <si>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</si>
  <si>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</si>
  <si>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</si>
  <si>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</si>
  <si>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</si>
  <si>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</si>
  <si>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</si>
  <si>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</si>
  <si>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</si>
  <si>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</si>
  <si>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</si>
  <si>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</si>
  <si>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</si>
  <si>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</si>
  <si>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</si>
  <si>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</si>
  <si>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</si>
  <si>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</si>
  <si>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</si>
  <si>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</si>
  <si>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</si>
  <si>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</si>
  <si>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</si>
  <si>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</si>
  <si>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</si>
  <si>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</si>
  <si>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</si>
  <si>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</si>
  <si>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</si>
  <si>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</si>
  <si>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</si>
  <si>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</si>
  <si>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</si>
  <si>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</si>
  <si>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</si>
  <si>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</si>
  <si>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</si>
  <si>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</si>
  <si>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</si>
  <si>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</si>
  <si>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</si>
  <si>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</si>
  <si>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</si>
  <si>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</si>
  <si>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</si>
  <si>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</si>
  <si>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</si>
  <si>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</si>
  <si>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</si>
  <si>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</si>
  <si>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</si>
  <si>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</si>
  <si>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</si>
  <si>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</si>
  <si>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</si>
  <si>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</si>
  <si>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</si>
  <si>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</si>
  <si>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</si>
  <si>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</si>
  <si>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</si>
  <si>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</si>
  <si>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</si>
  <si>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</si>
  <si>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</si>
  <si>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</si>
  <si>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</si>
  <si>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</si>
  <si>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</si>
  <si>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</si>
  <si>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</si>
  <si>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</si>
  <si>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</si>
  <si>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</si>
  <si>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</si>
  <si>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</si>
  <si>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</si>
  <si>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</si>
  <si>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</si>
  <si>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</si>
  <si>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</si>
  <si>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</si>
  <si>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</si>
  <si>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</si>
  <si>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</si>
  <si>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</si>
  <si>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</si>
  <si>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</si>
  <si>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</si>
  <si>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</si>
  <si>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</si>
  <si>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</si>
  <si>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</si>
  <si>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</si>
  <si>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</si>
  <si>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</si>
  <si>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</si>
  <si>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</si>
  <si>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</si>
  <si>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</si>
  <si>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</si>
  <si>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</si>
  <si>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</si>
  <si>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</si>
  <si>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</si>
  <si>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</si>
  <si>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</si>
  <si>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</si>
  <si>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</si>
  <si>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</si>
  <si>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</si>
  <si>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</si>
  <si>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</si>
  <si>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</si>
  <si>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</si>
  <si>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</si>
  <si>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</si>
  <si>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</si>
  <si>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</si>
  <si>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</si>
  <si>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</si>
  <si>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</si>
  <si>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</si>
  <si>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</si>
  <si>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</si>
  <si>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</si>
  <si>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</si>
  <si>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</si>
  <si>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</si>
  <si>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</si>
  <si>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</si>
  <si>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</si>
  <si>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</si>
  <si>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</si>
  <si>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</si>
  <si>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</si>
  <si>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</si>
  <si>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</si>
  <si>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</si>
  <si>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</si>
  <si>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</si>
  <si>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</si>
  <si>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</si>
  <si>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</si>
  <si>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</si>
  <si>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</si>
  <si>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</si>
  <si>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</si>
  <si>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</si>
  <si>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</si>
  <si>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</si>
  <si>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</si>
  <si>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</si>
  <si>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</si>
  <si>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</si>
  <si>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</si>
  <si>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</si>
  <si>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</si>
  <si>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</si>
  <si>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</si>
  <si>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</si>
  <si>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</si>
  <si>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</si>
  <si>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</si>
  <si>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</si>
  <si>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</si>
  <si>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</si>
  <si>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</si>
  <si>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</si>
  <si>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</si>
  <si>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</si>
  <si>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</si>
  <si>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</si>
  <si>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</si>
  <si>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</si>
  <si>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</si>
  <si>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</si>
  <si>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</si>
  <si>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</si>
  <si>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</si>
  <si>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</si>
  <si>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</si>
  <si>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</si>
  <si>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</si>
  <si>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</si>
  <si>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</si>
  <si>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</si>
  <si>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</si>
  <si>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</si>
  <si>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</si>
  <si>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</si>
  <si>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</si>
  <si>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</si>
  <si>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</si>
  <si>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</si>
  <si>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</si>
  <si>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</si>
  <si>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</si>
  <si>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</si>
  <si>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</si>
  <si>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</si>
  <si>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</si>
  <si>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</si>
  <si>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</si>
  <si>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</si>
  <si>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</si>
  <si>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</si>
  <si>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</si>
  <si>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</si>
  <si>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</si>
  <si>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</si>
  <si>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</si>
  <si>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</si>
  <si>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</si>
  <si>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</si>
  <si>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</si>
  <si>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</si>
  <si>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</si>
  <si>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</si>
  <si>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</si>
  <si>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</si>
  <si>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</si>
  <si>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</si>
  <si>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</si>
  <si>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</si>
  <si>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</si>
  <si>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</si>
  <si>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</si>
  <si>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</si>
  <si>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</si>
  <si>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</si>
  <si>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</si>
  <si>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</si>
  <si>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</si>
  <si>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</si>
  <si>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</si>
  <si>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</si>
  <si>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</si>
  <si>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</si>
  <si>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</si>
  <si>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</si>
  <si>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</si>
  <si>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</si>
  <si>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</si>
  <si>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</si>
  <si>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</si>
  <si>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</si>
  <si>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</si>
  <si>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</si>
  <si>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</si>
  <si>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</si>
  <si>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</si>
  <si>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</si>
  <si>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</si>
  <si>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</si>
  <si>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</si>
  <si>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</si>
  <si>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</si>
  <si>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</si>
  <si>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</si>
  <si>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</si>
  <si>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</si>
  <si>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</si>
  <si>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</si>
  <si>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</si>
  <si>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</si>
  <si>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</si>
  <si>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</si>
  <si>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</si>
  <si>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</si>
  <si>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</si>
  <si>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</si>
  <si>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</si>
  <si>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</si>
  <si>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</si>
  <si>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</si>
  <si>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</si>
  <si>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</si>
  <si>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</si>
  <si>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</si>
  <si>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</si>
  <si>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</si>
  <si>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</si>
  <si>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</si>
  <si>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</si>
  <si>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</si>
  <si>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</si>
  <si>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</si>
  <si>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</si>
  <si>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</si>
  <si>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</si>
  <si>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</si>
  <si>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</si>
  <si>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</si>
  <si>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</si>
  <si>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</si>
  <si>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</si>
  <si>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</si>
  <si>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</si>
  <si>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</si>
  <si>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</si>
  <si>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</si>
  <si>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</si>
  <si>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</si>
  <si>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</si>
  <si>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</si>
  <si>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</si>
  <si>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</si>
  <si>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</si>
  <si>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</si>
  <si>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</si>
  <si>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</si>
  <si>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</si>
  <si>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</si>
  <si>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</si>
  <si>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</si>
  <si>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</si>
  <si>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</si>
  <si>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</si>
  <si>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</si>
  <si>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</si>
  <si>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</si>
  <si>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</si>
  <si>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</si>
  <si>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</si>
  <si>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</si>
  <si>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</si>
  <si>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</si>
  <si>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</si>
  <si>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</si>
  <si>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</si>
  <si>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</si>
  <si>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</si>
  <si>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</si>
  <si>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</si>
  <si>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</si>
  <si>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</si>
  <si>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</si>
  <si>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</si>
  <si>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</si>
  <si>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</si>
  <si>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</si>
  <si>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</si>
  <si>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</si>
  <si>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</si>
  <si>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</si>
  <si>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</si>
  <si>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</si>
  <si>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</si>
  <si>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</si>
  <si>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</si>
  <si>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</si>
  <si>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</si>
  <si>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</si>
  <si>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</si>
  <si>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</si>
  <si>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</si>
  <si>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</si>
  <si>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</si>
  <si>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</si>
  <si>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</si>
  <si>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</si>
  <si>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</si>
  <si>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</si>
  <si>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</si>
  <si>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</si>
  <si>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</si>
  <si>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</si>
  <si>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</si>
  <si>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</si>
  <si>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</si>
  <si>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</si>
  <si>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</si>
  <si>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</si>
  <si>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</si>
  <si>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</si>
  <si>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</si>
  <si>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</si>
  <si>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</si>
  <si>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</si>
  <si>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</si>
  <si>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</si>
  <si>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</si>
  <si>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</si>
  <si>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</si>
  <si>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</si>
  <si>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</si>
  <si>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</si>
  <si>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</si>
  <si>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</si>
  <si>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</si>
  <si>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</si>
  <si>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</si>
  <si>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</si>
  <si>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</si>
  <si>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</si>
  <si>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</si>
  <si>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</si>
  <si>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</si>
  <si>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</si>
  <si>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</si>
  <si>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</si>
  <si>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</si>
  <si>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</si>
  <si>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</si>
  <si>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</si>
  <si>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</si>
  <si>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</si>
  <si>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</si>
  <si>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</si>
  <si>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</si>
  <si>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</si>
  <si>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</si>
  <si>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</si>
  <si>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</si>
  <si>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</si>
  <si>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</si>
  <si>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</si>
  <si>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</si>
  <si>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</si>
  <si>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</si>
  <si>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</si>
  <si>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</si>
  <si>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</si>
  <si>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</si>
  <si>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</si>
  <si>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</si>
  <si>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</si>
  <si>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UTINIFTETF</t>
  </si>
  <si>
    <t>SHIVAMILLS</t>
  </si>
  <si>
    <t>INE644Y01017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</si>
  <si>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</si>
  <si>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</si>
  <si>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</si>
  <si>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</si>
  <si>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</si>
  <si>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</si>
  <si>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</si>
  <si>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</si>
  <si>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</si>
  <si>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</si>
  <si>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</si>
  <si>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</si>
  <si>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</si>
  <si>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</si>
  <si>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</si>
  <si>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</si>
  <si>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</si>
  <si>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</si>
  <si>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</si>
  <si>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</si>
  <si>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</si>
  <si>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</si>
  <si>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</si>
  <si>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</si>
  <si>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</si>
  <si>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</si>
  <si>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</si>
  <si>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</si>
  <si>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</si>
  <si>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</si>
  <si>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</si>
  <si>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</si>
  <si>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</si>
  <si>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</si>
  <si>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</si>
  <si>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</si>
  <si>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</si>
  <si>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</si>
  <si>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</si>
  <si>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</si>
  <si>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128-130</t>
  </si>
  <si>
    <t>IDFNIFTYET</t>
  </si>
  <si>
    <t>INF194KA1U07</t>
  </si>
  <si>
    <t>RELNV20</t>
  </si>
  <si>
    <t>INF204KA17D8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</si>
  <si>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</si>
  <si>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</si>
  <si>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</si>
  <si>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</si>
  <si>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</si>
  <si>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</si>
  <si>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</si>
  <si>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</si>
  <si>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</si>
  <si>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</si>
  <si>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</si>
  <si>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</si>
  <si>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</si>
  <si>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</si>
  <si>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98-50-99.00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</si>
  <si>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</si>
  <si>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</si>
  <si>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</si>
  <si>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</si>
  <si>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</si>
  <si>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</si>
  <si>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</si>
  <si>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</si>
  <si>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</si>
  <si>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</si>
  <si>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</si>
  <si>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</si>
  <si>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</si>
  <si>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</si>
  <si>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88-89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</si>
  <si>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</si>
  <si>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</si>
  <si>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</si>
  <si>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</si>
  <si>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</si>
  <si>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</si>
  <si>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</si>
  <si>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</si>
  <si>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HNGSNGBEES</t>
  </si>
  <si>
    <t>INF732E01227</t>
  </si>
  <si>
    <t>INE602A01023</t>
  </si>
  <si>
    <t>SEQUENT</t>
  </si>
  <si>
    <t>INE807F01027</t>
  </si>
  <si>
    <t>630-632</t>
  </si>
  <si>
    <t>JTEKTINDIA</t>
  </si>
  <si>
    <t>161.50-162.50</t>
  </si>
  <si>
    <t>170-172</t>
  </si>
  <si>
    <t>LICNETFGSC</t>
  </si>
  <si>
    <t>INF767K01MV5</t>
  </si>
  <si>
    <t>INF200KA1JT1</t>
  </si>
  <si>
    <t>UNITEDTEA</t>
  </si>
  <si>
    <t>INE458F01011</t>
  </si>
  <si>
    <t>177-180</t>
  </si>
  <si>
    <t>WAY2WEALTH SECURITIES P LTD</t>
  </si>
  <si>
    <t>PRECOT</t>
  </si>
  <si>
    <t>INE283A01014</t>
  </si>
  <si>
    <t>RADAAN</t>
  </si>
  <si>
    <t>INE874F01027</t>
  </si>
  <si>
    <t>UMESLTD</t>
  </si>
  <si>
    <t>INE240C01028</t>
  </si>
  <si>
    <t>1130-1150</t>
  </si>
  <si>
    <t>PC Jeweller Ltd</t>
  </si>
  <si>
    <t>91-93</t>
  </si>
  <si>
    <t>INE063J01011</t>
  </si>
  <si>
    <t>INE095N01031</t>
  </si>
  <si>
    <t>154-158</t>
  </si>
  <si>
    <t>340-345</t>
  </si>
  <si>
    <t>265-270</t>
  </si>
  <si>
    <t>410-400</t>
  </si>
  <si>
    <t>ALPHAGREP COMMODITIES PRIVATE LIMITED</t>
  </si>
  <si>
    <t>CROSSLAND TRADING CO</t>
  </si>
  <si>
    <t>GENUINE STOCK BROKERS PVT LTD</t>
  </si>
  <si>
    <t>GKN SECURITIES</t>
  </si>
  <si>
    <t>PURITY TRADEMAX LLP</t>
  </si>
  <si>
    <t>QE SECURITIES</t>
  </si>
  <si>
    <t>INE952D01018</t>
  </si>
  <si>
    <t>BLUECOAST</t>
  </si>
  <si>
    <t>INE472B01011</t>
  </si>
  <si>
    <t>CRMFGETF</t>
  </si>
  <si>
    <t>INF760K01BR1</t>
  </si>
  <si>
    <t>LAKPRE</t>
  </si>
  <si>
    <t>INE651C01018</t>
  </si>
  <si>
    <t>NIFTYEES</t>
  </si>
  <si>
    <t>INF082J01028</t>
  </si>
  <si>
    <t>820-825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</si>
  <si>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</si>
  <si>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</si>
  <si>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</si>
  <si>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</si>
  <si>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</si>
  <si>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</si>
  <si>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</si>
  <si>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</si>
  <si>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</si>
  <si>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</si>
  <si>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</si>
  <si>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</si>
  <si>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</si>
  <si>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SHAILJA</t>
  </si>
  <si>
    <t>AAKRITI OVERSEAS PRIVATE LIMITED</t>
  </si>
  <si>
    <t>Justdial Ltd.</t>
  </si>
  <si>
    <t>SHAASTRA SECURITIES TRADING PRIVATE LIMITED</t>
  </si>
  <si>
    <t>PENTAGOLD</t>
  </si>
  <si>
    <t>Penta Gold Limited</t>
  </si>
  <si>
    <t>Ruchi Soya Inds Ltd.</t>
  </si>
  <si>
    <t>KETAN V THAKKAR</t>
  </si>
  <si>
    <t>85-85.2</t>
  </si>
  <si>
    <t>89-90</t>
  </si>
  <si>
    <t>Profit of Rs.6.5/-</t>
  </si>
  <si>
    <t>Profit of Rs.20.5/-</t>
  </si>
  <si>
    <t>410-412</t>
  </si>
  <si>
    <t>423-426</t>
  </si>
  <si>
    <t>GITANJALI</t>
  </si>
  <si>
    <t>UNO METALS LIMITED</t>
  </si>
  <si>
    <t>MONARCH NETWORTH CAPITAL LIMITED</t>
  </si>
  <si>
    <t>GSS Infotech Limited</t>
  </si>
  <si>
    <t>GOEL NIKHIL</t>
  </si>
  <si>
    <t>N.K. SECURITIES</t>
  </si>
  <si>
    <t>VAIBHAV STOCK &amp; DERIVATIVES BROKING PVT. LTD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</si>
  <si>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</si>
  <si>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</si>
  <si>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</si>
  <si>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</si>
  <si>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</si>
  <si>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</si>
  <si>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</si>
  <si>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</si>
  <si>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</si>
  <si>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</si>
  <si>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</si>
  <si>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</si>
  <si>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</si>
  <si>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</si>
  <si>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</si>
  <si>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</si>
  <si>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EBANK</t>
  </si>
  <si>
    <t>INF754K01EL1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</si>
  <si>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</si>
  <si>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</si>
  <si>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</si>
  <si>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</si>
  <si>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</si>
  <si>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</si>
  <si>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</si>
  <si>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</si>
  <si>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</si>
  <si>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</si>
  <si>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</si>
  <si>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</si>
  <si>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</si>
  <si>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</si>
  <si>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</si>
  <si>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</si>
  <si>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</si>
  <si>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</si>
  <si>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</si>
  <si>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</si>
  <si>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</si>
  <si>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</si>
  <si>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KEYCORPSER</t>
  </si>
  <si>
    <t>INE681C01015</t>
  </si>
  <si>
    <t>KHAITANLTD</t>
  </si>
  <si>
    <t>INE731C01018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</si>
  <si>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</si>
  <si>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</si>
  <si>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</si>
  <si>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</si>
  <si>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</si>
  <si>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</si>
  <si>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</si>
  <si>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</si>
  <si>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</si>
  <si>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</si>
  <si>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</si>
  <si>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</si>
  <si>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</si>
  <si>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</si>
  <si>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</si>
  <si>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</si>
  <si>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</si>
  <si>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</si>
  <si>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</si>
  <si>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</si>
  <si>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</si>
  <si>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</si>
  <si>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</si>
  <si>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</si>
  <si>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</si>
  <si>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</si>
  <si>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</si>
  <si>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</si>
  <si>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</si>
  <si>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</si>
  <si>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</si>
  <si>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</si>
  <si>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</si>
  <si>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</si>
  <si>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</si>
  <si>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</si>
  <si>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</si>
  <si>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</si>
  <si>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</si>
  <si>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</si>
  <si>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</si>
  <si>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</si>
  <si>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</si>
  <si>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</si>
  <si>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</si>
  <si>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</si>
  <si>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</si>
  <si>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</si>
  <si>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</si>
  <si>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</si>
  <si>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</si>
  <si>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</si>
  <si>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</si>
  <si>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</si>
  <si>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</si>
  <si>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</si>
  <si>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</si>
  <si>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543-545</t>
  </si>
  <si>
    <t>580-585</t>
  </si>
  <si>
    <t xml:space="preserve">BFUTILITIE </t>
  </si>
  <si>
    <t>No profit no loss/-</t>
  </si>
  <si>
    <t>392-394</t>
  </si>
  <si>
    <t>412-416</t>
  </si>
  <si>
    <t>176.5-178.5</t>
  </si>
  <si>
    <t>190-195</t>
  </si>
  <si>
    <t>920-930</t>
  </si>
  <si>
    <t>980-990</t>
  </si>
  <si>
    <t>314-317</t>
  </si>
  <si>
    <t>325-330</t>
  </si>
  <si>
    <t>251-252</t>
  </si>
  <si>
    <t>3PLAND</t>
  </si>
  <si>
    <t>ARENTERP</t>
  </si>
  <si>
    <t>INE610C01014</t>
  </si>
  <si>
    <t>CYBERMEDIA</t>
  </si>
  <si>
    <t>INE278G01037</t>
  </si>
  <si>
    <t>GISOLUTION</t>
  </si>
  <si>
    <t>INE065J01016</t>
  </si>
  <si>
    <t>INF109KB10T8</t>
  </si>
  <si>
    <t>INF205K01361</t>
  </si>
  <si>
    <t>LICNETFSEN</t>
  </si>
  <si>
    <t>INF767K01OT5</t>
  </si>
  <si>
    <t>INF754K01EK3</t>
  </si>
  <si>
    <t>PRSMJOHNSN</t>
  </si>
  <si>
    <t>TCIDEVELOP</t>
  </si>
  <si>
    <t>INE662L01016</t>
  </si>
  <si>
    <t>INF789FB1X41</t>
  </si>
  <si>
    <t>ASALCBR</t>
  </si>
  <si>
    <t>GARNET TRADELINK PRIVATE LIMITED</t>
  </si>
  <si>
    <t>ASHARI</t>
  </si>
  <si>
    <t>PREYASHBHAI SATHVARA</t>
  </si>
  <si>
    <t>CLLIMITED</t>
  </si>
  <si>
    <t>INCOTEL SOFTWARE SOLUTIONS (OPC) PRIVATE LIMITED</t>
  </si>
  <si>
    <t>ELPROINTL</t>
  </si>
  <si>
    <t>I G E ( INDIA ) PRIVATE LIMITED</t>
  </si>
  <si>
    <t>CRESTA FUND LIMITED</t>
  </si>
  <si>
    <t>FAIRDSY</t>
  </si>
  <si>
    <t>AFTAB EBRAHIM PATEL</t>
  </si>
  <si>
    <t>RAKESH NARENDRA SHAH</t>
  </si>
  <si>
    <t>GBLIL</t>
  </si>
  <si>
    <t>PUNJABI MOHAN LAXMANDAS</t>
  </si>
  <si>
    <t>ASTHVINAYAK TREXIM PRIVATE LTD.</t>
  </si>
  <si>
    <t>AKSHAY JITENDRAKUMAR BRAHAMBHATT</t>
  </si>
  <si>
    <t>JSHL</t>
  </si>
  <si>
    <t>VIVEKANAND NARAINDAS GANGARAMANI</t>
  </si>
  <si>
    <t>NATECO</t>
  </si>
  <si>
    <t>MAULIK RAJENDRABHAI SHAH</t>
  </si>
  <si>
    <t>PADMAIND</t>
  </si>
  <si>
    <t>PUNAM LALJIBHAI DABHI</t>
  </si>
  <si>
    <t>KAILASBEN SHIRISHBHAI SHAH</t>
  </si>
  <si>
    <t>PRASHANT PATEL</t>
  </si>
  <si>
    <t>RIDINGS</t>
  </si>
  <si>
    <t>BEELINE BROKING LIMITED</t>
  </si>
  <si>
    <t>PARTHI JITAL SHAH</t>
  </si>
  <si>
    <t>SHAH NIKHIL DHIRAJLAL</t>
  </si>
  <si>
    <t>SHREESHAY</t>
  </si>
  <si>
    <t>SHAH BABULAL VADILAL HUF</t>
  </si>
  <si>
    <t>OVERSKUD MULTI ASSET MANAGEMENT PRIVATE LIMITED</t>
  </si>
  <si>
    <t>AAKASH</t>
  </si>
  <si>
    <t>Aakash Exploration Ser L</t>
  </si>
  <si>
    <t>SONAL R KHANDWALA</t>
  </si>
  <si>
    <t>Excel Realty N Infra Ltd</t>
  </si>
  <si>
    <t>LOPA SAUMIL BHAVNAGARI</t>
  </si>
  <si>
    <t>Gitanjali Gems Limited</t>
  </si>
  <si>
    <t>J M GLOBAL EQUITIES PRIVATE LIMITED</t>
  </si>
  <si>
    <t>SWAPNIL MEHTA</t>
  </si>
  <si>
    <t>MITTAL</t>
  </si>
  <si>
    <t>Mittal Life Style Limited</t>
  </si>
  <si>
    <t>CHOICE EQUITY BROKING PRIVATE LIMITED</t>
  </si>
  <si>
    <t>NIIT Technologies Limited</t>
  </si>
  <si>
    <t>SMC GLOBAL SECURITIES LTD.</t>
  </si>
  <si>
    <t>CHANDARANA INTERMEDIARIES BROKERS P. LTD</t>
  </si>
  <si>
    <t>GRAVITON RESEARCH CAPITAL LLP</t>
  </si>
  <si>
    <t>KARVY CONSULTANTS LIMITED</t>
  </si>
  <si>
    <t>HRISHITA INVESTMENTS ADVISORY PRIVATE LIMITED</t>
  </si>
  <si>
    <t>PADMAVATI INVESTMENT</t>
  </si>
  <si>
    <t>STEELCITY</t>
  </si>
  <si>
    <t>Steel City Securities Ltd</t>
  </si>
  <si>
    <t>ADESH VENTURES LLP</t>
  </si>
  <si>
    <t>Veto Switchgear Cable Ltd</t>
  </si>
  <si>
    <t>SWETSAM STOCK HOLDING PRIVATE LIMITED</t>
  </si>
  <si>
    <t>Career Point Limited</t>
  </si>
  <si>
    <t>KIFS  ENTERPRISE</t>
  </si>
  <si>
    <t>MORGAN STANLEY FRANCE SAS</t>
  </si>
  <si>
    <t>SARVESH DINESH SHAHRA</t>
  </si>
  <si>
    <t>RAJAGOPAL REDDY GUDURU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</si>
</sst>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4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6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5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5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8" xfId="0" applyFont="1" applyFill="1" applyBorder="1" applyAlignment="1">
      <alignment horizontal="center"/>
    </xf>
    <xf numFmtId="10" fontId="67" fillId="74" borderId="49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218</xdr:row>
      <xdr:rowOff>9525</xdr:rowOff>
    </xdr:from>
    <xdr:to>
      <xdr:col>9</xdr:col>
      <xdr:colOff>209550</xdr:colOff>
      <xdr:row>224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513</xdr:row>
      <xdr:rowOff>25613</xdr:rowOff>
    </xdr:from>
    <xdr:to>
      <xdr:col>12</xdr:col>
      <xdr:colOff>784574</xdr:colOff>
      <xdr:row>526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514</xdr:row>
      <xdr:rowOff>11206</xdr:rowOff>
    </xdr:from>
    <xdr:to>
      <xdr:col>4</xdr:col>
      <xdr:colOff>333935</xdr:colOff>
      <xdr:row>517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0" sqref="C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5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J17" sqref="J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2" t="s">
        <v>13</v>
      </c>
      <c r="B9" s="494" t="s">
        <v>2269</v>
      </c>
      <c r="C9" s="494" t="s">
        <v>14</v>
      </c>
      <c r="D9" s="116" t="s">
        <v>15</v>
      </c>
      <c r="E9" s="23" t="s">
        <v>16</v>
      </c>
      <c r="F9" s="489" t="s">
        <v>17</v>
      </c>
      <c r="G9" s="490"/>
      <c r="H9" s="491"/>
      <c r="I9" s="489" t="s">
        <v>18</v>
      </c>
      <c r="J9" s="490"/>
      <c r="K9" s="491"/>
      <c r="L9" s="23"/>
      <c r="M9" s="24"/>
      <c r="N9" s="24"/>
      <c r="O9" s="24"/>
    </row>
    <row r="10" spans="1:15" ht="59.25" customHeight="1">
      <c r="A10" s="493"/>
      <c r="B10" s="495" t="s">
        <v>2269</v>
      </c>
      <c r="C10" s="495"/>
      <c r="D10" s="117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5">
        <v>1</v>
      </c>
      <c r="B11" s="119" t="s">
        <v>2288</v>
      </c>
      <c r="C11" s="135" t="s">
        <v>29</v>
      </c>
      <c r="D11" s="138">
        <v>25701.15</v>
      </c>
      <c r="E11" s="138">
        <v>25680.366666666669</v>
      </c>
      <c r="F11" s="139">
        <v>25622.783333333336</v>
      </c>
      <c r="G11" s="139">
        <v>25544.416666666668</v>
      </c>
      <c r="H11" s="139">
        <v>25486.833333333336</v>
      </c>
      <c r="I11" s="139">
        <v>25758.733333333337</v>
      </c>
      <c r="J11" s="139">
        <v>25816.316666666666</v>
      </c>
      <c r="K11" s="139">
        <v>25894.683333333338</v>
      </c>
      <c r="L11" s="137">
        <v>25737.95</v>
      </c>
      <c r="M11" s="137">
        <v>25602</v>
      </c>
      <c r="N11" s="156">
        <v>2509760</v>
      </c>
      <c r="O11" s="157">
        <v>-1.912167760851552E-4</v>
      </c>
    </row>
    <row r="12" spans="1:15" ht="15">
      <c r="A12" s="135">
        <v>2</v>
      </c>
      <c r="B12" s="119" t="s">
        <v>2288</v>
      </c>
      <c r="C12" s="135" t="s">
        <v>28</v>
      </c>
      <c r="D12" s="140">
        <v>10658.75</v>
      </c>
      <c r="E12" s="140">
        <v>10662.15</v>
      </c>
      <c r="F12" s="141">
        <v>10636.599999999999</v>
      </c>
      <c r="G12" s="141">
        <v>10614.449999999999</v>
      </c>
      <c r="H12" s="141">
        <v>10588.899999999998</v>
      </c>
      <c r="I12" s="141">
        <v>10684.3</v>
      </c>
      <c r="J12" s="141">
        <v>10709.849999999999</v>
      </c>
      <c r="K12" s="141">
        <v>10732</v>
      </c>
      <c r="L12" s="136">
        <v>10687.7</v>
      </c>
      <c r="M12" s="136">
        <v>10640</v>
      </c>
      <c r="N12" s="156">
        <v>24486300</v>
      </c>
      <c r="O12" s="157">
        <v>-2.8617590197330045E-3</v>
      </c>
    </row>
    <row r="13" spans="1:15" ht="15">
      <c r="A13" s="135">
        <v>3</v>
      </c>
      <c r="B13" s="119" t="s">
        <v>2288</v>
      </c>
      <c r="C13" s="135" t="s">
        <v>2331</v>
      </c>
      <c r="D13" s="140">
        <v>2627.4</v>
      </c>
      <c r="E13" s="140">
        <v>875.80000000000007</v>
      </c>
      <c r="F13" s="141">
        <v>1751.6000000000001</v>
      </c>
      <c r="G13" s="141">
        <v>875.80000000000007</v>
      </c>
      <c r="H13" s="141">
        <v>1751.6000000000001</v>
      </c>
      <c r="I13" s="141">
        <v>1751.6000000000001</v>
      </c>
      <c r="J13" s="141">
        <v>875.80000000000007</v>
      </c>
      <c r="K13" s="141">
        <v>1751.6000000000001</v>
      </c>
      <c r="L13" s="136">
        <v>0</v>
      </c>
      <c r="M13" s="136">
        <v>0</v>
      </c>
      <c r="N13" s="156">
        <v>0</v>
      </c>
      <c r="O13" s="157">
        <v>0</v>
      </c>
    </row>
    <row r="14" spans="1:15" ht="15">
      <c r="A14" s="135">
        <v>4</v>
      </c>
      <c r="B14" s="119" t="s">
        <v>2288</v>
      </c>
      <c r="C14" s="135" t="s">
        <v>247</v>
      </c>
      <c r="D14" s="140">
        <v>3441.1</v>
      </c>
      <c r="E14" s="140">
        <v>1147.0333333333333</v>
      </c>
      <c r="F14" s="141">
        <v>2294.0666666666666</v>
      </c>
      <c r="G14" s="141">
        <v>1147.0333333333333</v>
      </c>
      <c r="H14" s="141">
        <v>2294.0666666666666</v>
      </c>
      <c r="I14" s="141">
        <v>2294.0666666666666</v>
      </c>
      <c r="J14" s="141">
        <v>1147.0333333333333</v>
      </c>
      <c r="K14" s="141">
        <v>2294.0666666666666</v>
      </c>
      <c r="L14" s="136">
        <v>0</v>
      </c>
      <c r="M14" s="136">
        <v>0</v>
      </c>
      <c r="N14" s="156">
        <v>0</v>
      </c>
      <c r="O14" s="157">
        <v>0</v>
      </c>
    </row>
    <row r="15" spans="1:15" ht="15">
      <c r="A15" s="135">
        <v>5</v>
      </c>
      <c r="B15" s="119" t="s">
        <v>2288</v>
      </c>
      <c r="C15" s="135" t="s">
        <v>248</v>
      </c>
      <c r="D15" s="140">
        <v>13510</v>
      </c>
      <c r="E15" s="140">
        <v>13478</v>
      </c>
      <c r="F15" s="141">
        <v>13386</v>
      </c>
      <c r="G15" s="141">
        <v>13262</v>
      </c>
      <c r="H15" s="141">
        <v>13170</v>
      </c>
      <c r="I15" s="141">
        <v>13602</v>
      </c>
      <c r="J15" s="141">
        <v>13694</v>
      </c>
      <c r="K15" s="141">
        <v>13818</v>
      </c>
      <c r="L15" s="136">
        <v>13570</v>
      </c>
      <c r="M15" s="136">
        <v>13354</v>
      </c>
      <c r="N15" s="156">
        <v>63300</v>
      </c>
      <c r="O15" s="157">
        <v>5.1495016611295678E-2</v>
      </c>
    </row>
    <row r="16" spans="1:15" ht="15">
      <c r="A16" s="135">
        <v>6</v>
      </c>
      <c r="B16" s="119" t="s">
        <v>2288</v>
      </c>
      <c r="C16" s="135" t="s">
        <v>249</v>
      </c>
      <c r="D16" s="140">
        <v>5152</v>
      </c>
      <c r="E16" s="140">
        <v>1717.3333333333333</v>
      </c>
      <c r="F16" s="141">
        <v>3434.6666666666665</v>
      </c>
      <c r="G16" s="141">
        <v>1717.3333333333333</v>
      </c>
      <c r="H16" s="141">
        <v>3434.6666666666665</v>
      </c>
      <c r="I16" s="141">
        <v>3434.6666666666665</v>
      </c>
      <c r="J16" s="141">
        <v>1717.3333333333333</v>
      </c>
      <c r="K16" s="141">
        <v>3434.6666666666665</v>
      </c>
      <c r="L16" s="136">
        <v>0</v>
      </c>
      <c r="M16" s="136">
        <v>0</v>
      </c>
      <c r="N16" s="156">
        <v>591400</v>
      </c>
      <c r="O16" s="157">
        <v>0</v>
      </c>
    </row>
    <row r="17" spans="1:15" ht="15">
      <c r="A17" s="135">
        <v>7</v>
      </c>
      <c r="B17" s="119" t="s">
        <v>2288</v>
      </c>
      <c r="C17" s="135" t="s">
        <v>250</v>
      </c>
      <c r="D17" s="140">
        <v>4077.45</v>
      </c>
      <c r="E17" s="140">
        <v>1359.1499999999999</v>
      </c>
      <c r="F17" s="141">
        <v>2718.2999999999997</v>
      </c>
      <c r="G17" s="141">
        <v>1359.1499999999999</v>
      </c>
      <c r="H17" s="141">
        <v>2718.2999999999997</v>
      </c>
      <c r="I17" s="141">
        <v>2718.2999999999997</v>
      </c>
      <c r="J17" s="141">
        <v>1359.1499999999999</v>
      </c>
      <c r="K17" s="141">
        <v>2718.2999999999997</v>
      </c>
      <c r="L17" s="136">
        <v>0</v>
      </c>
      <c r="M17" s="136">
        <v>0</v>
      </c>
      <c r="N17" s="156">
        <v>0</v>
      </c>
      <c r="O17" s="157">
        <v>0</v>
      </c>
    </row>
    <row r="18" spans="1:15" ht="15">
      <c r="A18" s="135">
        <v>8</v>
      </c>
      <c r="B18" s="119" t="s">
        <v>2271</v>
      </c>
      <c r="C18" s="135" t="s">
        <v>30</v>
      </c>
      <c r="D18" s="140">
        <v>1521.95</v>
      </c>
      <c r="E18" s="140">
        <v>1526.2166666666665</v>
      </c>
      <c r="F18" s="141">
        <v>1511.2333333333329</v>
      </c>
      <c r="G18" s="141">
        <v>1500.5166666666664</v>
      </c>
      <c r="H18" s="141">
        <v>1485.5333333333328</v>
      </c>
      <c r="I18" s="141">
        <v>1536.9333333333329</v>
      </c>
      <c r="J18" s="141">
        <v>1551.9166666666665</v>
      </c>
      <c r="K18" s="141">
        <v>1562.633333333333</v>
      </c>
      <c r="L18" s="136">
        <v>1541.2</v>
      </c>
      <c r="M18" s="136">
        <v>1515.5</v>
      </c>
      <c r="N18" s="156">
        <v>1518800</v>
      </c>
      <c r="O18" s="157">
        <v>7.9072219293621507E-4</v>
      </c>
    </row>
    <row r="19" spans="1:15" ht="15">
      <c r="A19" s="135">
        <v>9</v>
      </c>
      <c r="B19" s="119" t="s">
        <v>2272</v>
      </c>
      <c r="C19" s="135" t="s">
        <v>31</v>
      </c>
      <c r="D19" s="140">
        <v>126.85</v>
      </c>
      <c r="E19" s="140">
        <v>128.46666666666667</v>
      </c>
      <c r="F19" s="141">
        <v>124.23333333333335</v>
      </c>
      <c r="G19" s="141">
        <v>121.61666666666667</v>
      </c>
      <c r="H19" s="141">
        <v>117.38333333333335</v>
      </c>
      <c r="I19" s="141">
        <v>131.08333333333334</v>
      </c>
      <c r="J19" s="141">
        <v>135.31666666666663</v>
      </c>
      <c r="K19" s="141">
        <v>137.93333333333334</v>
      </c>
      <c r="L19" s="136">
        <v>132.69999999999999</v>
      </c>
      <c r="M19" s="136">
        <v>125.85</v>
      </c>
      <c r="N19" s="156">
        <v>14712000</v>
      </c>
      <c r="O19" s="157">
        <v>4.7564796354315007E-2</v>
      </c>
    </row>
    <row r="20" spans="1:15" ht="15">
      <c r="A20" s="135">
        <v>10</v>
      </c>
      <c r="B20" s="119" t="s">
        <v>2272</v>
      </c>
      <c r="C20" s="135" t="s">
        <v>32</v>
      </c>
      <c r="D20" s="140">
        <v>409.15</v>
      </c>
      <c r="E20" s="140">
        <v>404.23333333333329</v>
      </c>
      <c r="F20" s="141">
        <v>397.26666666666659</v>
      </c>
      <c r="G20" s="141">
        <v>385.38333333333333</v>
      </c>
      <c r="H20" s="141">
        <v>378.41666666666663</v>
      </c>
      <c r="I20" s="141">
        <v>416.11666666666656</v>
      </c>
      <c r="J20" s="141">
        <v>423.08333333333326</v>
      </c>
      <c r="K20" s="141">
        <v>434.96666666666653</v>
      </c>
      <c r="L20" s="136">
        <v>411.2</v>
      </c>
      <c r="M20" s="136">
        <v>392.35</v>
      </c>
      <c r="N20" s="156">
        <v>14160000</v>
      </c>
      <c r="O20" s="157">
        <v>9.9857346647646214E-3</v>
      </c>
    </row>
    <row r="21" spans="1:15" ht="15">
      <c r="A21" s="135">
        <v>11</v>
      </c>
      <c r="B21" s="119" t="s">
        <v>2273</v>
      </c>
      <c r="C21" s="135" t="s">
        <v>33</v>
      </c>
      <c r="D21" s="140">
        <v>25.35</v>
      </c>
      <c r="E21" s="140">
        <v>25.016666666666669</v>
      </c>
      <c r="F21" s="141">
        <v>24.233333333333338</v>
      </c>
      <c r="G21" s="141">
        <v>23.116666666666667</v>
      </c>
      <c r="H21" s="141">
        <v>22.333333333333336</v>
      </c>
      <c r="I21" s="141">
        <v>26.13333333333334</v>
      </c>
      <c r="J21" s="141">
        <v>26.916666666666671</v>
      </c>
      <c r="K21" s="141">
        <v>28.033333333333342</v>
      </c>
      <c r="L21" s="136">
        <v>25.8</v>
      </c>
      <c r="M21" s="136">
        <v>23.9</v>
      </c>
      <c r="N21" s="156">
        <v>93240000</v>
      </c>
      <c r="O21" s="157">
        <v>1.2817727568976754E-2</v>
      </c>
    </row>
    <row r="22" spans="1:15" ht="15">
      <c r="A22" s="135">
        <v>12</v>
      </c>
      <c r="B22" s="119" t="s">
        <v>2274</v>
      </c>
      <c r="C22" s="135" t="s">
        <v>235</v>
      </c>
      <c r="D22" s="140">
        <v>1207.3</v>
      </c>
      <c r="E22" s="140">
        <v>1225.3999999999999</v>
      </c>
      <c r="F22" s="141">
        <v>1182.3999999999996</v>
      </c>
      <c r="G22" s="141">
        <v>1157.4999999999998</v>
      </c>
      <c r="H22" s="141">
        <v>1114.4999999999995</v>
      </c>
      <c r="I22" s="141">
        <v>1250.2999999999997</v>
      </c>
      <c r="J22" s="141">
        <v>1293.3000000000002</v>
      </c>
      <c r="K22" s="141">
        <v>1318.1999999999998</v>
      </c>
      <c r="L22" s="136">
        <v>1268.4000000000001</v>
      </c>
      <c r="M22" s="136">
        <v>1200.5</v>
      </c>
      <c r="N22" s="156">
        <v>952500</v>
      </c>
      <c r="O22" s="157">
        <v>7.1428571428571425E-2</v>
      </c>
    </row>
    <row r="23" spans="1:15" ht="15">
      <c r="A23" s="135">
        <v>13</v>
      </c>
      <c r="B23" s="119" t="s">
        <v>2275</v>
      </c>
      <c r="C23" s="135" t="s">
        <v>34</v>
      </c>
      <c r="D23" s="140">
        <v>47.45</v>
      </c>
      <c r="E23" s="140">
        <v>47.633333333333333</v>
      </c>
      <c r="F23" s="141">
        <v>46.966666666666669</v>
      </c>
      <c r="G23" s="141">
        <v>46.483333333333334</v>
      </c>
      <c r="H23" s="141">
        <v>45.81666666666667</v>
      </c>
      <c r="I23" s="141">
        <v>48.116666666666667</v>
      </c>
      <c r="J23" s="141">
        <v>48.783333333333339</v>
      </c>
      <c r="K23" s="141">
        <v>49.266666666666666</v>
      </c>
      <c r="L23" s="136">
        <v>48.3</v>
      </c>
      <c r="M23" s="136">
        <v>47.15</v>
      </c>
      <c r="N23" s="156">
        <v>14720000</v>
      </c>
      <c r="O23" s="157">
        <v>3.0090972708187544E-2</v>
      </c>
    </row>
    <row r="24" spans="1:15" ht="15">
      <c r="A24" s="135">
        <v>14</v>
      </c>
      <c r="B24" s="119" t="s">
        <v>2276</v>
      </c>
      <c r="C24" s="135" t="s">
        <v>187</v>
      </c>
      <c r="D24" s="140">
        <v>863.4</v>
      </c>
      <c r="E24" s="140">
        <v>864.80000000000007</v>
      </c>
      <c r="F24" s="141">
        <v>852.00000000000011</v>
      </c>
      <c r="G24" s="141">
        <v>840.6</v>
      </c>
      <c r="H24" s="141">
        <v>827.80000000000007</v>
      </c>
      <c r="I24" s="141">
        <v>876.20000000000016</v>
      </c>
      <c r="J24" s="141">
        <v>889.00000000000011</v>
      </c>
      <c r="K24" s="141">
        <v>900.4000000000002</v>
      </c>
      <c r="L24" s="136">
        <v>877.6</v>
      </c>
      <c r="M24" s="136">
        <v>853.4</v>
      </c>
      <c r="N24" s="156">
        <v>1343300</v>
      </c>
      <c r="O24" s="157">
        <v>3.3943965517241381E-2</v>
      </c>
    </row>
    <row r="25" spans="1:15" ht="15">
      <c r="A25" s="135">
        <v>15</v>
      </c>
      <c r="B25" s="119" t="s">
        <v>2271</v>
      </c>
      <c r="C25" s="135" t="s">
        <v>35</v>
      </c>
      <c r="D25" s="140">
        <v>237.9</v>
      </c>
      <c r="E25" s="140">
        <v>239.61666666666667</v>
      </c>
      <c r="F25" s="141">
        <v>233.53333333333336</v>
      </c>
      <c r="G25" s="141">
        <v>229.16666666666669</v>
      </c>
      <c r="H25" s="141">
        <v>223.08333333333337</v>
      </c>
      <c r="I25" s="141">
        <v>243.98333333333335</v>
      </c>
      <c r="J25" s="141">
        <v>250.06666666666666</v>
      </c>
      <c r="K25" s="141">
        <v>254.43333333333334</v>
      </c>
      <c r="L25" s="136">
        <v>245.7</v>
      </c>
      <c r="M25" s="136">
        <v>235.25</v>
      </c>
      <c r="N25" s="156">
        <v>9805000</v>
      </c>
      <c r="O25" s="157">
        <v>4.0042429063908778E-2</v>
      </c>
    </row>
    <row r="26" spans="1:15" ht="15">
      <c r="A26" s="135">
        <v>16</v>
      </c>
      <c r="B26" s="119" t="s">
        <v>2275</v>
      </c>
      <c r="C26" s="135" t="s">
        <v>36</v>
      </c>
      <c r="D26" s="140">
        <v>37.200000000000003</v>
      </c>
      <c r="E26" s="140">
        <v>37.43333333333333</v>
      </c>
      <c r="F26" s="141">
        <v>36.816666666666663</v>
      </c>
      <c r="G26" s="141">
        <v>36.43333333333333</v>
      </c>
      <c r="H26" s="141">
        <v>35.816666666666663</v>
      </c>
      <c r="I26" s="141">
        <v>37.816666666666663</v>
      </c>
      <c r="J26" s="141">
        <v>38.433333333333323</v>
      </c>
      <c r="K26" s="141">
        <v>38.816666666666663</v>
      </c>
      <c r="L26" s="136">
        <v>38.049999999999997</v>
      </c>
      <c r="M26" s="136">
        <v>37.049999999999997</v>
      </c>
      <c r="N26" s="156">
        <v>25463000</v>
      </c>
      <c r="O26" s="157">
        <v>3.2437254186433118E-2</v>
      </c>
    </row>
    <row r="27" spans="1:15" ht="15">
      <c r="A27" s="135">
        <v>17</v>
      </c>
      <c r="B27" s="119" t="s">
        <v>2272</v>
      </c>
      <c r="C27" s="135" t="s">
        <v>37</v>
      </c>
      <c r="D27" s="140">
        <v>1102.0999999999999</v>
      </c>
      <c r="E27" s="140">
        <v>1093.6166666666666</v>
      </c>
      <c r="F27" s="141">
        <v>1074.3833333333332</v>
      </c>
      <c r="G27" s="141">
        <v>1046.6666666666667</v>
      </c>
      <c r="H27" s="141">
        <v>1027.4333333333334</v>
      </c>
      <c r="I27" s="141">
        <v>1121.333333333333</v>
      </c>
      <c r="J27" s="141">
        <v>1140.5666666666662</v>
      </c>
      <c r="K27" s="141">
        <v>1168.2833333333328</v>
      </c>
      <c r="L27" s="136">
        <v>1112.8499999999999</v>
      </c>
      <c r="M27" s="136">
        <v>1065.9000000000001</v>
      </c>
      <c r="N27" s="156">
        <v>728000</v>
      </c>
      <c r="O27" s="157">
        <v>-6.6666666666666666E-2</v>
      </c>
    </row>
    <row r="28" spans="1:15" ht="15">
      <c r="A28" s="135">
        <v>18</v>
      </c>
      <c r="B28" s="119" t="s">
        <v>2276</v>
      </c>
      <c r="C28" s="135" t="s">
        <v>38</v>
      </c>
      <c r="D28" s="140">
        <v>286.39999999999998</v>
      </c>
      <c r="E28" s="140">
        <v>285.91666666666669</v>
      </c>
      <c r="F28" s="141">
        <v>282.83333333333337</v>
      </c>
      <c r="G28" s="141">
        <v>279.26666666666671</v>
      </c>
      <c r="H28" s="141">
        <v>276.18333333333339</v>
      </c>
      <c r="I28" s="141">
        <v>289.48333333333335</v>
      </c>
      <c r="J28" s="141">
        <v>292.56666666666672</v>
      </c>
      <c r="K28" s="141">
        <v>296.13333333333333</v>
      </c>
      <c r="L28" s="136">
        <v>289</v>
      </c>
      <c r="M28" s="136">
        <v>282.35000000000002</v>
      </c>
      <c r="N28" s="156">
        <v>9822000</v>
      </c>
      <c r="O28" s="157">
        <v>-5.4678007290400975E-3</v>
      </c>
    </row>
    <row r="29" spans="1:15" ht="15">
      <c r="A29" s="135">
        <v>19</v>
      </c>
      <c r="B29" s="119" t="s">
        <v>2270</v>
      </c>
      <c r="C29" s="135" t="s">
        <v>39</v>
      </c>
      <c r="D29" s="140">
        <v>411.55</v>
      </c>
      <c r="E29" s="140">
        <v>412.65000000000003</v>
      </c>
      <c r="F29" s="141">
        <v>407.90000000000009</v>
      </c>
      <c r="G29" s="141">
        <v>404.25000000000006</v>
      </c>
      <c r="H29" s="141">
        <v>399.50000000000011</v>
      </c>
      <c r="I29" s="141">
        <v>416.30000000000007</v>
      </c>
      <c r="J29" s="141">
        <v>421.04999999999995</v>
      </c>
      <c r="K29" s="141">
        <v>424.70000000000005</v>
      </c>
      <c r="L29" s="136">
        <v>417.4</v>
      </c>
      <c r="M29" s="136">
        <v>409</v>
      </c>
      <c r="N29" s="156">
        <v>6346000</v>
      </c>
      <c r="O29" s="157">
        <v>1.6661326497917333E-2</v>
      </c>
    </row>
    <row r="30" spans="1:15" ht="15">
      <c r="A30" s="135">
        <v>20</v>
      </c>
      <c r="B30" s="119" t="s">
        <v>2276</v>
      </c>
      <c r="C30" s="135" t="s">
        <v>40</v>
      </c>
      <c r="D30" s="140">
        <v>164.9</v>
      </c>
      <c r="E30" s="140">
        <v>164.83333333333334</v>
      </c>
      <c r="F30" s="141">
        <v>163.86666666666667</v>
      </c>
      <c r="G30" s="141">
        <v>162.83333333333334</v>
      </c>
      <c r="H30" s="141">
        <v>161.86666666666667</v>
      </c>
      <c r="I30" s="141">
        <v>165.86666666666667</v>
      </c>
      <c r="J30" s="141">
        <v>166.83333333333331</v>
      </c>
      <c r="K30" s="141">
        <v>167.86666666666667</v>
      </c>
      <c r="L30" s="136">
        <v>165.8</v>
      </c>
      <c r="M30" s="136">
        <v>163.80000000000001</v>
      </c>
      <c r="N30" s="156">
        <v>52814000</v>
      </c>
      <c r="O30" s="157">
        <v>-1.5031704587840358E-2</v>
      </c>
    </row>
    <row r="31" spans="1:15" ht="15">
      <c r="A31" s="135">
        <v>21</v>
      </c>
      <c r="B31" s="119" t="s">
        <v>2277</v>
      </c>
      <c r="C31" s="135" t="s">
        <v>41</v>
      </c>
      <c r="D31" s="140">
        <v>1196.3499999999999</v>
      </c>
      <c r="E31" s="140">
        <v>1196.6666666666665</v>
      </c>
      <c r="F31" s="141">
        <v>1183.0333333333331</v>
      </c>
      <c r="G31" s="141">
        <v>1169.7166666666665</v>
      </c>
      <c r="H31" s="141">
        <v>1156.083333333333</v>
      </c>
      <c r="I31" s="141">
        <v>1209.9833333333331</v>
      </c>
      <c r="J31" s="141">
        <v>1223.6166666666663</v>
      </c>
      <c r="K31" s="141">
        <v>1236.9333333333332</v>
      </c>
      <c r="L31" s="136">
        <v>1210.3</v>
      </c>
      <c r="M31" s="136">
        <v>1183.3499999999999</v>
      </c>
      <c r="N31" s="156">
        <v>4715400</v>
      </c>
      <c r="O31" s="157">
        <v>-4.4337471497339753E-3</v>
      </c>
    </row>
    <row r="32" spans="1:15" ht="15">
      <c r="A32" s="135">
        <v>22</v>
      </c>
      <c r="B32" s="119" t="s">
        <v>2274</v>
      </c>
      <c r="C32" s="135" t="s">
        <v>42</v>
      </c>
      <c r="D32" s="140">
        <v>616.04999999999995</v>
      </c>
      <c r="E32" s="140">
        <v>617.19999999999993</v>
      </c>
      <c r="F32" s="141">
        <v>610.34999999999991</v>
      </c>
      <c r="G32" s="141">
        <v>604.65</v>
      </c>
      <c r="H32" s="141">
        <v>597.79999999999995</v>
      </c>
      <c r="I32" s="141">
        <v>622.89999999999986</v>
      </c>
      <c r="J32" s="141">
        <v>629.75</v>
      </c>
      <c r="K32" s="141">
        <v>635.44999999999982</v>
      </c>
      <c r="L32" s="136">
        <v>624.04999999999995</v>
      </c>
      <c r="M32" s="136">
        <v>611.5</v>
      </c>
      <c r="N32" s="156">
        <v>21464000</v>
      </c>
      <c r="O32" s="157">
        <v>1.0089601686619983E-2</v>
      </c>
    </row>
    <row r="33" spans="1:15" ht="15">
      <c r="A33" s="135">
        <v>23</v>
      </c>
      <c r="B33" s="119" t="s">
        <v>2275</v>
      </c>
      <c r="C33" s="135" t="s">
        <v>43</v>
      </c>
      <c r="D33" s="140">
        <v>523.54999999999995</v>
      </c>
      <c r="E33" s="140">
        <v>527.0333333333333</v>
      </c>
      <c r="F33" s="141">
        <v>518.31666666666661</v>
      </c>
      <c r="G33" s="141">
        <v>513.08333333333326</v>
      </c>
      <c r="H33" s="141">
        <v>504.36666666666656</v>
      </c>
      <c r="I33" s="141">
        <v>532.26666666666665</v>
      </c>
      <c r="J33" s="141">
        <v>540.98333333333335</v>
      </c>
      <c r="K33" s="141">
        <v>546.2166666666667</v>
      </c>
      <c r="L33" s="136">
        <v>535.75</v>
      </c>
      <c r="M33" s="136">
        <v>521.79999999999995</v>
      </c>
      <c r="N33" s="156">
        <v>50545200</v>
      </c>
      <c r="O33" s="157">
        <v>-1.2264327924209737E-2</v>
      </c>
    </row>
    <row r="34" spans="1:15" ht="15">
      <c r="A34" s="135">
        <v>24</v>
      </c>
      <c r="B34" s="119" t="s">
        <v>2276</v>
      </c>
      <c r="C34" s="135" t="s">
        <v>44</v>
      </c>
      <c r="D34" s="140">
        <v>2907.65</v>
      </c>
      <c r="E34" s="140">
        <v>2932.0166666666669</v>
      </c>
      <c r="F34" s="141">
        <v>2878.2333333333336</v>
      </c>
      <c r="G34" s="141">
        <v>2848.8166666666666</v>
      </c>
      <c r="H34" s="141">
        <v>2795.0333333333333</v>
      </c>
      <c r="I34" s="141">
        <v>2961.4333333333338</v>
      </c>
      <c r="J34" s="141">
        <v>3015.2166666666676</v>
      </c>
      <c r="K34" s="141">
        <v>3044.6333333333341</v>
      </c>
      <c r="L34" s="136">
        <v>2985.8</v>
      </c>
      <c r="M34" s="136">
        <v>2902.6</v>
      </c>
      <c r="N34" s="156">
        <v>2009750</v>
      </c>
      <c r="O34" s="157">
        <v>-1.1071472505843278E-2</v>
      </c>
    </row>
    <row r="35" spans="1:15" ht="15">
      <c r="A35" s="135">
        <v>25</v>
      </c>
      <c r="B35" s="119" t="s">
        <v>2272</v>
      </c>
      <c r="C35" s="135" t="s">
        <v>189</v>
      </c>
      <c r="D35" s="140">
        <v>5370.75</v>
      </c>
      <c r="E35" s="140">
        <v>5388.75</v>
      </c>
      <c r="F35" s="141">
        <v>5330.35</v>
      </c>
      <c r="G35" s="141">
        <v>5289.9500000000007</v>
      </c>
      <c r="H35" s="141">
        <v>5231.5500000000011</v>
      </c>
      <c r="I35" s="141">
        <v>5429.15</v>
      </c>
      <c r="J35" s="141">
        <v>5487.5499999999993</v>
      </c>
      <c r="K35" s="141">
        <v>5527.9499999999989</v>
      </c>
      <c r="L35" s="136">
        <v>5447.15</v>
      </c>
      <c r="M35" s="136">
        <v>5348.35</v>
      </c>
      <c r="N35" s="156">
        <v>678500</v>
      </c>
      <c r="O35" s="157">
        <v>2.9563932002956393E-3</v>
      </c>
    </row>
    <row r="36" spans="1:15" ht="15">
      <c r="A36" s="135">
        <v>26</v>
      </c>
      <c r="B36" s="119" t="s">
        <v>2278</v>
      </c>
      <c r="C36" s="135" t="s">
        <v>188</v>
      </c>
      <c r="D36" s="140">
        <v>1870.3</v>
      </c>
      <c r="E36" s="140">
        <v>1880.0333333333335</v>
      </c>
      <c r="F36" s="141">
        <v>1855.0666666666671</v>
      </c>
      <c r="G36" s="141">
        <v>1839.8333333333335</v>
      </c>
      <c r="H36" s="141">
        <v>1814.866666666667</v>
      </c>
      <c r="I36" s="141">
        <v>1895.2666666666671</v>
      </c>
      <c r="J36" s="141">
        <v>1920.2333333333338</v>
      </c>
      <c r="K36" s="141">
        <v>1935.4666666666672</v>
      </c>
      <c r="L36" s="136">
        <v>1905</v>
      </c>
      <c r="M36" s="136">
        <v>1864.8</v>
      </c>
      <c r="N36" s="156">
        <v>5322000</v>
      </c>
      <c r="O36" s="157">
        <v>2.6323401793462538E-2</v>
      </c>
    </row>
    <row r="37" spans="1:15" ht="15">
      <c r="A37" s="135">
        <v>27</v>
      </c>
      <c r="B37" s="119" t="s">
        <v>2272</v>
      </c>
      <c r="C37" s="135" t="s">
        <v>558</v>
      </c>
      <c r="D37" s="140">
        <v>1254.9000000000001</v>
      </c>
      <c r="E37" s="140">
        <v>1254.3</v>
      </c>
      <c r="F37" s="141">
        <v>1243.5999999999999</v>
      </c>
      <c r="G37" s="141">
        <v>1232.3</v>
      </c>
      <c r="H37" s="141">
        <v>1221.5999999999999</v>
      </c>
      <c r="I37" s="141">
        <v>1265.5999999999999</v>
      </c>
      <c r="J37" s="141">
        <v>1276.3000000000002</v>
      </c>
      <c r="K37" s="141">
        <v>1287.5999999999999</v>
      </c>
      <c r="L37" s="136">
        <v>1265</v>
      </c>
      <c r="M37" s="136">
        <v>1243</v>
      </c>
      <c r="N37" s="156">
        <v>1050400</v>
      </c>
      <c r="O37" s="157">
        <v>-9.8039215686274508E-3</v>
      </c>
    </row>
    <row r="38" spans="1:15" ht="15">
      <c r="A38" s="135">
        <v>28</v>
      </c>
      <c r="B38" s="119" t="s">
        <v>2272</v>
      </c>
      <c r="C38" s="135" t="s">
        <v>566</v>
      </c>
      <c r="D38" s="140">
        <v>64.849999999999994</v>
      </c>
      <c r="E38" s="140">
        <v>65.449999999999989</v>
      </c>
      <c r="F38" s="141">
        <v>63.09999999999998</v>
      </c>
      <c r="G38" s="141">
        <v>61.349999999999994</v>
      </c>
      <c r="H38" s="141">
        <v>58.999999999999986</v>
      </c>
      <c r="I38" s="141">
        <v>67.199999999999974</v>
      </c>
      <c r="J38" s="141">
        <v>69.55</v>
      </c>
      <c r="K38" s="141">
        <v>71.299999999999969</v>
      </c>
      <c r="L38" s="136">
        <v>67.8</v>
      </c>
      <c r="M38" s="136">
        <v>63.7</v>
      </c>
      <c r="N38" s="156">
        <v>19498500</v>
      </c>
      <c r="O38" s="157">
        <v>5.411542100283822E-2</v>
      </c>
    </row>
    <row r="39" spans="1:15" ht="15">
      <c r="A39" s="135">
        <v>29</v>
      </c>
      <c r="B39" s="119" t="s">
        <v>2275</v>
      </c>
      <c r="C39" s="135" t="s">
        <v>45</v>
      </c>
      <c r="D39" s="140">
        <v>140.9</v>
      </c>
      <c r="E39" s="140">
        <v>142.83333333333334</v>
      </c>
      <c r="F39" s="141">
        <v>138.36666666666667</v>
      </c>
      <c r="G39" s="141">
        <v>135.83333333333334</v>
      </c>
      <c r="H39" s="141">
        <v>131.36666666666667</v>
      </c>
      <c r="I39" s="141">
        <v>145.36666666666667</v>
      </c>
      <c r="J39" s="141">
        <v>149.83333333333331</v>
      </c>
      <c r="K39" s="141">
        <v>152.36666666666667</v>
      </c>
      <c r="L39" s="136">
        <v>147.30000000000001</v>
      </c>
      <c r="M39" s="136">
        <v>140.30000000000001</v>
      </c>
      <c r="N39" s="156">
        <v>52348000</v>
      </c>
      <c r="O39" s="157">
        <v>4.4786843365799141E-2</v>
      </c>
    </row>
    <row r="40" spans="1:15" ht="15">
      <c r="A40" s="135">
        <v>30</v>
      </c>
      <c r="B40" s="119" t="s">
        <v>2275</v>
      </c>
      <c r="C40" s="135" t="s">
        <v>46</v>
      </c>
      <c r="D40" s="140">
        <v>100.65</v>
      </c>
      <c r="E40" s="140">
        <v>101.41666666666667</v>
      </c>
      <c r="F40" s="141">
        <v>98.583333333333343</v>
      </c>
      <c r="G40" s="141">
        <v>96.516666666666666</v>
      </c>
      <c r="H40" s="141">
        <v>93.683333333333337</v>
      </c>
      <c r="I40" s="141">
        <v>103.48333333333335</v>
      </c>
      <c r="J40" s="141">
        <v>106.31666666666669</v>
      </c>
      <c r="K40" s="141">
        <v>108.38333333333335</v>
      </c>
      <c r="L40" s="136">
        <v>104.25</v>
      </c>
      <c r="M40" s="136">
        <v>99.35</v>
      </c>
      <c r="N40" s="156">
        <v>26550000</v>
      </c>
      <c r="O40" s="157">
        <v>2.3831559463211475E-2</v>
      </c>
    </row>
    <row r="41" spans="1:15" ht="15">
      <c r="A41" s="135">
        <v>31</v>
      </c>
      <c r="B41" s="119" t="s">
        <v>2277</v>
      </c>
      <c r="C41" s="135" t="s">
        <v>47</v>
      </c>
      <c r="D41" s="140">
        <v>780.85</v>
      </c>
      <c r="E41" s="140">
        <v>781.01666666666677</v>
      </c>
      <c r="F41" s="141">
        <v>770.03333333333353</v>
      </c>
      <c r="G41" s="141">
        <v>759.21666666666681</v>
      </c>
      <c r="H41" s="141">
        <v>748.23333333333358</v>
      </c>
      <c r="I41" s="141">
        <v>791.83333333333348</v>
      </c>
      <c r="J41" s="141">
        <v>802.81666666666683</v>
      </c>
      <c r="K41" s="141">
        <v>813.63333333333344</v>
      </c>
      <c r="L41" s="136">
        <v>792</v>
      </c>
      <c r="M41" s="136">
        <v>770.2</v>
      </c>
      <c r="N41" s="156">
        <v>2899600</v>
      </c>
      <c r="O41" s="157">
        <v>-3.8657913931436909E-2</v>
      </c>
    </row>
    <row r="42" spans="1:15" ht="15">
      <c r="A42" s="135">
        <v>32</v>
      </c>
      <c r="B42" s="119" t="s">
        <v>2280</v>
      </c>
      <c r="C42" s="135" t="s">
        <v>190</v>
      </c>
      <c r="D42" s="140">
        <v>130.4</v>
      </c>
      <c r="E42" s="140">
        <v>130.86666666666667</v>
      </c>
      <c r="F42" s="141">
        <v>129.18333333333334</v>
      </c>
      <c r="G42" s="141">
        <v>127.96666666666667</v>
      </c>
      <c r="H42" s="141">
        <v>126.28333333333333</v>
      </c>
      <c r="I42" s="141">
        <v>132.08333333333334</v>
      </c>
      <c r="J42" s="141">
        <v>133.76666666666668</v>
      </c>
      <c r="K42" s="141">
        <v>134.98333333333335</v>
      </c>
      <c r="L42" s="136">
        <v>132.55000000000001</v>
      </c>
      <c r="M42" s="136">
        <v>129.65</v>
      </c>
      <c r="N42" s="156">
        <v>34036200</v>
      </c>
      <c r="O42" s="157">
        <v>1.0433504775900073E-2</v>
      </c>
    </row>
    <row r="43" spans="1:15" ht="15">
      <c r="A43" s="135">
        <v>33</v>
      </c>
      <c r="B43" s="119" t="s">
        <v>2284</v>
      </c>
      <c r="C43" s="135" t="s">
        <v>241</v>
      </c>
      <c r="D43" s="140">
        <v>1033.7</v>
      </c>
      <c r="E43" s="140">
        <v>1021.5666666666666</v>
      </c>
      <c r="F43" s="141">
        <v>988.13333333333321</v>
      </c>
      <c r="G43" s="141">
        <v>942.56666666666661</v>
      </c>
      <c r="H43" s="141">
        <v>909.13333333333321</v>
      </c>
      <c r="I43" s="141">
        <v>1067.1333333333332</v>
      </c>
      <c r="J43" s="141">
        <v>1100.5666666666666</v>
      </c>
      <c r="K43" s="141">
        <v>1146.1333333333332</v>
      </c>
      <c r="L43" s="136">
        <v>1055</v>
      </c>
      <c r="M43" s="136">
        <v>976</v>
      </c>
      <c r="N43" s="156">
        <v>2335500</v>
      </c>
      <c r="O43" s="157">
        <v>1.9646365422396856E-2</v>
      </c>
    </row>
    <row r="44" spans="1:15" ht="15">
      <c r="A44" s="135">
        <v>34</v>
      </c>
      <c r="B44" s="119" t="s">
        <v>2272</v>
      </c>
      <c r="C44" s="135" t="s">
        <v>590</v>
      </c>
      <c r="D44" s="140">
        <v>272.75</v>
      </c>
      <c r="E44" s="140">
        <v>274.98333333333335</v>
      </c>
      <c r="F44" s="141">
        <v>269.01666666666671</v>
      </c>
      <c r="G44" s="141">
        <v>265.28333333333336</v>
      </c>
      <c r="H44" s="141">
        <v>259.31666666666672</v>
      </c>
      <c r="I44" s="141">
        <v>278.7166666666667</v>
      </c>
      <c r="J44" s="141">
        <v>284.68333333333339</v>
      </c>
      <c r="K44" s="141">
        <v>288.41666666666669</v>
      </c>
      <c r="L44" s="136">
        <v>280.95</v>
      </c>
      <c r="M44" s="136">
        <v>271.25</v>
      </c>
      <c r="N44" s="156">
        <v>1964600</v>
      </c>
      <c r="O44" s="157">
        <v>-1.2168141592920354E-2</v>
      </c>
    </row>
    <row r="45" spans="1:15" ht="15">
      <c r="A45" s="135">
        <v>35</v>
      </c>
      <c r="B45" s="119" t="s">
        <v>2278</v>
      </c>
      <c r="C45" s="135" t="s">
        <v>2144</v>
      </c>
      <c r="D45" s="140">
        <v>1164</v>
      </c>
      <c r="E45" s="140">
        <v>1163</v>
      </c>
      <c r="F45" s="141">
        <v>1155</v>
      </c>
      <c r="G45" s="141">
        <v>1146</v>
      </c>
      <c r="H45" s="141">
        <v>1138</v>
      </c>
      <c r="I45" s="141">
        <v>1172</v>
      </c>
      <c r="J45" s="141">
        <v>1180</v>
      </c>
      <c r="K45" s="141">
        <v>1189</v>
      </c>
      <c r="L45" s="136">
        <v>1171</v>
      </c>
      <c r="M45" s="136">
        <v>1154</v>
      </c>
      <c r="N45" s="156">
        <v>4777000</v>
      </c>
      <c r="O45" s="157">
        <v>-3.9616346955796498E-3</v>
      </c>
    </row>
    <row r="46" spans="1:15" ht="15">
      <c r="A46" s="135">
        <v>36</v>
      </c>
      <c r="B46" s="119" t="s">
        <v>2276</v>
      </c>
      <c r="C46" s="135" t="s">
        <v>48</v>
      </c>
      <c r="D46" s="140">
        <v>738.1</v>
      </c>
      <c r="E46" s="140">
        <v>741.5</v>
      </c>
      <c r="F46" s="141">
        <v>727.3</v>
      </c>
      <c r="G46" s="141">
        <v>716.5</v>
      </c>
      <c r="H46" s="141">
        <v>702.3</v>
      </c>
      <c r="I46" s="141">
        <v>752.3</v>
      </c>
      <c r="J46" s="141">
        <v>766.5</v>
      </c>
      <c r="K46" s="141">
        <v>777.3</v>
      </c>
      <c r="L46" s="136">
        <v>755.7</v>
      </c>
      <c r="M46" s="136">
        <v>730.7</v>
      </c>
      <c r="N46" s="156">
        <v>8698800</v>
      </c>
      <c r="O46" s="157">
        <v>1.6119988786094757E-2</v>
      </c>
    </row>
    <row r="47" spans="1:15" ht="15">
      <c r="A47" s="135">
        <v>37</v>
      </c>
      <c r="B47" s="119" t="s">
        <v>2279</v>
      </c>
      <c r="C47" s="135" t="s">
        <v>49</v>
      </c>
      <c r="D47" s="140">
        <v>399.15</v>
      </c>
      <c r="E47" s="140">
        <v>404.48333333333329</v>
      </c>
      <c r="F47" s="141">
        <v>390.01666666666659</v>
      </c>
      <c r="G47" s="141">
        <v>380.88333333333333</v>
      </c>
      <c r="H47" s="141">
        <v>366.41666666666663</v>
      </c>
      <c r="I47" s="141">
        <v>413.61666666666656</v>
      </c>
      <c r="J47" s="141">
        <v>428.08333333333326</v>
      </c>
      <c r="K47" s="141">
        <v>437.21666666666653</v>
      </c>
      <c r="L47" s="136">
        <v>418.95</v>
      </c>
      <c r="M47" s="136">
        <v>395.35</v>
      </c>
      <c r="N47" s="156">
        <v>55479500</v>
      </c>
      <c r="O47" s="157">
        <v>-6.3936672248439642E-3</v>
      </c>
    </row>
    <row r="48" spans="1:15" ht="15">
      <c r="A48" s="135">
        <v>38</v>
      </c>
      <c r="B48" s="119" t="s">
        <v>2280</v>
      </c>
      <c r="C48" s="135" t="s">
        <v>50</v>
      </c>
      <c r="D48" s="140">
        <v>84.65</v>
      </c>
      <c r="E48" s="140">
        <v>85.05</v>
      </c>
      <c r="F48" s="141">
        <v>83.75</v>
      </c>
      <c r="G48" s="141">
        <v>82.850000000000009</v>
      </c>
      <c r="H48" s="141">
        <v>81.550000000000011</v>
      </c>
      <c r="I48" s="141">
        <v>85.949999999999989</v>
      </c>
      <c r="J48" s="141">
        <v>87.249999999999972</v>
      </c>
      <c r="K48" s="141">
        <v>88.149999999999977</v>
      </c>
      <c r="L48" s="136">
        <v>86.35</v>
      </c>
      <c r="M48" s="136">
        <v>84.15</v>
      </c>
      <c r="N48" s="156">
        <v>40065000</v>
      </c>
      <c r="O48" s="157">
        <v>-1.4953271028037382E-3</v>
      </c>
    </row>
    <row r="49" spans="1:15" ht="15">
      <c r="A49" s="135">
        <v>39</v>
      </c>
      <c r="B49" s="119" t="s">
        <v>2274</v>
      </c>
      <c r="C49" s="135" t="s">
        <v>51</v>
      </c>
      <c r="D49" s="140">
        <v>628.65</v>
      </c>
      <c r="E49" s="140">
        <v>629.30000000000007</v>
      </c>
      <c r="F49" s="141">
        <v>621.60000000000014</v>
      </c>
      <c r="G49" s="141">
        <v>614.55000000000007</v>
      </c>
      <c r="H49" s="141">
        <v>606.85000000000014</v>
      </c>
      <c r="I49" s="141">
        <v>636.35000000000014</v>
      </c>
      <c r="J49" s="141">
        <v>644.05000000000018</v>
      </c>
      <c r="K49" s="141">
        <v>651.10000000000014</v>
      </c>
      <c r="L49" s="136">
        <v>637</v>
      </c>
      <c r="M49" s="136">
        <v>622.25</v>
      </c>
      <c r="N49" s="156">
        <v>7252200</v>
      </c>
      <c r="O49" s="157">
        <v>2.2329358030956609E-2</v>
      </c>
    </row>
    <row r="50" spans="1:15" ht="15">
      <c r="A50" s="135">
        <v>40</v>
      </c>
      <c r="B50" s="119" t="s">
        <v>2276</v>
      </c>
      <c r="C50" s="135" t="s">
        <v>52</v>
      </c>
      <c r="D50" s="140">
        <v>19394.5</v>
      </c>
      <c r="E50" s="140">
        <v>19459.316666666666</v>
      </c>
      <c r="F50" s="141">
        <v>19295.183333333331</v>
      </c>
      <c r="G50" s="141">
        <v>19195.866666666665</v>
      </c>
      <c r="H50" s="141">
        <v>19031.73333333333</v>
      </c>
      <c r="I50" s="141">
        <v>19558.633333333331</v>
      </c>
      <c r="J50" s="141">
        <v>19722.766666666663</v>
      </c>
      <c r="K50" s="141">
        <v>19822.083333333332</v>
      </c>
      <c r="L50" s="136">
        <v>19623.45</v>
      </c>
      <c r="M50" s="136">
        <v>19360</v>
      </c>
      <c r="N50" s="156">
        <v>155475</v>
      </c>
      <c r="O50" s="157">
        <v>-4.8007681228996639E-3</v>
      </c>
    </row>
    <row r="51" spans="1:15" ht="15">
      <c r="A51" s="135">
        <v>41</v>
      </c>
      <c r="B51" s="119" t="s">
        <v>2281</v>
      </c>
      <c r="C51" s="135" t="s">
        <v>53</v>
      </c>
      <c r="D51" s="140">
        <v>382</v>
      </c>
      <c r="E51" s="140">
        <v>380.36666666666662</v>
      </c>
      <c r="F51" s="141">
        <v>375.83333333333326</v>
      </c>
      <c r="G51" s="141">
        <v>369.66666666666663</v>
      </c>
      <c r="H51" s="141">
        <v>365.13333333333327</v>
      </c>
      <c r="I51" s="141">
        <v>386.53333333333325</v>
      </c>
      <c r="J51" s="141">
        <v>391.06666666666666</v>
      </c>
      <c r="K51" s="141">
        <v>397.23333333333323</v>
      </c>
      <c r="L51" s="136">
        <v>384.9</v>
      </c>
      <c r="M51" s="136">
        <v>374.2</v>
      </c>
      <c r="N51" s="156">
        <v>15665400</v>
      </c>
      <c r="O51" s="157">
        <v>-1.0685460952597476E-2</v>
      </c>
    </row>
    <row r="52" spans="1:15" ht="15">
      <c r="A52" s="135">
        <v>42</v>
      </c>
      <c r="B52" s="119" t="s">
        <v>2277</v>
      </c>
      <c r="C52" s="135" t="s">
        <v>193</v>
      </c>
      <c r="D52" s="140">
        <v>5420.45</v>
      </c>
      <c r="E52" s="140">
        <v>5403.45</v>
      </c>
      <c r="F52" s="141">
        <v>5352.0499999999993</v>
      </c>
      <c r="G52" s="141">
        <v>5283.65</v>
      </c>
      <c r="H52" s="141">
        <v>5232.2499999999991</v>
      </c>
      <c r="I52" s="141">
        <v>5471.8499999999995</v>
      </c>
      <c r="J52" s="141">
        <v>5523.2499999999991</v>
      </c>
      <c r="K52" s="141">
        <v>5591.65</v>
      </c>
      <c r="L52" s="136">
        <v>5454.85</v>
      </c>
      <c r="M52" s="136">
        <v>5335.05</v>
      </c>
      <c r="N52" s="156">
        <v>899000</v>
      </c>
      <c r="O52" s="157">
        <v>1.7198461190314551E-2</v>
      </c>
    </row>
    <row r="53" spans="1:15" ht="15">
      <c r="A53" s="135">
        <v>43</v>
      </c>
      <c r="B53" s="119" t="s">
        <v>2274</v>
      </c>
      <c r="C53" s="135" t="s">
        <v>195</v>
      </c>
      <c r="D53" s="140">
        <v>391.7</v>
      </c>
      <c r="E53" s="140">
        <v>392.95</v>
      </c>
      <c r="F53" s="141">
        <v>389.09999999999997</v>
      </c>
      <c r="G53" s="141">
        <v>386.5</v>
      </c>
      <c r="H53" s="141">
        <v>382.65</v>
      </c>
      <c r="I53" s="141">
        <v>395.54999999999995</v>
      </c>
      <c r="J53" s="141">
        <v>399.4</v>
      </c>
      <c r="K53" s="141">
        <v>401.99999999999994</v>
      </c>
      <c r="L53" s="136">
        <v>396.8</v>
      </c>
      <c r="M53" s="136">
        <v>390.35</v>
      </c>
      <c r="N53" s="156">
        <v>8312000</v>
      </c>
      <c r="O53" s="157">
        <v>1.1881573821581613E-2</v>
      </c>
    </row>
    <row r="54" spans="1:15" ht="15">
      <c r="A54" s="135">
        <v>44</v>
      </c>
      <c r="B54" s="119" t="s">
        <v>2275</v>
      </c>
      <c r="C54" s="135" t="s">
        <v>54</v>
      </c>
      <c r="D54" s="140">
        <v>257.05</v>
      </c>
      <c r="E54" s="140">
        <v>257.76666666666671</v>
      </c>
      <c r="F54" s="141">
        <v>252.93333333333339</v>
      </c>
      <c r="G54" s="141">
        <v>248.81666666666669</v>
      </c>
      <c r="H54" s="141">
        <v>243.98333333333338</v>
      </c>
      <c r="I54" s="141">
        <v>261.88333333333344</v>
      </c>
      <c r="J54" s="141">
        <v>266.71666666666681</v>
      </c>
      <c r="K54" s="141">
        <v>270.83333333333343</v>
      </c>
      <c r="L54" s="136">
        <v>262.60000000000002</v>
      </c>
      <c r="M54" s="136">
        <v>253.65</v>
      </c>
      <c r="N54" s="156">
        <v>10354000</v>
      </c>
      <c r="O54" s="157">
        <v>1.7772185742932409E-2</v>
      </c>
    </row>
    <row r="55" spans="1:15" ht="15">
      <c r="A55" s="135">
        <v>45</v>
      </c>
      <c r="B55" s="119" t="s">
        <v>2272</v>
      </c>
      <c r="C55" s="135" t="s">
        <v>645</v>
      </c>
      <c r="D55" s="140">
        <v>410.3</v>
      </c>
      <c r="E55" s="140">
        <v>411.45</v>
      </c>
      <c r="F55" s="141">
        <v>406.2</v>
      </c>
      <c r="G55" s="141">
        <v>402.1</v>
      </c>
      <c r="H55" s="141">
        <v>396.85</v>
      </c>
      <c r="I55" s="141">
        <v>415.54999999999995</v>
      </c>
      <c r="J55" s="141">
        <v>420.79999999999995</v>
      </c>
      <c r="K55" s="141">
        <v>424.89999999999992</v>
      </c>
      <c r="L55" s="136">
        <v>416.7</v>
      </c>
      <c r="M55" s="136">
        <v>407.35</v>
      </c>
      <c r="N55" s="156">
        <v>6117500</v>
      </c>
      <c r="O55" s="157">
        <v>-3.8672908609810705E-3</v>
      </c>
    </row>
    <row r="56" spans="1:15" ht="15">
      <c r="A56" s="135">
        <v>46</v>
      </c>
      <c r="B56" s="119" t="s">
        <v>2278</v>
      </c>
      <c r="C56" s="135" t="s">
        <v>646</v>
      </c>
      <c r="D56" s="140">
        <v>623.54999999999995</v>
      </c>
      <c r="E56" s="140">
        <v>626.91666666666663</v>
      </c>
      <c r="F56" s="141">
        <v>614.33333333333326</v>
      </c>
      <c r="G56" s="141">
        <v>605.11666666666667</v>
      </c>
      <c r="H56" s="141">
        <v>592.5333333333333</v>
      </c>
      <c r="I56" s="141">
        <v>636.13333333333321</v>
      </c>
      <c r="J56" s="141">
        <v>648.71666666666647</v>
      </c>
      <c r="K56" s="141">
        <v>657.93333333333317</v>
      </c>
      <c r="L56" s="136">
        <v>639.5</v>
      </c>
      <c r="M56" s="136">
        <v>617.70000000000005</v>
      </c>
      <c r="N56" s="156">
        <v>7257600</v>
      </c>
      <c r="O56" s="157">
        <v>9.5704429111951924E-3</v>
      </c>
    </row>
    <row r="57" spans="1:15" ht="15">
      <c r="A57" s="135">
        <v>47</v>
      </c>
      <c r="B57" s="119" t="s">
        <v>2281</v>
      </c>
      <c r="C57" s="135" t="s">
        <v>233</v>
      </c>
      <c r="D57" s="140">
        <v>183.55</v>
      </c>
      <c r="E57" s="140">
        <v>185.5</v>
      </c>
      <c r="F57" s="141">
        <v>179.3</v>
      </c>
      <c r="G57" s="141">
        <v>175.05</v>
      </c>
      <c r="H57" s="141">
        <v>168.85000000000002</v>
      </c>
      <c r="I57" s="141">
        <v>189.75</v>
      </c>
      <c r="J57" s="141">
        <v>195.95</v>
      </c>
      <c r="K57" s="141">
        <v>200.2</v>
      </c>
      <c r="L57" s="136">
        <v>191.7</v>
      </c>
      <c r="M57" s="136">
        <v>181.25</v>
      </c>
      <c r="N57" s="156">
        <v>13059200</v>
      </c>
      <c r="O57" s="157">
        <v>-3.5167563094745551E-2</v>
      </c>
    </row>
    <row r="58" spans="1:15" ht="15">
      <c r="A58" s="135">
        <v>48</v>
      </c>
      <c r="B58" s="119" t="s">
        <v>2276</v>
      </c>
      <c r="C58" s="135" t="s">
        <v>232</v>
      </c>
      <c r="D58" s="140">
        <v>1513.25</v>
      </c>
      <c r="E58" s="140">
        <v>1526.9833333333333</v>
      </c>
      <c r="F58" s="141">
        <v>1482.2666666666667</v>
      </c>
      <c r="G58" s="141">
        <v>1451.2833333333333</v>
      </c>
      <c r="H58" s="141">
        <v>1406.5666666666666</v>
      </c>
      <c r="I58" s="141">
        <v>1557.9666666666667</v>
      </c>
      <c r="J58" s="141">
        <v>1602.6833333333334</v>
      </c>
      <c r="K58" s="141">
        <v>1633.6666666666667</v>
      </c>
      <c r="L58" s="136">
        <v>1571.7</v>
      </c>
      <c r="M58" s="136">
        <v>1496</v>
      </c>
      <c r="N58" s="156">
        <v>1636600</v>
      </c>
      <c r="O58" s="157">
        <v>3.4334763948497852E-3</v>
      </c>
    </row>
    <row r="59" spans="1:15" ht="15">
      <c r="A59" s="135">
        <v>49</v>
      </c>
      <c r="B59" s="119" t="s">
        <v>2270</v>
      </c>
      <c r="C59" s="135" t="s">
        <v>55</v>
      </c>
      <c r="D59" s="140">
        <v>1117.3499999999999</v>
      </c>
      <c r="E59" s="140">
        <v>1111.8666666666666</v>
      </c>
      <c r="F59" s="141">
        <v>1085.2333333333331</v>
      </c>
      <c r="G59" s="141">
        <v>1053.1166666666666</v>
      </c>
      <c r="H59" s="141">
        <v>1026.4833333333331</v>
      </c>
      <c r="I59" s="141">
        <v>1143.9833333333331</v>
      </c>
      <c r="J59" s="141">
        <v>1170.6166666666668</v>
      </c>
      <c r="K59" s="141">
        <v>1202.7333333333331</v>
      </c>
      <c r="L59" s="136">
        <v>1138.5</v>
      </c>
      <c r="M59" s="136">
        <v>1079.75</v>
      </c>
      <c r="N59" s="156">
        <v>6529050</v>
      </c>
      <c r="O59" s="157">
        <v>-5.0547868511557223E-2</v>
      </c>
    </row>
    <row r="60" spans="1:15" ht="15">
      <c r="A60" s="135">
        <v>50</v>
      </c>
      <c r="B60" s="119" t="s">
        <v>2273</v>
      </c>
      <c r="C60" s="135" t="s">
        <v>56</v>
      </c>
      <c r="D60" s="140">
        <v>1041.5999999999999</v>
      </c>
      <c r="E60" s="140">
        <v>1037.3</v>
      </c>
      <c r="F60" s="141">
        <v>1030.3</v>
      </c>
      <c r="G60" s="141">
        <v>1019</v>
      </c>
      <c r="H60" s="141">
        <v>1012</v>
      </c>
      <c r="I60" s="141">
        <v>1048.5999999999999</v>
      </c>
      <c r="J60" s="141">
        <v>1055.5999999999999</v>
      </c>
      <c r="K60" s="141">
        <v>1066.8999999999999</v>
      </c>
      <c r="L60" s="136">
        <v>1044.3</v>
      </c>
      <c r="M60" s="136">
        <v>1026</v>
      </c>
      <c r="N60" s="156">
        <v>6138550</v>
      </c>
      <c r="O60" s="157">
        <v>2.8753706532482701E-3</v>
      </c>
    </row>
    <row r="61" spans="1:15" ht="15">
      <c r="A61" s="135">
        <v>51</v>
      </c>
      <c r="B61" s="119" t="s">
        <v>2273</v>
      </c>
      <c r="C61" s="135" t="s">
        <v>2359</v>
      </c>
      <c r="D61" s="140">
        <v>81.2</v>
      </c>
      <c r="E61" s="140">
        <v>81.516666666666666</v>
      </c>
      <c r="F61" s="141">
        <v>80.483333333333334</v>
      </c>
      <c r="G61" s="141">
        <v>79.766666666666666</v>
      </c>
      <c r="H61" s="141">
        <v>78.733333333333334</v>
      </c>
      <c r="I61" s="141">
        <v>82.233333333333334</v>
      </c>
      <c r="J61" s="141">
        <v>83.266666666666666</v>
      </c>
      <c r="K61" s="141">
        <v>83.983333333333334</v>
      </c>
      <c r="L61" s="136">
        <v>82.55</v>
      </c>
      <c r="M61" s="136">
        <v>80.8</v>
      </c>
      <c r="N61" s="156">
        <v>18348000</v>
      </c>
      <c r="O61" s="157">
        <v>-6.5359477124183002E-4</v>
      </c>
    </row>
    <row r="62" spans="1:15" ht="15">
      <c r="A62" s="135">
        <v>52</v>
      </c>
      <c r="B62" s="49" t="s">
        <v>2272</v>
      </c>
      <c r="C62" s="135" t="s">
        <v>676</v>
      </c>
      <c r="D62" s="140">
        <v>300</v>
      </c>
      <c r="E62" s="140">
        <v>299.81666666666666</v>
      </c>
      <c r="F62" s="141">
        <v>293.73333333333335</v>
      </c>
      <c r="G62" s="141">
        <v>287.4666666666667</v>
      </c>
      <c r="H62" s="141">
        <v>281.38333333333338</v>
      </c>
      <c r="I62" s="141">
        <v>306.08333333333331</v>
      </c>
      <c r="J62" s="141">
        <v>312.16666666666669</v>
      </c>
      <c r="K62" s="141">
        <v>318.43333333333328</v>
      </c>
      <c r="L62" s="136">
        <v>305.89999999999998</v>
      </c>
      <c r="M62" s="136">
        <v>293.55</v>
      </c>
      <c r="N62" s="156">
        <v>3568500</v>
      </c>
      <c r="O62" s="157">
        <v>3.1209362808842653E-2</v>
      </c>
    </row>
    <row r="63" spans="1:15" ht="15">
      <c r="A63" s="135">
        <v>53</v>
      </c>
      <c r="B63" s="119" t="s">
        <v>2272</v>
      </c>
      <c r="C63" s="135" t="s">
        <v>678</v>
      </c>
      <c r="D63" s="140">
        <v>1651.6</v>
      </c>
      <c r="E63" s="140">
        <v>1664.75</v>
      </c>
      <c r="F63" s="141">
        <v>1630.5</v>
      </c>
      <c r="G63" s="141">
        <v>1609.4</v>
      </c>
      <c r="H63" s="141">
        <v>1575.15</v>
      </c>
      <c r="I63" s="141">
        <v>1685.85</v>
      </c>
      <c r="J63" s="141">
        <v>1720.1</v>
      </c>
      <c r="K63" s="141">
        <v>1741.1999999999998</v>
      </c>
      <c r="L63" s="136">
        <v>1699</v>
      </c>
      <c r="M63" s="136">
        <v>1643.65</v>
      </c>
      <c r="N63" s="156">
        <v>727000</v>
      </c>
      <c r="O63" s="157">
        <v>0.10823170731707317</v>
      </c>
    </row>
    <row r="64" spans="1:15" ht="15">
      <c r="A64" s="135">
        <v>54</v>
      </c>
      <c r="B64" s="119" t="s">
        <v>2274</v>
      </c>
      <c r="C64" s="135" t="s">
        <v>57</v>
      </c>
      <c r="D64" s="140">
        <v>600.75</v>
      </c>
      <c r="E64" s="140">
        <v>604.4</v>
      </c>
      <c r="F64" s="141">
        <v>595.15</v>
      </c>
      <c r="G64" s="141">
        <v>589.54999999999995</v>
      </c>
      <c r="H64" s="141">
        <v>580.29999999999995</v>
      </c>
      <c r="I64" s="141">
        <v>610</v>
      </c>
      <c r="J64" s="141">
        <v>619.25</v>
      </c>
      <c r="K64" s="141">
        <v>624.85</v>
      </c>
      <c r="L64" s="136">
        <v>613.65</v>
      </c>
      <c r="M64" s="136">
        <v>598.79999999999995</v>
      </c>
      <c r="N64" s="156">
        <v>8134000</v>
      </c>
      <c r="O64" s="157">
        <v>1.5480649188514358E-2</v>
      </c>
    </row>
    <row r="65" spans="1:15" ht="15">
      <c r="A65" s="135">
        <v>55</v>
      </c>
      <c r="B65" s="119" t="s">
        <v>2272</v>
      </c>
      <c r="C65" s="135" t="s">
        <v>58</v>
      </c>
      <c r="D65" s="140">
        <v>272.7</v>
      </c>
      <c r="E65" s="140">
        <v>274.23333333333335</v>
      </c>
      <c r="F65" s="141">
        <v>270.2166666666667</v>
      </c>
      <c r="G65" s="141">
        <v>267.73333333333335</v>
      </c>
      <c r="H65" s="141">
        <v>263.7166666666667</v>
      </c>
      <c r="I65" s="141">
        <v>276.7166666666667</v>
      </c>
      <c r="J65" s="141">
        <v>280.73333333333335</v>
      </c>
      <c r="K65" s="141">
        <v>283.2166666666667</v>
      </c>
      <c r="L65" s="136">
        <v>278.25</v>
      </c>
      <c r="M65" s="136">
        <v>271.75</v>
      </c>
      <c r="N65" s="156">
        <v>18966200</v>
      </c>
      <c r="O65" s="157">
        <v>2.6750407071411955E-3</v>
      </c>
    </row>
    <row r="66" spans="1:15" ht="15">
      <c r="A66" s="135">
        <v>56</v>
      </c>
      <c r="B66" s="119" t="s">
        <v>2277</v>
      </c>
      <c r="C66" s="135" t="s">
        <v>59</v>
      </c>
      <c r="D66" s="140">
        <v>1105.8499999999999</v>
      </c>
      <c r="E66" s="140">
        <v>1107.3</v>
      </c>
      <c r="F66" s="141">
        <v>1102</v>
      </c>
      <c r="G66" s="141">
        <v>1098.1500000000001</v>
      </c>
      <c r="H66" s="141">
        <v>1092.8500000000001</v>
      </c>
      <c r="I66" s="141">
        <v>1111.1499999999999</v>
      </c>
      <c r="J66" s="141">
        <v>1116.4499999999996</v>
      </c>
      <c r="K66" s="141">
        <v>1120.2999999999997</v>
      </c>
      <c r="L66" s="136">
        <v>1112.5999999999999</v>
      </c>
      <c r="M66" s="136">
        <v>1103.45</v>
      </c>
      <c r="N66" s="156">
        <v>1696100</v>
      </c>
      <c r="O66" s="157">
        <v>6.5523306948109053E-2</v>
      </c>
    </row>
    <row r="67" spans="1:15" ht="15">
      <c r="A67" s="135">
        <v>57</v>
      </c>
      <c r="B67" s="119" t="s">
        <v>2272</v>
      </c>
      <c r="C67" s="135" t="s">
        <v>196</v>
      </c>
      <c r="D67" s="140">
        <v>1372.95</v>
      </c>
      <c r="E67" s="140">
        <v>1373.9833333333333</v>
      </c>
      <c r="F67" s="141">
        <v>1358.9666666666667</v>
      </c>
      <c r="G67" s="141">
        <v>1344.9833333333333</v>
      </c>
      <c r="H67" s="141">
        <v>1329.9666666666667</v>
      </c>
      <c r="I67" s="141">
        <v>1387.9666666666667</v>
      </c>
      <c r="J67" s="141">
        <v>1402.9833333333336</v>
      </c>
      <c r="K67" s="141">
        <v>1416.9666666666667</v>
      </c>
      <c r="L67" s="136">
        <v>1389</v>
      </c>
      <c r="M67" s="136">
        <v>1360</v>
      </c>
      <c r="N67" s="156">
        <v>1463750</v>
      </c>
      <c r="O67" s="157">
        <v>5.1166965888689409E-2</v>
      </c>
    </row>
    <row r="68" spans="1:15" ht="15">
      <c r="A68" s="135">
        <v>58</v>
      </c>
      <c r="B68" s="119" t="s">
        <v>2280</v>
      </c>
      <c r="C68" s="135" t="s">
        <v>354</v>
      </c>
      <c r="D68" s="140">
        <v>756.2</v>
      </c>
      <c r="E68" s="140">
        <v>757.73333333333323</v>
      </c>
      <c r="F68" s="141">
        <v>748.46666666666647</v>
      </c>
      <c r="G68" s="141">
        <v>740.73333333333323</v>
      </c>
      <c r="H68" s="141">
        <v>731.46666666666647</v>
      </c>
      <c r="I68" s="141">
        <v>765.46666666666647</v>
      </c>
      <c r="J68" s="141">
        <v>774.73333333333312</v>
      </c>
      <c r="K68" s="141">
        <v>782.46666666666647</v>
      </c>
      <c r="L68" s="136">
        <v>767</v>
      </c>
      <c r="M68" s="136">
        <v>750</v>
      </c>
      <c r="N68" s="156">
        <v>937800</v>
      </c>
      <c r="O68" s="157">
        <v>2.0901371652514697E-2</v>
      </c>
    </row>
    <row r="69" spans="1:15" ht="15">
      <c r="A69" s="135">
        <v>59</v>
      </c>
      <c r="B69" s="119" t="s">
        <v>2277</v>
      </c>
      <c r="C69" s="135" t="s">
        <v>60</v>
      </c>
      <c r="D69" s="140">
        <v>373</v>
      </c>
      <c r="E69" s="140">
        <v>372.58333333333331</v>
      </c>
      <c r="F69" s="141">
        <v>369.71666666666664</v>
      </c>
      <c r="G69" s="141">
        <v>366.43333333333334</v>
      </c>
      <c r="H69" s="141">
        <v>363.56666666666666</v>
      </c>
      <c r="I69" s="141">
        <v>375.86666666666662</v>
      </c>
      <c r="J69" s="141">
        <v>378.73333333333329</v>
      </c>
      <c r="K69" s="141">
        <v>382.01666666666659</v>
      </c>
      <c r="L69" s="136">
        <v>375.45</v>
      </c>
      <c r="M69" s="136">
        <v>369.3</v>
      </c>
      <c r="N69" s="156">
        <v>13602500</v>
      </c>
      <c r="O69" s="157">
        <v>1.435495898583147E-2</v>
      </c>
    </row>
    <row r="70" spans="1:15" ht="15">
      <c r="A70" s="135">
        <v>60</v>
      </c>
      <c r="B70" s="119" t="s">
        <v>2271</v>
      </c>
      <c r="C70" s="135" t="s">
        <v>717</v>
      </c>
      <c r="D70" s="140">
        <v>2868.7</v>
      </c>
      <c r="E70" s="140">
        <v>2896.2333333333336</v>
      </c>
      <c r="F70" s="141">
        <v>2814.4666666666672</v>
      </c>
      <c r="G70" s="141">
        <v>2760.2333333333336</v>
      </c>
      <c r="H70" s="141">
        <v>2678.4666666666672</v>
      </c>
      <c r="I70" s="141">
        <v>2950.4666666666672</v>
      </c>
      <c r="J70" s="141">
        <v>3032.2333333333336</v>
      </c>
      <c r="K70" s="141">
        <v>3086.4666666666672</v>
      </c>
      <c r="L70" s="136">
        <v>2978</v>
      </c>
      <c r="M70" s="136">
        <v>2842</v>
      </c>
      <c r="N70" s="156">
        <v>667800</v>
      </c>
      <c r="O70" s="157">
        <v>1.8764302059496567E-2</v>
      </c>
    </row>
    <row r="71" spans="1:15" ht="15">
      <c r="A71" s="135">
        <v>61</v>
      </c>
      <c r="B71" s="119" t="s">
        <v>2275</v>
      </c>
      <c r="C71" s="135" t="s">
        <v>376</v>
      </c>
      <c r="D71" s="140">
        <v>192.05</v>
      </c>
      <c r="E71" s="140">
        <v>192.4666666666667</v>
      </c>
      <c r="F71" s="141">
        <v>190.53333333333339</v>
      </c>
      <c r="G71" s="141">
        <v>189.01666666666668</v>
      </c>
      <c r="H71" s="141">
        <v>187.08333333333337</v>
      </c>
      <c r="I71" s="141">
        <v>193.98333333333341</v>
      </c>
      <c r="J71" s="141">
        <v>195.91666666666669</v>
      </c>
      <c r="K71" s="141">
        <v>197.43333333333342</v>
      </c>
      <c r="L71" s="136">
        <v>194.4</v>
      </c>
      <c r="M71" s="136">
        <v>190.95</v>
      </c>
      <c r="N71" s="156">
        <v>8239500</v>
      </c>
      <c r="O71" s="157">
        <v>-1.0911074740861974E-3</v>
      </c>
    </row>
    <row r="72" spans="1:15" ht="15">
      <c r="A72" s="135">
        <v>62</v>
      </c>
      <c r="B72" s="119" t="s">
        <v>2278</v>
      </c>
      <c r="C72" s="135" t="s">
        <v>234</v>
      </c>
      <c r="D72" s="140">
        <v>631.4</v>
      </c>
      <c r="E72" s="140">
        <v>634.15</v>
      </c>
      <c r="F72" s="141">
        <v>626.29999999999995</v>
      </c>
      <c r="G72" s="141">
        <v>621.19999999999993</v>
      </c>
      <c r="H72" s="141">
        <v>613.34999999999991</v>
      </c>
      <c r="I72" s="141">
        <v>639.25</v>
      </c>
      <c r="J72" s="141">
        <v>647.10000000000014</v>
      </c>
      <c r="K72" s="141">
        <v>652.20000000000005</v>
      </c>
      <c r="L72" s="136">
        <v>642</v>
      </c>
      <c r="M72" s="136">
        <v>629.04999999999995</v>
      </c>
      <c r="N72" s="156">
        <v>28357500</v>
      </c>
      <c r="O72" s="157">
        <v>1.3455559129409243E-2</v>
      </c>
    </row>
    <row r="73" spans="1:15" ht="15">
      <c r="A73" s="135">
        <v>63</v>
      </c>
      <c r="B73" s="119" t="s">
        <v>2282</v>
      </c>
      <c r="C73" s="135" t="s">
        <v>61</v>
      </c>
      <c r="D73" s="140">
        <v>75.2</v>
      </c>
      <c r="E73" s="140">
        <v>75.033333333333346</v>
      </c>
      <c r="F73" s="141">
        <v>74.466666666666697</v>
      </c>
      <c r="G73" s="141">
        <v>73.733333333333348</v>
      </c>
      <c r="H73" s="141">
        <v>73.1666666666667</v>
      </c>
      <c r="I73" s="141">
        <v>75.766666666666694</v>
      </c>
      <c r="J73" s="141">
        <v>76.333333333333329</v>
      </c>
      <c r="K73" s="141">
        <v>77.066666666666691</v>
      </c>
      <c r="L73" s="136">
        <v>75.599999999999994</v>
      </c>
      <c r="M73" s="136">
        <v>74.3</v>
      </c>
      <c r="N73" s="156">
        <v>43512000</v>
      </c>
      <c r="O73" s="157">
        <v>1.288659793814433E-3</v>
      </c>
    </row>
    <row r="74" spans="1:15" ht="15">
      <c r="A74" s="135">
        <v>64</v>
      </c>
      <c r="B74" s="119" t="s">
        <v>2274</v>
      </c>
      <c r="C74" s="135" t="s">
        <v>62</v>
      </c>
      <c r="D74" s="140">
        <v>1197.6500000000001</v>
      </c>
      <c r="E74" s="140">
        <v>1195.55</v>
      </c>
      <c r="F74" s="141">
        <v>1185.3499999999999</v>
      </c>
      <c r="G74" s="141">
        <v>1173.05</v>
      </c>
      <c r="H74" s="141">
        <v>1162.8499999999999</v>
      </c>
      <c r="I74" s="141">
        <v>1207.8499999999999</v>
      </c>
      <c r="J74" s="141">
        <v>1218.0500000000002</v>
      </c>
      <c r="K74" s="141">
        <v>1230.3499999999999</v>
      </c>
      <c r="L74" s="136">
        <v>1205.75</v>
      </c>
      <c r="M74" s="136">
        <v>1183.25</v>
      </c>
      <c r="N74" s="156">
        <v>2301600</v>
      </c>
      <c r="O74" s="157">
        <v>2.7884280237016382E-3</v>
      </c>
    </row>
    <row r="75" spans="1:15" ht="15">
      <c r="A75" s="135">
        <v>65</v>
      </c>
      <c r="B75" s="119" t="s">
        <v>2283</v>
      </c>
      <c r="C75" s="135" t="s">
        <v>63</v>
      </c>
      <c r="D75" s="140">
        <v>212.5</v>
      </c>
      <c r="E75" s="140">
        <v>213.20000000000002</v>
      </c>
      <c r="F75" s="141">
        <v>209.40000000000003</v>
      </c>
      <c r="G75" s="141">
        <v>206.3</v>
      </c>
      <c r="H75" s="141">
        <v>202.50000000000003</v>
      </c>
      <c r="I75" s="141">
        <v>216.30000000000004</v>
      </c>
      <c r="J75" s="141">
        <v>220.10000000000005</v>
      </c>
      <c r="K75" s="141">
        <v>223.20000000000005</v>
      </c>
      <c r="L75" s="136">
        <v>217</v>
      </c>
      <c r="M75" s="136">
        <v>210.1</v>
      </c>
      <c r="N75" s="156">
        <v>43085000</v>
      </c>
      <c r="O75" s="157">
        <v>5.3669350134173373E-3</v>
      </c>
    </row>
    <row r="76" spans="1:15" ht="15">
      <c r="A76" s="135">
        <v>66</v>
      </c>
      <c r="B76" s="119" t="s">
        <v>2274</v>
      </c>
      <c r="C76" s="135" t="s">
        <v>64</v>
      </c>
      <c r="D76" s="140">
        <v>2112.5500000000002</v>
      </c>
      <c r="E76" s="140">
        <v>2123.0166666666669</v>
      </c>
      <c r="F76" s="141">
        <v>2094.0333333333338</v>
      </c>
      <c r="G76" s="141">
        <v>2075.5166666666669</v>
      </c>
      <c r="H76" s="141">
        <v>2046.5333333333338</v>
      </c>
      <c r="I76" s="141">
        <v>2141.5333333333338</v>
      </c>
      <c r="J76" s="141">
        <v>2170.5166666666664</v>
      </c>
      <c r="K76" s="141">
        <v>2189.0333333333338</v>
      </c>
      <c r="L76" s="136">
        <v>2152</v>
      </c>
      <c r="M76" s="136">
        <v>2104.5</v>
      </c>
      <c r="N76" s="156">
        <v>4586750</v>
      </c>
      <c r="O76" s="157">
        <v>-1.3814233498172436E-2</v>
      </c>
    </row>
    <row r="77" spans="1:15" ht="15">
      <c r="A77" s="135">
        <v>67</v>
      </c>
      <c r="B77" s="119" t="s">
        <v>2276</v>
      </c>
      <c r="C77" s="135" t="s">
        <v>65</v>
      </c>
      <c r="D77" s="140">
        <v>29385.35</v>
      </c>
      <c r="E77" s="140">
        <v>29606.733333333334</v>
      </c>
      <c r="F77" s="141">
        <v>29079.066666666666</v>
      </c>
      <c r="G77" s="141">
        <v>28772.783333333333</v>
      </c>
      <c r="H77" s="141">
        <v>28245.116666666665</v>
      </c>
      <c r="I77" s="141">
        <v>29913.016666666666</v>
      </c>
      <c r="J77" s="141">
        <v>30440.683333333331</v>
      </c>
      <c r="K77" s="141">
        <v>30746.966666666667</v>
      </c>
      <c r="L77" s="136">
        <v>30134.400000000001</v>
      </c>
      <c r="M77" s="136">
        <v>29300.45</v>
      </c>
      <c r="N77" s="156">
        <v>203400</v>
      </c>
      <c r="O77" s="157">
        <v>-1.1541732474790426E-2</v>
      </c>
    </row>
    <row r="78" spans="1:15" ht="15">
      <c r="A78" s="135">
        <v>68</v>
      </c>
      <c r="B78" s="119" t="s">
        <v>2284</v>
      </c>
      <c r="C78" s="135" t="s">
        <v>66</v>
      </c>
      <c r="D78" s="140">
        <v>154.6</v>
      </c>
      <c r="E78" s="140">
        <v>154.69999999999999</v>
      </c>
      <c r="F78" s="141">
        <v>153.69999999999999</v>
      </c>
      <c r="G78" s="141">
        <v>152.80000000000001</v>
      </c>
      <c r="H78" s="141">
        <v>151.80000000000001</v>
      </c>
      <c r="I78" s="141">
        <v>155.59999999999997</v>
      </c>
      <c r="J78" s="141">
        <v>156.59999999999997</v>
      </c>
      <c r="K78" s="141">
        <v>157.49999999999994</v>
      </c>
      <c r="L78" s="136">
        <v>155.69999999999999</v>
      </c>
      <c r="M78" s="136">
        <v>153.80000000000001</v>
      </c>
      <c r="N78" s="156">
        <v>9824500</v>
      </c>
      <c r="O78" s="157">
        <v>7.1761750986724078E-3</v>
      </c>
    </row>
    <row r="79" spans="1:15" ht="15">
      <c r="A79" s="135">
        <v>69</v>
      </c>
      <c r="B79" s="119" t="s">
        <v>2278</v>
      </c>
      <c r="C79" s="135" t="s">
        <v>793</v>
      </c>
      <c r="D79" s="140">
        <v>169.7</v>
      </c>
      <c r="E79" s="140">
        <v>170.1</v>
      </c>
      <c r="F79" s="141">
        <v>167.89999999999998</v>
      </c>
      <c r="G79" s="141">
        <v>166.1</v>
      </c>
      <c r="H79" s="141">
        <v>163.89999999999998</v>
      </c>
      <c r="I79" s="141">
        <v>171.89999999999998</v>
      </c>
      <c r="J79" s="141">
        <v>174.09999999999997</v>
      </c>
      <c r="K79" s="141">
        <v>175.89999999999998</v>
      </c>
      <c r="L79" s="136">
        <v>172.3</v>
      </c>
      <c r="M79" s="136">
        <v>168.3</v>
      </c>
      <c r="N79" s="156">
        <v>19683200</v>
      </c>
      <c r="O79" s="157">
        <v>-1.0297666934835076E-2</v>
      </c>
    </row>
    <row r="80" spans="1:15" ht="15">
      <c r="A80" s="135">
        <v>70</v>
      </c>
      <c r="B80" s="119" t="s">
        <v>2276</v>
      </c>
      <c r="C80" s="135" t="s">
        <v>799</v>
      </c>
      <c r="D80" s="140">
        <v>978.6</v>
      </c>
      <c r="E80" s="140">
        <v>980.98333333333323</v>
      </c>
      <c r="F80" s="141">
        <v>967.96666666666647</v>
      </c>
      <c r="G80" s="141">
        <v>957.33333333333326</v>
      </c>
      <c r="H80" s="141">
        <v>944.31666666666649</v>
      </c>
      <c r="I80" s="141">
        <v>991.61666666666645</v>
      </c>
      <c r="J80" s="141">
        <v>1004.6333333333331</v>
      </c>
      <c r="K80" s="141">
        <v>1015.2666666666664</v>
      </c>
      <c r="L80" s="136">
        <v>994</v>
      </c>
      <c r="M80" s="136">
        <v>970.35</v>
      </c>
      <c r="N80" s="156">
        <v>3274700</v>
      </c>
      <c r="O80" s="157">
        <v>1.3454423141607804E-3</v>
      </c>
    </row>
    <row r="81" spans="1:15" ht="15">
      <c r="A81" s="135">
        <v>71</v>
      </c>
      <c r="B81" s="119" t="s">
        <v>2276</v>
      </c>
      <c r="C81" s="135" t="s">
        <v>67</v>
      </c>
      <c r="D81" s="140">
        <v>248.9</v>
      </c>
      <c r="E81" s="140">
        <v>248.93333333333331</v>
      </c>
      <c r="F81" s="141">
        <v>246.96666666666661</v>
      </c>
      <c r="G81" s="141">
        <v>245.0333333333333</v>
      </c>
      <c r="H81" s="141">
        <v>243.06666666666661</v>
      </c>
      <c r="I81" s="141">
        <v>250.86666666666662</v>
      </c>
      <c r="J81" s="141">
        <v>252.83333333333331</v>
      </c>
      <c r="K81" s="141">
        <v>254.76666666666662</v>
      </c>
      <c r="L81" s="136">
        <v>250.9</v>
      </c>
      <c r="M81" s="136">
        <v>247</v>
      </c>
      <c r="N81" s="156">
        <v>8648000</v>
      </c>
      <c r="O81" s="157">
        <v>-2.8314606741573035E-2</v>
      </c>
    </row>
    <row r="82" spans="1:15" ht="15">
      <c r="A82" s="135">
        <v>72</v>
      </c>
      <c r="B82" s="119" t="s">
        <v>2275</v>
      </c>
      <c r="C82" s="135" t="s">
        <v>68</v>
      </c>
      <c r="D82" s="140">
        <v>100.55</v>
      </c>
      <c r="E82" s="140">
        <v>100.06666666666666</v>
      </c>
      <c r="F82" s="141">
        <v>98.73333333333332</v>
      </c>
      <c r="G82" s="141">
        <v>96.916666666666657</v>
      </c>
      <c r="H82" s="141">
        <v>95.583333333333314</v>
      </c>
      <c r="I82" s="141">
        <v>101.88333333333333</v>
      </c>
      <c r="J82" s="141">
        <v>103.21666666666667</v>
      </c>
      <c r="K82" s="141">
        <v>105.03333333333333</v>
      </c>
      <c r="L82" s="136">
        <v>101.4</v>
      </c>
      <c r="M82" s="136">
        <v>98.25</v>
      </c>
      <c r="N82" s="156">
        <v>62518500</v>
      </c>
      <c r="O82" s="157">
        <v>1.8508725542041248E-3</v>
      </c>
    </row>
    <row r="83" spans="1:15" ht="15">
      <c r="A83" s="135">
        <v>73</v>
      </c>
      <c r="B83" s="119" t="s">
        <v>2281</v>
      </c>
      <c r="C83" s="135" t="s">
        <v>69</v>
      </c>
      <c r="D83" s="140">
        <v>330.8</v>
      </c>
      <c r="E83" s="140">
        <v>328.8</v>
      </c>
      <c r="F83" s="141">
        <v>324.40000000000003</v>
      </c>
      <c r="G83" s="141">
        <v>318</v>
      </c>
      <c r="H83" s="141">
        <v>313.60000000000002</v>
      </c>
      <c r="I83" s="141">
        <v>335.20000000000005</v>
      </c>
      <c r="J83" s="141">
        <v>339.6</v>
      </c>
      <c r="K83" s="141">
        <v>346.00000000000006</v>
      </c>
      <c r="L83" s="136">
        <v>333.2</v>
      </c>
      <c r="M83" s="136">
        <v>322.39999999999998</v>
      </c>
      <c r="N83" s="156">
        <v>13102971</v>
      </c>
      <c r="O83" s="157">
        <v>-3.1348580441640378E-2</v>
      </c>
    </row>
    <row r="84" spans="1:15" ht="15">
      <c r="A84" s="135">
        <v>74</v>
      </c>
      <c r="B84" s="119" t="s">
        <v>2274</v>
      </c>
      <c r="C84" s="135" t="s">
        <v>70</v>
      </c>
      <c r="D84" s="140">
        <v>537.95000000000005</v>
      </c>
      <c r="E84" s="140">
        <v>541.58333333333337</v>
      </c>
      <c r="F84" s="141">
        <v>532.61666666666679</v>
      </c>
      <c r="G84" s="141">
        <v>527.28333333333342</v>
      </c>
      <c r="H84" s="141">
        <v>518.31666666666683</v>
      </c>
      <c r="I84" s="141">
        <v>546.91666666666674</v>
      </c>
      <c r="J84" s="141">
        <v>555.88333333333321</v>
      </c>
      <c r="K84" s="141">
        <v>561.2166666666667</v>
      </c>
      <c r="L84" s="136">
        <v>550.54999999999995</v>
      </c>
      <c r="M84" s="136">
        <v>536.25</v>
      </c>
      <c r="N84" s="156">
        <v>5703400</v>
      </c>
      <c r="O84" s="157">
        <v>1.6848223359303964E-2</v>
      </c>
    </row>
    <row r="85" spans="1:15" ht="15">
      <c r="A85" s="135">
        <v>75</v>
      </c>
      <c r="B85" s="119" t="s">
        <v>2284</v>
      </c>
      <c r="C85" s="135" t="s">
        <v>71</v>
      </c>
      <c r="D85" s="140">
        <v>19.8</v>
      </c>
      <c r="E85" s="140">
        <v>19.850000000000001</v>
      </c>
      <c r="F85" s="141">
        <v>19.550000000000004</v>
      </c>
      <c r="G85" s="141">
        <v>19.300000000000004</v>
      </c>
      <c r="H85" s="141">
        <v>19.000000000000007</v>
      </c>
      <c r="I85" s="141">
        <v>20.100000000000001</v>
      </c>
      <c r="J85" s="141">
        <v>20.399999999999999</v>
      </c>
      <c r="K85" s="141">
        <v>20.65</v>
      </c>
      <c r="L85" s="136">
        <v>20.149999999999999</v>
      </c>
      <c r="M85" s="136">
        <v>19.600000000000001</v>
      </c>
      <c r="N85" s="156">
        <v>294345000</v>
      </c>
      <c r="O85" s="157">
        <v>4.299094119453401E-3</v>
      </c>
    </row>
    <row r="86" spans="1:15" ht="15">
      <c r="A86" s="135">
        <v>76</v>
      </c>
      <c r="B86" s="119" t="s">
        <v>2272</v>
      </c>
      <c r="C86" s="135" t="s">
        <v>899</v>
      </c>
      <c r="D86" s="140">
        <v>863.45</v>
      </c>
      <c r="E86" s="140">
        <v>864.76666666666677</v>
      </c>
      <c r="F86" s="141">
        <v>856.58333333333348</v>
      </c>
      <c r="G86" s="141">
        <v>849.7166666666667</v>
      </c>
      <c r="H86" s="141">
        <v>841.53333333333342</v>
      </c>
      <c r="I86" s="141">
        <v>871.63333333333355</v>
      </c>
      <c r="J86" s="141">
        <v>879.81666666666672</v>
      </c>
      <c r="K86" s="141">
        <v>886.68333333333362</v>
      </c>
      <c r="L86" s="136">
        <v>872.95</v>
      </c>
      <c r="M86" s="136">
        <v>857.9</v>
      </c>
      <c r="N86" s="156">
        <v>643000</v>
      </c>
      <c r="O86" s="157">
        <v>-9.2449922958397542E-3</v>
      </c>
    </row>
    <row r="87" spans="1:15" ht="15">
      <c r="A87" s="135">
        <v>77</v>
      </c>
      <c r="B87" s="119" t="s">
        <v>2277</v>
      </c>
      <c r="C87" s="135" t="s">
        <v>350</v>
      </c>
      <c r="D87" s="140">
        <v>1104.2</v>
      </c>
      <c r="E87" s="140">
        <v>1105.55</v>
      </c>
      <c r="F87" s="141">
        <v>1094.6499999999999</v>
      </c>
      <c r="G87" s="141">
        <v>1085.0999999999999</v>
      </c>
      <c r="H87" s="141">
        <v>1074.1999999999998</v>
      </c>
      <c r="I87" s="141">
        <v>1115.0999999999999</v>
      </c>
      <c r="J87" s="141">
        <v>1126</v>
      </c>
      <c r="K87" s="141">
        <v>1135.55</v>
      </c>
      <c r="L87" s="136">
        <v>1116.45</v>
      </c>
      <c r="M87" s="136">
        <v>1096</v>
      </c>
      <c r="N87" s="156">
        <v>2419200</v>
      </c>
      <c r="O87" s="157">
        <v>5.9880239520958087E-3</v>
      </c>
    </row>
    <row r="88" spans="1:15" ht="15">
      <c r="A88" s="135">
        <v>78</v>
      </c>
      <c r="B88" s="119" t="s">
        <v>2277</v>
      </c>
      <c r="C88" s="135" t="s">
        <v>72</v>
      </c>
      <c r="D88" s="140">
        <v>588.29999999999995</v>
      </c>
      <c r="E88" s="140">
        <v>596.4666666666667</v>
      </c>
      <c r="F88" s="141">
        <v>578.43333333333339</v>
      </c>
      <c r="G88" s="141">
        <v>568.56666666666672</v>
      </c>
      <c r="H88" s="141">
        <v>550.53333333333342</v>
      </c>
      <c r="I88" s="141">
        <v>606.33333333333337</v>
      </c>
      <c r="J88" s="141">
        <v>624.36666666666667</v>
      </c>
      <c r="K88" s="141">
        <v>634.23333333333335</v>
      </c>
      <c r="L88" s="136">
        <v>614.5</v>
      </c>
      <c r="M88" s="136">
        <v>586.6</v>
      </c>
      <c r="N88" s="156">
        <v>2464500</v>
      </c>
      <c r="O88" s="157">
        <v>1.6079158936301793E-2</v>
      </c>
    </row>
    <row r="89" spans="1:15" ht="15">
      <c r="A89" s="135">
        <v>79</v>
      </c>
      <c r="B89" s="119" t="s">
        <v>2274</v>
      </c>
      <c r="C89" s="135" t="s">
        <v>355</v>
      </c>
      <c r="D89" s="140">
        <v>100.8</v>
      </c>
      <c r="E89" s="140">
        <v>102.2</v>
      </c>
      <c r="F89" s="141">
        <v>98.600000000000009</v>
      </c>
      <c r="G89" s="141">
        <v>96.4</v>
      </c>
      <c r="H89" s="141">
        <v>92.800000000000011</v>
      </c>
      <c r="I89" s="141">
        <v>104.4</v>
      </c>
      <c r="J89" s="141">
        <v>108</v>
      </c>
      <c r="K89" s="141">
        <v>110.2</v>
      </c>
      <c r="L89" s="136">
        <v>105.8</v>
      </c>
      <c r="M89" s="136">
        <v>100</v>
      </c>
      <c r="N89" s="156">
        <v>16300000</v>
      </c>
      <c r="O89" s="157">
        <v>6.4663618549967342E-2</v>
      </c>
    </row>
    <row r="90" spans="1:15" ht="15">
      <c r="A90" s="135">
        <v>80</v>
      </c>
      <c r="B90" s="119" t="s">
        <v>2271</v>
      </c>
      <c r="C90" s="135" t="s">
        <v>73</v>
      </c>
      <c r="D90" s="140">
        <v>1078.2</v>
      </c>
      <c r="E90" s="140">
        <v>1081.2333333333333</v>
      </c>
      <c r="F90" s="141">
        <v>1072.6666666666667</v>
      </c>
      <c r="G90" s="141">
        <v>1067.1333333333334</v>
      </c>
      <c r="H90" s="141">
        <v>1058.5666666666668</v>
      </c>
      <c r="I90" s="141">
        <v>1086.7666666666667</v>
      </c>
      <c r="J90" s="141">
        <v>1095.3333333333333</v>
      </c>
      <c r="K90" s="141">
        <v>1100.8666666666666</v>
      </c>
      <c r="L90" s="136">
        <v>1089.8</v>
      </c>
      <c r="M90" s="136">
        <v>1075.7</v>
      </c>
      <c r="N90" s="156">
        <v>6561750</v>
      </c>
      <c r="O90" s="157">
        <v>4.7083141938447405E-3</v>
      </c>
    </row>
    <row r="91" spans="1:15" ht="15">
      <c r="A91" s="135">
        <v>81</v>
      </c>
      <c r="B91" s="119" t="s">
        <v>2272</v>
      </c>
      <c r="C91" s="135" t="s">
        <v>316</v>
      </c>
      <c r="D91" s="140">
        <v>132.5</v>
      </c>
      <c r="E91" s="140">
        <v>132.31666666666666</v>
      </c>
      <c r="F91" s="141">
        <v>130.98333333333332</v>
      </c>
      <c r="G91" s="141">
        <v>129.46666666666667</v>
      </c>
      <c r="H91" s="141">
        <v>128.13333333333333</v>
      </c>
      <c r="I91" s="141">
        <v>133.83333333333331</v>
      </c>
      <c r="J91" s="141">
        <v>135.16666666666669</v>
      </c>
      <c r="K91" s="141">
        <v>136.68333333333331</v>
      </c>
      <c r="L91" s="136">
        <v>133.65</v>
      </c>
      <c r="M91" s="136">
        <v>130.80000000000001</v>
      </c>
      <c r="N91" s="156">
        <v>18589500</v>
      </c>
      <c r="O91" s="157">
        <v>6.8242749207896658E-3</v>
      </c>
    </row>
    <row r="92" spans="1:15" ht="15">
      <c r="A92" s="135">
        <v>82</v>
      </c>
      <c r="B92" s="119" t="s">
        <v>2272</v>
      </c>
      <c r="C92" s="135" t="s">
        <v>74</v>
      </c>
      <c r="D92" s="140">
        <v>542.54999999999995</v>
      </c>
      <c r="E92" s="140">
        <v>537.15</v>
      </c>
      <c r="F92" s="141">
        <v>528.79999999999995</v>
      </c>
      <c r="G92" s="141">
        <v>515.04999999999995</v>
      </c>
      <c r="H92" s="141">
        <v>506.69999999999993</v>
      </c>
      <c r="I92" s="141">
        <v>550.9</v>
      </c>
      <c r="J92" s="141">
        <v>559.25000000000011</v>
      </c>
      <c r="K92" s="141">
        <v>573</v>
      </c>
      <c r="L92" s="136">
        <v>545.5</v>
      </c>
      <c r="M92" s="136">
        <v>523.4</v>
      </c>
      <c r="N92" s="156">
        <v>6382000</v>
      </c>
      <c r="O92" s="157">
        <v>1.3015873015873015E-2</v>
      </c>
    </row>
    <row r="93" spans="1:15" ht="15">
      <c r="A93" s="135">
        <v>83</v>
      </c>
      <c r="B93" s="119" t="s">
        <v>2272</v>
      </c>
      <c r="C93" s="135" t="s">
        <v>951</v>
      </c>
      <c r="D93" s="140">
        <v>18.55</v>
      </c>
      <c r="E93" s="140">
        <v>18.166666666666668</v>
      </c>
      <c r="F93" s="141">
        <v>16.483333333333334</v>
      </c>
      <c r="G93" s="141">
        <v>14.416666666666668</v>
      </c>
      <c r="H93" s="141">
        <v>12.733333333333334</v>
      </c>
      <c r="I93" s="141">
        <v>20.233333333333334</v>
      </c>
      <c r="J93" s="141">
        <v>21.916666666666664</v>
      </c>
      <c r="K93" s="141">
        <v>23.983333333333334</v>
      </c>
      <c r="L93" s="136">
        <v>19.850000000000001</v>
      </c>
      <c r="M93" s="136">
        <v>16.100000000000001</v>
      </c>
      <c r="N93" s="156">
        <v>48603000</v>
      </c>
      <c r="O93" s="157">
        <v>0.15186633487380022</v>
      </c>
    </row>
    <row r="94" spans="1:15" ht="15">
      <c r="A94" s="135">
        <v>84</v>
      </c>
      <c r="B94" s="119" t="s">
        <v>2285</v>
      </c>
      <c r="C94" s="135" t="s">
        <v>75</v>
      </c>
      <c r="D94" s="140">
        <v>933.35</v>
      </c>
      <c r="E94" s="140">
        <v>930.51666666666677</v>
      </c>
      <c r="F94" s="141">
        <v>914.53333333333353</v>
      </c>
      <c r="G94" s="141">
        <v>895.71666666666681</v>
      </c>
      <c r="H94" s="141">
        <v>879.73333333333358</v>
      </c>
      <c r="I94" s="141">
        <v>949.33333333333348</v>
      </c>
      <c r="J94" s="141">
        <v>965.31666666666683</v>
      </c>
      <c r="K94" s="141">
        <v>984.13333333333344</v>
      </c>
      <c r="L94" s="136">
        <v>946.5</v>
      </c>
      <c r="M94" s="136">
        <v>911.7</v>
      </c>
      <c r="N94" s="156">
        <v>12891900</v>
      </c>
      <c r="O94" s="157">
        <v>-1.5923056371894201E-2</v>
      </c>
    </row>
    <row r="95" spans="1:15" ht="15">
      <c r="A95" s="135">
        <v>85</v>
      </c>
      <c r="B95" s="119" t="s">
        <v>2278</v>
      </c>
      <c r="C95" s="135" t="s">
        <v>76</v>
      </c>
      <c r="D95" s="140">
        <v>1917.85</v>
      </c>
      <c r="E95" s="140">
        <v>1923</v>
      </c>
      <c r="F95" s="141">
        <v>1908.1</v>
      </c>
      <c r="G95" s="141">
        <v>1898.35</v>
      </c>
      <c r="H95" s="141">
        <v>1883.4499999999998</v>
      </c>
      <c r="I95" s="141">
        <v>1932.75</v>
      </c>
      <c r="J95" s="141">
        <v>1947.65</v>
      </c>
      <c r="K95" s="141">
        <v>1957.4</v>
      </c>
      <c r="L95" s="136">
        <v>1937.9</v>
      </c>
      <c r="M95" s="136">
        <v>1913.25</v>
      </c>
      <c r="N95" s="156">
        <v>18966500</v>
      </c>
      <c r="O95" s="157">
        <v>1.0711145453092111E-2</v>
      </c>
    </row>
    <row r="96" spans="1:15" ht="15">
      <c r="A96" s="135">
        <v>86</v>
      </c>
      <c r="B96" s="119" t="s">
        <v>2275</v>
      </c>
      <c r="C96" s="135" t="s">
        <v>77</v>
      </c>
      <c r="D96" s="140">
        <v>1987</v>
      </c>
      <c r="E96" s="140">
        <v>1982.25</v>
      </c>
      <c r="F96" s="141">
        <v>1974.8</v>
      </c>
      <c r="G96" s="141">
        <v>1962.6</v>
      </c>
      <c r="H96" s="141">
        <v>1955.1499999999999</v>
      </c>
      <c r="I96" s="141">
        <v>1994.45</v>
      </c>
      <c r="J96" s="141">
        <v>2001.8999999999999</v>
      </c>
      <c r="K96" s="141">
        <v>2014.1000000000001</v>
      </c>
      <c r="L96" s="136">
        <v>1989.7</v>
      </c>
      <c r="M96" s="136">
        <v>1970.05</v>
      </c>
      <c r="N96" s="156">
        <v>22139000</v>
      </c>
      <c r="O96" s="157">
        <v>4.355124075670281E-3</v>
      </c>
    </row>
    <row r="97" spans="1:15" ht="15">
      <c r="A97" s="135">
        <v>88</v>
      </c>
      <c r="B97" s="119" t="s">
        <v>2276</v>
      </c>
      <c r="C97" s="135" t="s">
        <v>79</v>
      </c>
      <c r="D97" s="140">
        <v>3672.35</v>
      </c>
      <c r="E97" s="140">
        <v>3673.75</v>
      </c>
      <c r="F97" s="141">
        <v>3657.2</v>
      </c>
      <c r="G97" s="141">
        <v>3642.0499999999997</v>
      </c>
      <c r="H97" s="141">
        <v>3625.4999999999995</v>
      </c>
      <c r="I97" s="141">
        <v>3688.9</v>
      </c>
      <c r="J97" s="141">
        <v>3705.4500000000003</v>
      </c>
      <c r="K97" s="141">
        <v>3720.6000000000004</v>
      </c>
      <c r="L97" s="136">
        <v>3690.3</v>
      </c>
      <c r="M97" s="136">
        <v>3658.6</v>
      </c>
      <c r="N97" s="156">
        <v>1672600</v>
      </c>
      <c r="O97" s="157">
        <v>-3.8514601057714419E-2</v>
      </c>
    </row>
    <row r="98" spans="1:15" ht="15">
      <c r="A98" s="135">
        <v>89</v>
      </c>
      <c r="B98" s="119" t="s">
        <v>2285</v>
      </c>
      <c r="C98" s="135" t="s">
        <v>80</v>
      </c>
      <c r="D98" s="140">
        <v>377.65</v>
      </c>
      <c r="E98" s="140">
        <v>393.01666666666665</v>
      </c>
      <c r="F98" s="141">
        <v>353.83333333333331</v>
      </c>
      <c r="G98" s="141">
        <v>330.01666666666665</v>
      </c>
      <c r="H98" s="141">
        <v>290.83333333333331</v>
      </c>
      <c r="I98" s="141">
        <v>416.83333333333331</v>
      </c>
      <c r="J98" s="141">
        <v>456.01666666666671</v>
      </c>
      <c r="K98" s="141">
        <v>479.83333333333331</v>
      </c>
      <c r="L98" s="136">
        <v>432.2</v>
      </c>
      <c r="M98" s="136">
        <v>369.2</v>
      </c>
      <c r="N98" s="156">
        <v>6997500</v>
      </c>
      <c r="O98" s="157">
        <v>0.50970873786407767</v>
      </c>
    </row>
    <row r="99" spans="1:15" ht="15">
      <c r="A99" s="135">
        <v>90</v>
      </c>
      <c r="B99" s="119" t="s">
        <v>2286</v>
      </c>
      <c r="C99" s="135" t="s">
        <v>81</v>
      </c>
      <c r="D99" s="140">
        <v>232.5</v>
      </c>
      <c r="E99" s="140">
        <v>231.65</v>
      </c>
      <c r="F99" s="141">
        <v>229.05</v>
      </c>
      <c r="G99" s="141">
        <v>225.6</v>
      </c>
      <c r="H99" s="141">
        <v>223</v>
      </c>
      <c r="I99" s="141">
        <v>235.10000000000002</v>
      </c>
      <c r="J99" s="141">
        <v>237.7</v>
      </c>
      <c r="K99" s="141">
        <v>241.15000000000003</v>
      </c>
      <c r="L99" s="136">
        <v>234.25</v>
      </c>
      <c r="M99" s="136">
        <v>228.2</v>
      </c>
      <c r="N99" s="156">
        <v>48226500</v>
      </c>
      <c r="O99" s="157">
        <v>-7.4911762587337033E-3</v>
      </c>
    </row>
    <row r="100" spans="1:15" ht="15">
      <c r="A100" s="135">
        <v>91</v>
      </c>
      <c r="B100" s="119" t="s">
        <v>2281</v>
      </c>
      <c r="C100" s="135" t="s">
        <v>82</v>
      </c>
      <c r="D100" s="140">
        <v>296.35000000000002</v>
      </c>
      <c r="E100" s="140">
        <v>295.68333333333334</v>
      </c>
      <c r="F100" s="141">
        <v>291.7166666666667</v>
      </c>
      <c r="G100" s="141">
        <v>287.08333333333337</v>
      </c>
      <c r="H100" s="141">
        <v>283.11666666666673</v>
      </c>
      <c r="I100" s="141">
        <v>300.31666666666666</v>
      </c>
      <c r="J100" s="141">
        <v>304.28333333333325</v>
      </c>
      <c r="K100" s="141">
        <v>308.91666666666663</v>
      </c>
      <c r="L100" s="136">
        <v>299.64999999999998</v>
      </c>
      <c r="M100" s="136">
        <v>291.05</v>
      </c>
      <c r="N100" s="156">
        <v>31827600</v>
      </c>
      <c r="O100" s="157">
        <v>3.4651749913370623E-4</v>
      </c>
    </row>
    <row r="101" spans="1:15" ht="15">
      <c r="A101" s="135">
        <v>92</v>
      </c>
      <c r="B101" s="119" t="s">
        <v>2277</v>
      </c>
      <c r="C101" s="135" t="s">
        <v>83</v>
      </c>
      <c r="D101" s="140">
        <v>1474.3</v>
      </c>
      <c r="E101" s="140">
        <v>1468.4833333333333</v>
      </c>
      <c r="F101" s="141">
        <v>1457.6666666666667</v>
      </c>
      <c r="G101" s="141">
        <v>1441.0333333333333</v>
      </c>
      <c r="H101" s="141">
        <v>1430.2166666666667</v>
      </c>
      <c r="I101" s="141">
        <v>1485.1166666666668</v>
      </c>
      <c r="J101" s="141">
        <v>1495.9333333333334</v>
      </c>
      <c r="K101" s="141">
        <v>1512.5666666666668</v>
      </c>
      <c r="L101" s="136">
        <v>1479.3</v>
      </c>
      <c r="M101" s="136">
        <v>1451.85</v>
      </c>
      <c r="N101" s="156">
        <v>9342000</v>
      </c>
      <c r="O101" s="157">
        <v>-2.5624599615631004E-3</v>
      </c>
    </row>
    <row r="102" spans="1:15" ht="15">
      <c r="A102" s="135">
        <v>93</v>
      </c>
      <c r="B102" s="119" t="s">
        <v>2286</v>
      </c>
      <c r="C102" s="135" t="s">
        <v>84</v>
      </c>
      <c r="D102" s="140">
        <v>304.85000000000002</v>
      </c>
      <c r="E102" s="140">
        <v>305.05</v>
      </c>
      <c r="F102" s="141">
        <v>300.40000000000003</v>
      </c>
      <c r="G102" s="141">
        <v>295.95000000000005</v>
      </c>
      <c r="H102" s="141">
        <v>291.30000000000007</v>
      </c>
      <c r="I102" s="141">
        <v>309.5</v>
      </c>
      <c r="J102" s="141">
        <v>314.14999999999998</v>
      </c>
      <c r="K102" s="141">
        <v>318.59999999999997</v>
      </c>
      <c r="L102" s="136">
        <v>309.7</v>
      </c>
      <c r="M102" s="136">
        <v>300.60000000000002</v>
      </c>
      <c r="N102" s="156">
        <v>13305600</v>
      </c>
      <c r="O102" s="157">
        <v>7.7556955889481341E-3</v>
      </c>
    </row>
    <row r="103" spans="1:15" ht="15">
      <c r="A103" s="135">
        <v>94</v>
      </c>
      <c r="B103" s="119" t="s">
        <v>2278</v>
      </c>
      <c r="C103" s="135" t="s">
        <v>86</v>
      </c>
      <c r="D103" s="140">
        <v>1258.05</v>
      </c>
      <c r="E103" s="140">
        <v>1266.3</v>
      </c>
      <c r="F103" s="141">
        <v>1237.5999999999999</v>
      </c>
      <c r="G103" s="141">
        <v>1217.1499999999999</v>
      </c>
      <c r="H103" s="141">
        <v>1188.4499999999998</v>
      </c>
      <c r="I103" s="141">
        <v>1286.75</v>
      </c>
      <c r="J103" s="141">
        <v>1315.4500000000003</v>
      </c>
      <c r="K103" s="141">
        <v>1335.9</v>
      </c>
      <c r="L103" s="136">
        <v>1295</v>
      </c>
      <c r="M103" s="136">
        <v>1245.8499999999999</v>
      </c>
      <c r="N103" s="156">
        <v>14110900</v>
      </c>
      <c r="O103" s="157">
        <v>3.579922485172353E-2</v>
      </c>
    </row>
    <row r="104" spans="1:15" ht="15">
      <c r="A104" s="135">
        <v>95</v>
      </c>
      <c r="B104" s="119" t="s">
        <v>2275</v>
      </c>
      <c r="C104" s="135" t="s">
        <v>87</v>
      </c>
      <c r="D104" s="140">
        <v>284.55</v>
      </c>
      <c r="E104" s="140">
        <v>283.76666666666665</v>
      </c>
      <c r="F104" s="141">
        <v>280.2833333333333</v>
      </c>
      <c r="G104" s="141">
        <v>276.01666666666665</v>
      </c>
      <c r="H104" s="141">
        <v>272.5333333333333</v>
      </c>
      <c r="I104" s="141">
        <v>288.0333333333333</v>
      </c>
      <c r="J104" s="141">
        <v>291.51666666666665</v>
      </c>
      <c r="K104" s="141">
        <v>295.7833333333333</v>
      </c>
      <c r="L104" s="136">
        <v>287.25</v>
      </c>
      <c r="M104" s="136">
        <v>279.5</v>
      </c>
      <c r="N104" s="156">
        <v>88016500</v>
      </c>
      <c r="O104" s="157">
        <v>2.7578900054579896E-2</v>
      </c>
    </row>
    <row r="105" spans="1:15" ht="15">
      <c r="A105" s="135">
        <v>96</v>
      </c>
      <c r="B105" s="49" t="s">
        <v>2272</v>
      </c>
      <c r="C105" s="135" t="s">
        <v>2224</v>
      </c>
      <c r="D105" s="140">
        <v>437.95</v>
      </c>
      <c r="E105" s="140">
        <v>436.26666666666665</v>
      </c>
      <c r="F105" s="141">
        <v>428.73333333333329</v>
      </c>
      <c r="G105" s="141">
        <v>419.51666666666665</v>
      </c>
      <c r="H105" s="141">
        <v>411.98333333333329</v>
      </c>
      <c r="I105" s="141">
        <v>445.48333333333329</v>
      </c>
      <c r="J105" s="141">
        <v>453.01666666666659</v>
      </c>
      <c r="K105" s="141">
        <v>462.23333333333329</v>
      </c>
      <c r="L105" s="136">
        <v>443.8</v>
      </c>
      <c r="M105" s="136">
        <v>427.05</v>
      </c>
      <c r="N105" s="156">
        <v>7430800</v>
      </c>
      <c r="O105" s="157">
        <v>0.36779133764058386</v>
      </c>
    </row>
    <row r="106" spans="1:15" ht="15">
      <c r="A106" s="135">
        <v>97</v>
      </c>
      <c r="B106" s="119" t="s">
        <v>2275</v>
      </c>
      <c r="C106" s="135" t="s">
        <v>88</v>
      </c>
      <c r="D106" s="140">
        <v>65.349999999999994</v>
      </c>
      <c r="E106" s="140">
        <v>65.099999999999994</v>
      </c>
      <c r="F106" s="141">
        <v>64.399999999999991</v>
      </c>
      <c r="G106" s="141">
        <v>63.45</v>
      </c>
      <c r="H106" s="141">
        <v>62.75</v>
      </c>
      <c r="I106" s="141">
        <v>66.049999999999983</v>
      </c>
      <c r="J106" s="141">
        <v>66.749999999999972</v>
      </c>
      <c r="K106" s="141">
        <v>67.699999999999974</v>
      </c>
      <c r="L106" s="136">
        <v>65.8</v>
      </c>
      <c r="M106" s="136">
        <v>64.150000000000006</v>
      </c>
      <c r="N106" s="156">
        <v>54400000</v>
      </c>
      <c r="O106" s="157">
        <v>2.0063753984624039E-2</v>
      </c>
    </row>
    <row r="107" spans="1:15" ht="15">
      <c r="A107" s="135">
        <v>98</v>
      </c>
      <c r="B107" s="119" t="s">
        <v>2279</v>
      </c>
      <c r="C107" s="135" t="s">
        <v>89</v>
      </c>
      <c r="D107" s="140">
        <v>62.9</v>
      </c>
      <c r="E107" s="140">
        <v>63.31666666666667</v>
      </c>
      <c r="F107" s="141">
        <v>61.483333333333334</v>
      </c>
      <c r="G107" s="141">
        <v>60.066666666666663</v>
      </c>
      <c r="H107" s="141">
        <v>58.233333333333327</v>
      </c>
      <c r="I107" s="141">
        <v>64.733333333333348</v>
      </c>
      <c r="J107" s="141">
        <v>66.566666666666663</v>
      </c>
      <c r="K107" s="141">
        <v>67.983333333333348</v>
      </c>
      <c r="L107" s="136">
        <v>65.150000000000006</v>
      </c>
      <c r="M107" s="136">
        <v>61.9</v>
      </c>
      <c r="N107" s="156">
        <v>146419000</v>
      </c>
      <c r="O107" s="157">
        <v>2.7004468011980164E-2</v>
      </c>
    </row>
    <row r="108" spans="1:15" ht="15">
      <c r="A108" s="135">
        <v>99</v>
      </c>
      <c r="B108" s="119" t="s">
        <v>2278</v>
      </c>
      <c r="C108" s="135" t="s">
        <v>90</v>
      </c>
      <c r="D108" s="140">
        <v>56.75</v>
      </c>
      <c r="E108" s="140">
        <v>56.800000000000004</v>
      </c>
      <c r="F108" s="141">
        <v>56.20000000000001</v>
      </c>
      <c r="G108" s="141">
        <v>55.650000000000006</v>
      </c>
      <c r="H108" s="141">
        <v>55.050000000000011</v>
      </c>
      <c r="I108" s="141">
        <v>57.350000000000009</v>
      </c>
      <c r="J108" s="141">
        <v>57.95</v>
      </c>
      <c r="K108" s="141">
        <v>58.500000000000007</v>
      </c>
      <c r="L108" s="136">
        <v>57.4</v>
      </c>
      <c r="M108" s="136">
        <v>56.25</v>
      </c>
      <c r="N108" s="156">
        <v>153766800</v>
      </c>
      <c r="O108" s="157">
        <v>8.4841139295299111E-3</v>
      </c>
    </row>
    <row r="109" spans="1:15" ht="15">
      <c r="A109" s="135">
        <v>100</v>
      </c>
      <c r="B109" s="119" t="s">
        <v>2275</v>
      </c>
      <c r="C109" s="135" t="s">
        <v>1024</v>
      </c>
      <c r="D109" s="140">
        <v>46.65</v>
      </c>
      <c r="E109" s="140">
        <v>46.833333333333336</v>
      </c>
      <c r="F109" s="141">
        <v>46.166666666666671</v>
      </c>
      <c r="G109" s="141">
        <v>45.683333333333337</v>
      </c>
      <c r="H109" s="141">
        <v>45.016666666666673</v>
      </c>
      <c r="I109" s="141">
        <v>47.31666666666667</v>
      </c>
      <c r="J109" s="141">
        <v>47.983333333333341</v>
      </c>
      <c r="K109" s="141">
        <v>48.466666666666669</v>
      </c>
      <c r="L109" s="136">
        <v>47.5</v>
      </c>
      <c r="M109" s="136">
        <v>46.35</v>
      </c>
      <c r="N109" s="156">
        <v>196378000</v>
      </c>
      <c r="O109" s="157">
        <v>1.0965363864750216E-2</v>
      </c>
    </row>
    <row r="110" spans="1:15" ht="15">
      <c r="A110" s="135">
        <v>101</v>
      </c>
      <c r="B110" s="119" t="s">
        <v>2278</v>
      </c>
      <c r="C110" s="135" t="s">
        <v>91</v>
      </c>
      <c r="D110" s="140">
        <v>19.55</v>
      </c>
      <c r="E110" s="140">
        <v>19.533333333333335</v>
      </c>
      <c r="F110" s="141">
        <v>19.416666666666671</v>
      </c>
      <c r="G110" s="141">
        <v>19.283333333333335</v>
      </c>
      <c r="H110" s="141">
        <v>19.166666666666671</v>
      </c>
      <c r="I110" s="141">
        <v>19.666666666666671</v>
      </c>
      <c r="J110" s="141">
        <v>19.783333333333339</v>
      </c>
      <c r="K110" s="141">
        <v>19.916666666666671</v>
      </c>
      <c r="L110" s="136">
        <v>19.649999999999999</v>
      </c>
      <c r="M110" s="136">
        <v>19.399999999999999</v>
      </c>
      <c r="N110" s="156">
        <v>69872000</v>
      </c>
      <c r="O110" s="157">
        <v>-1.8856065367693275E-3</v>
      </c>
    </row>
    <row r="111" spans="1:15" ht="15">
      <c r="A111" s="135">
        <v>102</v>
      </c>
      <c r="B111" s="119" t="s">
        <v>2281</v>
      </c>
      <c r="C111" s="135" t="s">
        <v>92</v>
      </c>
      <c r="D111" s="140">
        <v>273.60000000000002</v>
      </c>
      <c r="E111" s="140">
        <v>271.31666666666666</v>
      </c>
      <c r="F111" s="141">
        <v>264.93333333333334</v>
      </c>
      <c r="G111" s="141">
        <v>256.26666666666665</v>
      </c>
      <c r="H111" s="141">
        <v>249.88333333333333</v>
      </c>
      <c r="I111" s="141">
        <v>279.98333333333335</v>
      </c>
      <c r="J111" s="141">
        <v>286.36666666666667</v>
      </c>
      <c r="K111" s="141">
        <v>295.03333333333336</v>
      </c>
      <c r="L111" s="136">
        <v>277.7</v>
      </c>
      <c r="M111" s="136">
        <v>262.64999999999998</v>
      </c>
      <c r="N111" s="156">
        <v>7229750</v>
      </c>
      <c r="O111" s="157">
        <v>0.11351122405760271</v>
      </c>
    </row>
    <row r="112" spans="1:15" ht="15">
      <c r="A112" s="135">
        <v>103</v>
      </c>
      <c r="B112" s="119" t="s">
        <v>2271</v>
      </c>
      <c r="C112" s="135" t="s">
        <v>93</v>
      </c>
      <c r="D112" s="140">
        <v>136.19999999999999</v>
      </c>
      <c r="E112" s="140">
        <v>136.78333333333333</v>
      </c>
      <c r="F112" s="141">
        <v>134.71666666666667</v>
      </c>
      <c r="G112" s="141">
        <v>133.23333333333335</v>
      </c>
      <c r="H112" s="141">
        <v>131.16666666666669</v>
      </c>
      <c r="I112" s="141">
        <v>138.26666666666665</v>
      </c>
      <c r="J112" s="141">
        <v>140.33333333333331</v>
      </c>
      <c r="K112" s="141">
        <v>141.81666666666663</v>
      </c>
      <c r="L112" s="136">
        <v>138.85</v>
      </c>
      <c r="M112" s="136">
        <v>135.30000000000001</v>
      </c>
      <c r="N112" s="156">
        <v>28343000</v>
      </c>
      <c r="O112" s="157">
        <v>2.5322866548493288E-2</v>
      </c>
    </row>
    <row r="113" spans="1:15" ht="15">
      <c r="A113" s="135">
        <v>104</v>
      </c>
      <c r="B113" s="119" t="s">
        <v>2275</v>
      </c>
      <c r="C113" s="135" t="s">
        <v>1041</v>
      </c>
      <c r="D113" s="140">
        <v>311.8</v>
      </c>
      <c r="E113" s="140">
        <v>312.5</v>
      </c>
      <c r="F113" s="141">
        <v>308</v>
      </c>
      <c r="G113" s="141">
        <v>304.2</v>
      </c>
      <c r="H113" s="141">
        <v>299.7</v>
      </c>
      <c r="I113" s="141">
        <v>316.3</v>
      </c>
      <c r="J113" s="141">
        <v>320.8</v>
      </c>
      <c r="K113" s="141">
        <v>324.60000000000002</v>
      </c>
      <c r="L113" s="136">
        <v>317</v>
      </c>
      <c r="M113" s="136">
        <v>308.7</v>
      </c>
      <c r="N113" s="156">
        <v>3108000</v>
      </c>
      <c r="O113" s="157">
        <v>7.1289695398574207E-3</v>
      </c>
    </row>
    <row r="114" spans="1:15" ht="15">
      <c r="A114" s="135">
        <v>105</v>
      </c>
      <c r="B114" s="119" t="s">
        <v>2272</v>
      </c>
      <c r="C114" s="135" t="s">
        <v>1047</v>
      </c>
      <c r="D114" s="140">
        <v>1185.6500000000001</v>
      </c>
      <c r="E114" s="140">
        <v>1193.6833333333334</v>
      </c>
      <c r="F114" s="141">
        <v>1167.3666666666668</v>
      </c>
      <c r="G114" s="141">
        <v>1149.0833333333335</v>
      </c>
      <c r="H114" s="141">
        <v>1122.7666666666669</v>
      </c>
      <c r="I114" s="141">
        <v>1211.9666666666667</v>
      </c>
      <c r="J114" s="141">
        <v>1238.2833333333333</v>
      </c>
      <c r="K114" s="141">
        <v>1256.5666666666666</v>
      </c>
      <c r="L114" s="136">
        <v>1220</v>
      </c>
      <c r="M114" s="136">
        <v>1175.4000000000001</v>
      </c>
      <c r="N114" s="156">
        <v>4311600</v>
      </c>
      <c r="O114" s="157">
        <v>3.9190166305133764E-2</v>
      </c>
    </row>
    <row r="115" spans="1:15" ht="15">
      <c r="A115" s="135">
        <v>106</v>
      </c>
      <c r="B115" s="119" t="s">
        <v>2275</v>
      </c>
      <c r="C115" s="135" t="s">
        <v>94</v>
      </c>
      <c r="D115" s="140">
        <v>1887.45</v>
      </c>
      <c r="E115" s="140">
        <v>1885.1499999999999</v>
      </c>
      <c r="F115" s="141">
        <v>1875.2999999999997</v>
      </c>
      <c r="G115" s="141">
        <v>1863.1499999999999</v>
      </c>
      <c r="H115" s="141">
        <v>1853.2999999999997</v>
      </c>
      <c r="I115" s="141">
        <v>1897.2999999999997</v>
      </c>
      <c r="J115" s="141">
        <v>1907.1499999999996</v>
      </c>
      <c r="K115" s="141">
        <v>1919.2999999999997</v>
      </c>
      <c r="L115" s="136">
        <v>1895</v>
      </c>
      <c r="M115" s="136">
        <v>1873</v>
      </c>
      <c r="N115" s="156">
        <v>6684000</v>
      </c>
      <c r="O115" s="157">
        <v>1.364877161055505E-2</v>
      </c>
    </row>
    <row r="116" spans="1:15" ht="15">
      <c r="A116" s="135">
        <v>107</v>
      </c>
      <c r="B116" s="119" t="s">
        <v>2285</v>
      </c>
      <c r="C116" s="135" t="s">
        <v>1063</v>
      </c>
      <c r="D116" s="140">
        <v>168.75</v>
      </c>
      <c r="E116" s="140">
        <v>166.88333333333333</v>
      </c>
      <c r="F116" s="141">
        <v>164.06666666666666</v>
      </c>
      <c r="G116" s="141">
        <v>159.38333333333333</v>
      </c>
      <c r="H116" s="141">
        <v>156.56666666666666</v>
      </c>
      <c r="I116" s="141">
        <v>171.56666666666666</v>
      </c>
      <c r="J116" s="141">
        <v>174.38333333333333</v>
      </c>
      <c r="K116" s="141">
        <v>179.06666666666666</v>
      </c>
      <c r="L116" s="136">
        <v>169.7</v>
      </c>
      <c r="M116" s="136">
        <v>162.19999999999999</v>
      </c>
      <c r="N116" s="156">
        <v>32572000</v>
      </c>
      <c r="O116" s="157">
        <v>-1.1411921816195218E-2</v>
      </c>
    </row>
    <row r="117" spans="1:15" ht="15">
      <c r="A117" s="135">
        <v>108</v>
      </c>
      <c r="B117" s="119" t="s">
        <v>2279</v>
      </c>
      <c r="C117" s="135" t="s">
        <v>191</v>
      </c>
      <c r="D117" s="140">
        <v>322.35000000000002</v>
      </c>
      <c r="E117" s="140">
        <v>322.66666666666669</v>
      </c>
      <c r="F117" s="141">
        <v>319.63333333333338</v>
      </c>
      <c r="G117" s="141">
        <v>316.91666666666669</v>
      </c>
      <c r="H117" s="141">
        <v>313.88333333333338</v>
      </c>
      <c r="I117" s="141">
        <v>325.38333333333338</v>
      </c>
      <c r="J117" s="141">
        <v>328.41666666666669</v>
      </c>
      <c r="K117" s="141">
        <v>331.13333333333338</v>
      </c>
      <c r="L117" s="136">
        <v>325.7</v>
      </c>
      <c r="M117" s="136">
        <v>319.95</v>
      </c>
      <c r="N117" s="156">
        <v>7777500</v>
      </c>
      <c r="O117" s="157">
        <v>8.5978835978835974E-3</v>
      </c>
    </row>
    <row r="118" spans="1:15" ht="15">
      <c r="A118" s="135">
        <v>109</v>
      </c>
      <c r="B118" s="119" t="s">
        <v>2285</v>
      </c>
      <c r="C118" s="135" t="s">
        <v>95</v>
      </c>
      <c r="D118" s="140">
        <v>1174.8</v>
      </c>
      <c r="E118" s="140">
        <v>1173.2333333333333</v>
      </c>
      <c r="F118" s="141">
        <v>1161.6666666666667</v>
      </c>
      <c r="G118" s="141">
        <v>1148.5333333333333</v>
      </c>
      <c r="H118" s="141">
        <v>1136.9666666666667</v>
      </c>
      <c r="I118" s="141">
        <v>1186.3666666666668</v>
      </c>
      <c r="J118" s="141">
        <v>1197.9333333333334</v>
      </c>
      <c r="K118" s="141">
        <v>1211.0666666666668</v>
      </c>
      <c r="L118" s="136">
        <v>1184.8</v>
      </c>
      <c r="M118" s="136">
        <v>1160.0999999999999</v>
      </c>
      <c r="N118" s="156">
        <v>43791000</v>
      </c>
      <c r="O118" s="157">
        <v>-7.5301204819277112E-4</v>
      </c>
    </row>
    <row r="119" spans="1:15" ht="15">
      <c r="A119" s="135">
        <v>110</v>
      </c>
      <c r="B119" s="119" t="s">
        <v>2281</v>
      </c>
      <c r="C119" s="135" t="s">
        <v>97</v>
      </c>
      <c r="D119" s="140">
        <v>162.44999999999999</v>
      </c>
      <c r="E119" s="140">
        <v>162.25</v>
      </c>
      <c r="F119" s="141">
        <v>161</v>
      </c>
      <c r="G119" s="141">
        <v>159.55000000000001</v>
      </c>
      <c r="H119" s="141">
        <v>158.30000000000001</v>
      </c>
      <c r="I119" s="141">
        <v>163.69999999999999</v>
      </c>
      <c r="J119" s="141">
        <v>164.95</v>
      </c>
      <c r="K119" s="141">
        <v>166.39999999999998</v>
      </c>
      <c r="L119" s="136">
        <v>163.5</v>
      </c>
      <c r="M119" s="136">
        <v>160.80000000000001</v>
      </c>
      <c r="N119" s="156">
        <v>43236000</v>
      </c>
      <c r="O119" s="157">
        <v>-4.6961325966850829E-3</v>
      </c>
    </row>
    <row r="120" spans="1:15" ht="15">
      <c r="A120" s="135">
        <v>111</v>
      </c>
      <c r="B120" s="119" t="s">
        <v>2284</v>
      </c>
      <c r="C120" s="135" t="s">
        <v>98</v>
      </c>
      <c r="D120" s="140">
        <v>267.60000000000002</v>
      </c>
      <c r="E120" s="140">
        <v>267.93333333333334</v>
      </c>
      <c r="F120" s="141">
        <v>263.91666666666669</v>
      </c>
      <c r="G120" s="141">
        <v>260.23333333333335</v>
      </c>
      <c r="H120" s="141">
        <v>256.2166666666667</v>
      </c>
      <c r="I120" s="141">
        <v>271.61666666666667</v>
      </c>
      <c r="J120" s="141">
        <v>275.63333333333333</v>
      </c>
      <c r="K120" s="141">
        <v>279.31666666666666</v>
      </c>
      <c r="L120" s="136">
        <v>271.95</v>
      </c>
      <c r="M120" s="136">
        <v>264.25</v>
      </c>
      <c r="N120" s="156">
        <v>21157500</v>
      </c>
      <c r="O120" s="157">
        <v>-1.9123783031988872E-2</v>
      </c>
    </row>
    <row r="121" spans="1:15" ht="15">
      <c r="A121" s="135">
        <v>112</v>
      </c>
      <c r="B121" s="119" t="s">
        <v>2277</v>
      </c>
      <c r="C121" s="135" t="s">
        <v>99</v>
      </c>
      <c r="D121" s="140">
        <v>276.5</v>
      </c>
      <c r="E121" s="140">
        <v>277.7</v>
      </c>
      <c r="F121" s="141">
        <v>273.14999999999998</v>
      </c>
      <c r="G121" s="141">
        <v>269.8</v>
      </c>
      <c r="H121" s="141">
        <v>265.25</v>
      </c>
      <c r="I121" s="141">
        <v>281.04999999999995</v>
      </c>
      <c r="J121" s="141">
        <v>285.60000000000002</v>
      </c>
      <c r="K121" s="141">
        <v>288.94999999999993</v>
      </c>
      <c r="L121" s="136">
        <v>282.25</v>
      </c>
      <c r="M121" s="136">
        <v>274.35000000000002</v>
      </c>
      <c r="N121" s="156">
        <v>88080000</v>
      </c>
      <c r="O121" s="157">
        <v>1.3812154696132596E-2</v>
      </c>
    </row>
    <row r="122" spans="1:15" ht="15">
      <c r="A122" s="135">
        <v>113</v>
      </c>
      <c r="B122" s="119" t="s">
        <v>2272</v>
      </c>
      <c r="C122" s="135" t="s">
        <v>349</v>
      </c>
      <c r="D122" s="140">
        <v>513.65</v>
      </c>
      <c r="E122" s="140">
        <v>520.11666666666667</v>
      </c>
      <c r="F122" s="141">
        <v>503.68333333333339</v>
      </c>
      <c r="G122" s="141">
        <v>493.7166666666667</v>
      </c>
      <c r="H122" s="141">
        <v>477.28333333333342</v>
      </c>
      <c r="I122" s="141">
        <v>530.08333333333337</v>
      </c>
      <c r="J122" s="141">
        <v>546.51666666666654</v>
      </c>
      <c r="K122" s="141">
        <v>556.48333333333335</v>
      </c>
      <c r="L122" s="136">
        <v>536.54999999999995</v>
      </c>
      <c r="M122" s="136">
        <v>510.15</v>
      </c>
      <c r="N122" s="156">
        <v>8719200</v>
      </c>
      <c r="O122" s="157">
        <v>-4.9201779638837997E-2</v>
      </c>
    </row>
    <row r="123" spans="1:15" ht="15">
      <c r="A123" s="135">
        <v>114</v>
      </c>
      <c r="B123" s="119" t="s">
        <v>2286</v>
      </c>
      <c r="C123" s="135" t="s">
        <v>100</v>
      </c>
      <c r="D123" s="140">
        <v>242</v>
      </c>
      <c r="E123" s="140">
        <v>242.54999999999998</v>
      </c>
      <c r="F123" s="141">
        <v>238.44999999999996</v>
      </c>
      <c r="G123" s="141">
        <v>234.89999999999998</v>
      </c>
      <c r="H123" s="141">
        <v>230.79999999999995</v>
      </c>
      <c r="I123" s="141">
        <v>246.09999999999997</v>
      </c>
      <c r="J123" s="141">
        <v>250.2</v>
      </c>
      <c r="K123" s="141">
        <v>253.74999999999997</v>
      </c>
      <c r="L123" s="136">
        <v>246.65</v>
      </c>
      <c r="M123" s="136">
        <v>239</v>
      </c>
      <c r="N123" s="156">
        <v>37741500</v>
      </c>
      <c r="O123" s="157">
        <v>8.780370459465961E-3</v>
      </c>
    </row>
    <row r="124" spans="1:15" ht="15">
      <c r="A124" s="135">
        <v>115</v>
      </c>
      <c r="B124" s="119" t="s">
        <v>2272</v>
      </c>
      <c r="C124" s="135" t="s">
        <v>101</v>
      </c>
      <c r="D124" s="140">
        <v>112.9</v>
      </c>
      <c r="E124" s="140">
        <v>112.98333333333333</v>
      </c>
      <c r="F124" s="141">
        <v>111.71666666666667</v>
      </c>
      <c r="G124" s="141">
        <v>110.53333333333333</v>
      </c>
      <c r="H124" s="141">
        <v>109.26666666666667</v>
      </c>
      <c r="I124" s="141">
        <v>114.16666666666667</v>
      </c>
      <c r="J124" s="141">
        <v>115.43333333333335</v>
      </c>
      <c r="K124" s="141">
        <v>116.61666666666667</v>
      </c>
      <c r="L124" s="136">
        <v>114.25</v>
      </c>
      <c r="M124" s="136">
        <v>111.8</v>
      </c>
      <c r="N124" s="156">
        <v>37287000</v>
      </c>
      <c r="O124" s="157">
        <v>0</v>
      </c>
    </row>
    <row r="125" spans="1:15" ht="15">
      <c r="A125" s="135">
        <v>116</v>
      </c>
      <c r="B125" s="119" t="s">
        <v>2283</v>
      </c>
      <c r="C125" s="135" t="s">
        <v>102</v>
      </c>
      <c r="D125" s="140">
        <v>19.05</v>
      </c>
      <c r="E125" s="140">
        <v>19.05</v>
      </c>
      <c r="F125" s="141">
        <v>18.55</v>
      </c>
      <c r="G125" s="141">
        <v>18.05</v>
      </c>
      <c r="H125" s="141">
        <v>17.55</v>
      </c>
      <c r="I125" s="141">
        <v>19.55</v>
      </c>
      <c r="J125" s="141">
        <v>20.05</v>
      </c>
      <c r="K125" s="141">
        <v>20.55</v>
      </c>
      <c r="L125" s="136">
        <v>19.55</v>
      </c>
      <c r="M125" s="136">
        <v>18.55</v>
      </c>
      <c r="N125" s="156">
        <v>232424000</v>
      </c>
      <c r="O125" s="157">
        <v>1.9053202403634766E-3</v>
      </c>
    </row>
    <row r="126" spans="1:15" ht="15">
      <c r="A126" s="135">
        <v>117</v>
      </c>
      <c r="B126" s="119" t="s">
        <v>2286</v>
      </c>
      <c r="C126" s="135" t="s">
        <v>104</v>
      </c>
      <c r="D126" s="140">
        <v>319.25</v>
      </c>
      <c r="E126" s="140">
        <v>319</v>
      </c>
      <c r="F126" s="141">
        <v>317</v>
      </c>
      <c r="G126" s="141">
        <v>314.75</v>
      </c>
      <c r="H126" s="141">
        <v>312.75</v>
      </c>
      <c r="I126" s="141">
        <v>321.25</v>
      </c>
      <c r="J126" s="141">
        <v>323.25</v>
      </c>
      <c r="K126" s="141">
        <v>325.5</v>
      </c>
      <c r="L126" s="136">
        <v>321</v>
      </c>
      <c r="M126" s="136">
        <v>316.75</v>
      </c>
      <c r="N126" s="156">
        <v>66690000</v>
      </c>
      <c r="O126" s="157">
        <v>8.5543199315654401E-4</v>
      </c>
    </row>
    <row r="127" spans="1:15" ht="15">
      <c r="A127" s="135">
        <v>118</v>
      </c>
      <c r="B127" s="119" t="s">
        <v>2272</v>
      </c>
      <c r="C127" s="135" t="s">
        <v>105</v>
      </c>
      <c r="D127" s="140">
        <v>2583.3000000000002</v>
      </c>
      <c r="E127" s="140">
        <v>2573.1166666666668</v>
      </c>
      <c r="F127" s="141">
        <v>2555.2333333333336</v>
      </c>
      <c r="G127" s="141">
        <v>2527.166666666667</v>
      </c>
      <c r="H127" s="141">
        <v>2509.2833333333338</v>
      </c>
      <c r="I127" s="141">
        <v>2601.1833333333334</v>
      </c>
      <c r="J127" s="141">
        <v>2619.0666666666666</v>
      </c>
      <c r="K127" s="141">
        <v>2647.1333333333332</v>
      </c>
      <c r="L127" s="136">
        <v>2591</v>
      </c>
      <c r="M127" s="136">
        <v>2545.0500000000002</v>
      </c>
      <c r="N127" s="156">
        <v>2283000</v>
      </c>
      <c r="O127" s="157">
        <v>3.6902463949131374E-2</v>
      </c>
    </row>
    <row r="128" spans="1:15" ht="15">
      <c r="A128" s="135">
        <v>119</v>
      </c>
      <c r="B128" s="119" t="s">
        <v>2272</v>
      </c>
      <c r="C128" s="135" t="s">
        <v>106</v>
      </c>
      <c r="D128" s="140">
        <v>416.35</v>
      </c>
      <c r="E128" s="140">
        <v>407.76666666666665</v>
      </c>
      <c r="F128" s="141">
        <v>392.0333333333333</v>
      </c>
      <c r="G128" s="141">
        <v>367.71666666666664</v>
      </c>
      <c r="H128" s="141">
        <v>351.98333333333329</v>
      </c>
      <c r="I128" s="141">
        <v>432.08333333333331</v>
      </c>
      <c r="J128" s="141">
        <v>447.81666666666666</v>
      </c>
      <c r="K128" s="141">
        <v>472.13333333333333</v>
      </c>
      <c r="L128" s="136">
        <v>423.5</v>
      </c>
      <c r="M128" s="136">
        <v>383.45</v>
      </c>
      <c r="N128" s="156">
        <v>4496800</v>
      </c>
      <c r="O128" s="157">
        <v>-0.14369501466275661</v>
      </c>
    </row>
    <row r="129" spans="1:15" ht="15">
      <c r="A129" s="135">
        <v>120</v>
      </c>
      <c r="B129" s="119" t="s">
        <v>2272</v>
      </c>
      <c r="C129" s="135" t="s">
        <v>1161</v>
      </c>
      <c r="D129" s="140">
        <v>518.4</v>
      </c>
      <c r="E129" s="140">
        <v>520.0333333333333</v>
      </c>
      <c r="F129" s="141">
        <v>512.51666666666665</v>
      </c>
      <c r="G129" s="141">
        <v>506.63333333333333</v>
      </c>
      <c r="H129" s="141">
        <v>499.11666666666667</v>
      </c>
      <c r="I129" s="141">
        <v>525.91666666666663</v>
      </c>
      <c r="J129" s="141">
        <v>533.43333333333328</v>
      </c>
      <c r="K129" s="141">
        <v>539.31666666666661</v>
      </c>
      <c r="L129" s="136">
        <v>527.54999999999995</v>
      </c>
      <c r="M129" s="136">
        <v>514.15</v>
      </c>
      <c r="N129" s="156">
        <v>1591200</v>
      </c>
      <c r="O129" s="157">
        <v>7.0886075949367086E-3</v>
      </c>
    </row>
    <row r="130" spans="1:15" ht="15">
      <c r="A130" s="135">
        <v>121</v>
      </c>
      <c r="B130" s="119" t="s">
        <v>2275</v>
      </c>
      <c r="C130" s="135" t="s">
        <v>107</v>
      </c>
      <c r="D130" s="140">
        <v>1239.1500000000001</v>
      </c>
      <c r="E130" s="140">
        <v>1234.1000000000001</v>
      </c>
      <c r="F130" s="141">
        <v>1226.6000000000004</v>
      </c>
      <c r="G130" s="141">
        <v>1214.0500000000002</v>
      </c>
      <c r="H130" s="141">
        <v>1206.5500000000004</v>
      </c>
      <c r="I130" s="141">
        <v>1246.6500000000003</v>
      </c>
      <c r="J130" s="141">
        <v>1254.1499999999999</v>
      </c>
      <c r="K130" s="141">
        <v>1266.7000000000003</v>
      </c>
      <c r="L130" s="136">
        <v>1241.5999999999999</v>
      </c>
      <c r="M130" s="136">
        <v>1221.55</v>
      </c>
      <c r="N130" s="156">
        <v>14768000</v>
      </c>
      <c r="O130" s="157">
        <v>-2.9167116776493466E-3</v>
      </c>
    </row>
    <row r="131" spans="1:15" ht="15">
      <c r="A131" s="135">
        <v>122</v>
      </c>
      <c r="B131" s="119" t="s">
        <v>2285</v>
      </c>
      <c r="C131" s="135" t="s">
        <v>203</v>
      </c>
      <c r="D131" s="140">
        <v>252.2</v>
      </c>
      <c r="E131" s="140">
        <v>251.28333333333333</v>
      </c>
      <c r="F131" s="141">
        <v>247.66666666666666</v>
      </c>
      <c r="G131" s="141">
        <v>243.13333333333333</v>
      </c>
      <c r="H131" s="141">
        <v>239.51666666666665</v>
      </c>
      <c r="I131" s="141">
        <v>255.81666666666666</v>
      </c>
      <c r="J131" s="141">
        <v>259.43333333333334</v>
      </c>
      <c r="K131" s="141">
        <v>263.9666666666667</v>
      </c>
      <c r="L131" s="136">
        <v>254.9</v>
      </c>
      <c r="M131" s="136">
        <v>246.75</v>
      </c>
      <c r="N131" s="156">
        <v>8347500</v>
      </c>
      <c r="O131" s="157">
        <v>-3.4357105674128058E-2</v>
      </c>
    </row>
    <row r="132" spans="1:15" ht="15">
      <c r="A132" s="135">
        <v>123</v>
      </c>
      <c r="B132" s="119" t="s">
        <v>2272</v>
      </c>
      <c r="C132" s="135" t="s">
        <v>229</v>
      </c>
      <c r="D132" s="140">
        <v>504.55</v>
      </c>
      <c r="E132" s="140">
        <v>506.4666666666667</v>
      </c>
      <c r="F132" s="141">
        <v>498.68333333333339</v>
      </c>
      <c r="G132" s="141">
        <v>492.81666666666672</v>
      </c>
      <c r="H132" s="141">
        <v>485.03333333333342</v>
      </c>
      <c r="I132" s="141">
        <v>512.33333333333337</v>
      </c>
      <c r="J132" s="141">
        <v>520.11666666666667</v>
      </c>
      <c r="K132" s="141">
        <v>525.98333333333335</v>
      </c>
      <c r="L132" s="136">
        <v>514.25</v>
      </c>
      <c r="M132" s="136">
        <v>500.6</v>
      </c>
      <c r="N132" s="156">
        <v>2274000</v>
      </c>
      <c r="O132" s="157">
        <v>-2.3824855119124275E-2</v>
      </c>
    </row>
    <row r="133" spans="1:15" ht="15">
      <c r="A133" s="135">
        <v>124</v>
      </c>
      <c r="B133" s="119" t="s">
        <v>2275</v>
      </c>
      <c r="C133" s="135" t="s">
        <v>108</v>
      </c>
      <c r="D133" s="140">
        <v>119.15</v>
      </c>
      <c r="E133" s="140">
        <v>119.58333333333333</v>
      </c>
      <c r="F133" s="141">
        <v>118.16666666666666</v>
      </c>
      <c r="G133" s="141">
        <v>117.18333333333332</v>
      </c>
      <c r="H133" s="141">
        <v>115.76666666666665</v>
      </c>
      <c r="I133" s="141">
        <v>120.56666666666666</v>
      </c>
      <c r="J133" s="141">
        <v>121.98333333333332</v>
      </c>
      <c r="K133" s="141">
        <v>122.96666666666667</v>
      </c>
      <c r="L133" s="136">
        <v>121</v>
      </c>
      <c r="M133" s="136">
        <v>118.6</v>
      </c>
      <c r="N133" s="156">
        <v>24862400</v>
      </c>
      <c r="O133" s="157">
        <v>1.9908918711965501E-3</v>
      </c>
    </row>
    <row r="134" spans="1:15" ht="15">
      <c r="A134" s="135">
        <v>125</v>
      </c>
      <c r="B134" s="119" t="s">
        <v>2278</v>
      </c>
      <c r="C134" s="135" t="s">
        <v>109</v>
      </c>
      <c r="D134" s="140">
        <v>177.6</v>
      </c>
      <c r="E134" s="140">
        <v>177.61666666666667</v>
      </c>
      <c r="F134" s="141">
        <v>173.98333333333335</v>
      </c>
      <c r="G134" s="141">
        <v>170.36666666666667</v>
      </c>
      <c r="H134" s="141">
        <v>166.73333333333335</v>
      </c>
      <c r="I134" s="141">
        <v>181.23333333333335</v>
      </c>
      <c r="J134" s="141">
        <v>184.86666666666667</v>
      </c>
      <c r="K134" s="141">
        <v>188.48333333333335</v>
      </c>
      <c r="L134" s="136">
        <v>181.25</v>
      </c>
      <c r="M134" s="136">
        <v>174</v>
      </c>
      <c r="N134" s="156">
        <v>35658000</v>
      </c>
      <c r="O134" s="157">
        <v>4.0031500196876228E-2</v>
      </c>
    </row>
    <row r="135" spans="1:15" ht="15">
      <c r="A135" s="135">
        <v>126</v>
      </c>
      <c r="B135" s="119" t="s">
        <v>2278</v>
      </c>
      <c r="C135" s="135" t="s">
        <v>110</v>
      </c>
      <c r="D135" s="140">
        <v>520.75</v>
      </c>
      <c r="E135" s="140">
        <v>523.35</v>
      </c>
      <c r="F135" s="141">
        <v>514.95000000000005</v>
      </c>
      <c r="G135" s="141">
        <v>509.15</v>
      </c>
      <c r="H135" s="141">
        <v>500.75</v>
      </c>
      <c r="I135" s="141">
        <v>529.15000000000009</v>
      </c>
      <c r="J135" s="141">
        <v>537.54999999999995</v>
      </c>
      <c r="K135" s="141">
        <v>543.35000000000014</v>
      </c>
      <c r="L135" s="136">
        <v>531.75</v>
      </c>
      <c r="M135" s="136">
        <v>517.54999999999995</v>
      </c>
      <c r="N135" s="156">
        <v>13818200</v>
      </c>
      <c r="O135" s="157">
        <v>3.9159274354671142E-3</v>
      </c>
    </row>
    <row r="136" spans="1:15" ht="15">
      <c r="A136" s="135">
        <v>127</v>
      </c>
      <c r="B136" s="119" t="s">
        <v>2280</v>
      </c>
      <c r="C136" s="135" t="s">
        <v>111</v>
      </c>
      <c r="D136" s="140">
        <v>1372.6</v>
      </c>
      <c r="E136" s="140">
        <v>1376.2666666666667</v>
      </c>
      <c r="F136" s="141">
        <v>1364.3833333333332</v>
      </c>
      <c r="G136" s="141">
        <v>1356.1666666666665</v>
      </c>
      <c r="H136" s="141">
        <v>1344.2833333333331</v>
      </c>
      <c r="I136" s="141">
        <v>1384.4833333333333</v>
      </c>
      <c r="J136" s="141">
        <v>1396.366666666667</v>
      </c>
      <c r="K136" s="141">
        <v>1404.5833333333335</v>
      </c>
      <c r="L136" s="136">
        <v>1388.15</v>
      </c>
      <c r="M136" s="136">
        <v>1368.05</v>
      </c>
      <c r="N136" s="156">
        <v>13240500</v>
      </c>
      <c r="O136" s="157">
        <v>2.3895139774968103E-2</v>
      </c>
    </row>
    <row r="137" spans="1:15" ht="15">
      <c r="A137" s="135">
        <v>128</v>
      </c>
      <c r="B137" s="119" t="s">
        <v>2274</v>
      </c>
      <c r="C137" s="135" t="s">
        <v>112</v>
      </c>
      <c r="D137" s="140">
        <v>798.05</v>
      </c>
      <c r="E137" s="140">
        <v>799.05000000000007</v>
      </c>
      <c r="F137" s="141">
        <v>790.15000000000009</v>
      </c>
      <c r="G137" s="141">
        <v>782.25</v>
      </c>
      <c r="H137" s="141">
        <v>773.35</v>
      </c>
      <c r="I137" s="141">
        <v>806.95000000000016</v>
      </c>
      <c r="J137" s="141">
        <v>815.85</v>
      </c>
      <c r="K137" s="141">
        <v>823.75000000000023</v>
      </c>
      <c r="L137" s="136">
        <v>807.95</v>
      </c>
      <c r="M137" s="136">
        <v>791.15</v>
      </c>
      <c r="N137" s="156">
        <v>13764100</v>
      </c>
      <c r="O137" s="157">
        <v>6.802671328569025E-3</v>
      </c>
    </row>
    <row r="138" spans="1:15" ht="15">
      <c r="A138" s="135">
        <v>129</v>
      </c>
      <c r="B138" s="119" t="s">
        <v>2276</v>
      </c>
      <c r="C138" s="135" t="s">
        <v>113</v>
      </c>
      <c r="D138" s="140">
        <v>859.2</v>
      </c>
      <c r="E138" s="140">
        <v>861.86666666666667</v>
      </c>
      <c r="F138" s="141">
        <v>853.33333333333337</v>
      </c>
      <c r="G138" s="141">
        <v>847.4666666666667</v>
      </c>
      <c r="H138" s="141">
        <v>838.93333333333339</v>
      </c>
      <c r="I138" s="141">
        <v>867.73333333333335</v>
      </c>
      <c r="J138" s="141">
        <v>876.26666666666665</v>
      </c>
      <c r="K138" s="141">
        <v>882.13333333333333</v>
      </c>
      <c r="L138" s="136">
        <v>870.4</v>
      </c>
      <c r="M138" s="136">
        <v>856</v>
      </c>
      <c r="N138" s="156">
        <v>13789000</v>
      </c>
      <c r="O138" s="157">
        <v>-5.553151593826626E-3</v>
      </c>
    </row>
    <row r="139" spans="1:15" ht="15">
      <c r="A139" s="135">
        <v>130</v>
      </c>
      <c r="B139" s="119" t="s">
        <v>2278</v>
      </c>
      <c r="C139" s="135" t="s">
        <v>114</v>
      </c>
      <c r="D139" s="140">
        <v>507.85</v>
      </c>
      <c r="E139" s="140">
        <v>509.7833333333333</v>
      </c>
      <c r="F139" s="141">
        <v>502.56666666666661</v>
      </c>
      <c r="G139" s="141">
        <v>497.2833333333333</v>
      </c>
      <c r="H139" s="141">
        <v>490.06666666666661</v>
      </c>
      <c r="I139" s="141">
        <v>515.06666666666661</v>
      </c>
      <c r="J139" s="141">
        <v>522.2833333333333</v>
      </c>
      <c r="K139" s="141">
        <v>527.56666666666661</v>
      </c>
      <c r="L139" s="136">
        <v>517</v>
      </c>
      <c r="M139" s="136">
        <v>504.5</v>
      </c>
      <c r="N139" s="156">
        <v>8785000</v>
      </c>
      <c r="O139" s="157">
        <v>3.3073643980596798E-2</v>
      </c>
    </row>
    <row r="140" spans="1:15" ht="15">
      <c r="A140" s="135">
        <v>131</v>
      </c>
      <c r="B140" s="49" t="s">
        <v>2272</v>
      </c>
      <c r="C140" s="135" t="s">
        <v>1306</v>
      </c>
      <c r="D140" s="140">
        <v>127.2</v>
      </c>
      <c r="E140" s="140">
        <v>127.58333333333333</v>
      </c>
      <c r="F140" s="141">
        <v>125.26666666666665</v>
      </c>
      <c r="G140" s="141">
        <v>123.33333333333333</v>
      </c>
      <c r="H140" s="141">
        <v>121.01666666666665</v>
      </c>
      <c r="I140" s="141">
        <v>129.51666666666665</v>
      </c>
      <c r="J140" s="141">
        <v>131.83333333333334</v>
      </c>
      <c r="K140" s="141">
        <v>133.76666666666665</v>
      </c>
      <c r="L140" s="136">
        <v>129.9</v>
      </c>
      <c r="M140" s="136">
        <v>125.65</v>
      </c>
      <c r="N140" s="156">
        <v>17466000</v>
      </c>
      <c r="O140" s="157">
        <v>-3.95908940943583E-2</v>
      </c>
    </row>
    <row r="141" spans="1:15" ht="15">
      <c r="A141" s="135">
        <v>132</v>
      </c>
      <c r="B141" s="119" t="s">
        <v>2277</v>
      </c>
      <c r="C141" s="135" t="s">
        <v>242</v>
      </c>
      <c r="D141" s="140">
        <v>319.05</v>
      </c>
      <c r="E141" s="140">
        <v>321.25</v>
      </c>
      <c r="F141" s="141">
        <v>313.25</v>
      </c>
      <c r="G141" s="141">
        <v>307.45</v>
      </c>
      <c r="H141" s="141">
        <v>299.45</v>
      </c>
      <c r="I141" s="141">
        <v>327.05</v>
      </c>
      <c r="J141" s="141">
        <v>335.05</v>
      </c>
      <c r="K141" s="141">
        <v>340.85</v>
      </c>
      <c r="L141" s="136">
        <v>329.25</v>
      </c>
      <c r="M141" s="136">
        <v>315.45</v>
      </c>
      <c r="N141" s="156">
        <v>6518200</v>
      </c>
      <c r="O141" s="157">
        <v>-0.08</v>
      </c>
    </row>
    <row r="142" spans="1:15" ht="15">
      <c r="A142" s="135">
        <v>133</v>
      </c>
      <c r="B142" s="119" t="s">
        <v>2276</v>
      </c>
      <c r="C142" s="135" t="s">
        <v>115</v>
      </c>
      <c r="D142" s="140">
        <v>8722.2000000000007</v>
      </c>
      <c r="E142" s="140">
        <v>8750.35</v>
      </c>
      <c r="F142" s="141">
        <v>8674.4500000000007</v>
      </c>
      <c r="G142" s="141">
        <v>8626.7000000000007</v>
      </c>
      <c r="H142" s="141">
        <v>8550.8000000000011</v>
      </c>
      <c r="I142" s="141">
        <v>8798.1</v>
      </c>
      <c r="J142" s="141">
        <v>8873.9999999999982</v>
      </c>
      <c r="K142" s="141">
        <v>8921.75</v>
      </c>
      <c r="L142" s="136">
        <v>8826.25</v>
      </c>
      <c r="M142" s="136">
        <v>8702.6</v>
      </c>
      <c r="N142" s="156">
        <v>3207750</v>
      </c>
      <c r="O142" s="157">
        <v>3.5768774368537037E-2</v>
      </c>
    </row>
    <row r="143" spans="1:15" ht="15">
      <c r="A143" s="135">
        <v>134</v>
      </c>
      <c r="B143" s="119" t="s">
        <v>2277</v>
      </c>
      <c r="C143" s="135" t="s">
        <v>357</v>
      </c>
      <c r="D143" s="140">
        <v>3499.6</v>
      </c>
      <c r="E143" s="140">
        <v>3501.3666666666668</v>
      </c>
      <c r="F143" s="141">
        <v>3478.2333333333336</v>
      </c>
      <c r="G143" s="141">
        <v>3456.8666666666668</v>
      </c>
      <c r="H143" s="141">
        <v>3433.7333333333336</v>
      </c>
      <c r="I143" s="141">
        <v>3522.7333333333336</v>
      </c>
      <c r="J143" s="141">
        <v>3545.8666666666668</v>
      </c>
      <c r="K143" s="141">
        <v>3567.2333333333336</v>
      </c>
      <c r="L143" s="136">
        <v>3524.5</v>
      </c>
      <c r="M143" s="136">
        <v>3480</v>
      </c>
      <c r="N143" s="156">
        <v>2103750</v>
      </c>
      <c r="O143" s="157">
        <v>4.4163284793506804E-3</v>
      </c>
    </row>
    <row r="144" spans="1:15" ht="15">
      <c r="A144" s="135">
        <v>135</v>
      </c>
      <c r="B144" s="119" t="s">
        <v>2272</v>
      </c>
      <c r="C144" s="135" t="s">
        <v>1339</v>
      </c>
      <c r="D144" s="140">
        <v>755.1</v>
      </c>
      <c r="E144" s="140">
        <v>756.48333333333323</v>
      </c>
      <c r="F144" s="141">
        <v>748.71666666666647</v>
      </c>
      <c r="G144" s="141">
        <v>742.33333333333326</v>
      </c>
      <c r="H144" s="141">
        <v>734.56666666666649</v>
      </c>
      <c r="I144" s="141">
        <v>762.86666666666645</v>
      </c>
      <c r="J144" s="141">
        <v>770.6333333333331</v>
      </c>
      <c r="K144" s="141">
        <v>777.01666666666642</v>
      </c>
      <c r="L144" s="136">
        <v>764.25</v>
      </c>
      <c r="M144" s="136">
        <v>750.1</v>
      </c>
      <c r="N144" s="156">
        <v>3769500</v>
      </c>
      <c r="O144" s="157">
        <v>-7.5039494470774092E-3</v>
      </c>
    </row>
    <row r="145" spans="1:15" ht="15">
      <c r="A145" s="135">
        <v>136</v>
      </c>
      <c r="B145" s="119" t="s">
        <v>2278</v>
      </c>
      <c r="C145" s="135" t="s">
        <v>361</v>
      </c>
      <c r="D145" s="140">
        <v>511.9</v>
      </c>
      <c r="E145" s="140">
        <v>513.84999999999991</v>
      </c>
      <c r="F145" s="141">
        <v>504.64999999999986</v>
      </c>
      <c r="G145" s="141">
        <v>497.4</v>
      </c>
      <c r="H145" s="141">
        <v>488.19999999999993</v>
      </c>
      <c r="I145" s="141">
        <v>521.0999999999998</v>
      </c>
      <c r="J145" s="141">
        <v>530.29999999999984</v>
      </c>
      <c r="K145" s="141">
        <v>537.54999999999973</v>
      </c>
      <c r="L145" s="136">
        <v>523.04999999999995</v>
      </c>
      <c r="M145" s="136">
        <v>506.6</v>
      </c>
      <c r="N145" s="156">
        <v>2601000</v>
      </c>
      <c r="O145" s="157">
        <v>4.0399999999999998E-2</v>
      </c>
    </row>
    <row r="146" spans="1:15" ht="15">
      <c r="A146" s="135">
        <v>137</v>
      </c>
      <c r="B146" s="119" t="s">
        <v>2272</v>
      </c>
      <c r="C146" s="135" t="s">
        <v>2147</v>
      </c>
      <c r="D146" s="140">
        <v>872.15</v>
      </c>
      <c r="E146" s="140">
        <v>874.33333333333337</v>
      </c>
      <c r="F146" s="141">
        <v>866.41666666666674</v>
      </c>
      <c r="G146" s="141">
        <v>860.68333333333339</v>
      </c>
      <c r="H146" s="141">
        <v>852.76666666666677</v>
      </c>
      <c r="I146" s="141">
        <v>880.06666666666672</v>
      </c>
      <c r="J146" s="141">
        <v>887.98333333333346</v>
      </c>
      <c r="K146" s="141">
        <v>893.7166666666667</v>
      </c>
      <c r="L146" s="136">
        <v>882.25</v>
      </c>
      <c r="M146" s="136">
        <v>868.6</v>
      </c>
      <c r="N146" s="156">
        <v>3270000</v>
      </c>
      <c r="O146" s="157">
        <v>-1.3217454282093066E-2</v>
      </c>
    </row>
    <row r="147" spans="1:15" ht="15">
      <c r="A147" s="135">
        <v>138</v>
      </c>
      <c r="B147" s="119" t="s">
        <v>2285</v>
      </c>
      <c r="C147" s="135" t="s">
        <v>117</v>
      </c>
      <c r="D147" s="140">
        <v>1016.15</v>
      </c>
      <c r="E147" s="140">
        <v>1019.3833333333333</v>
      </c>
      <c r="F147" s="141">
        <v>999.76666666666665</v>
      </c>
      <c r="G147" s="141">
        <v>983.38333333333333</v>
      </c>
      <c r="H147" s="141">
        <v>963.76666666666665</v>
      </c>
      <c r="I147" s="141">
        <v>1035.7666666666667</v>
      </c>
      <c r="J147" s="141">
        <v>1055.3833333333332</v>
      </c>
      <c r="K147" s="141">
        <v>1071.7666666666667</v>
      </c>
      <c r="L147" s="136">
        <v>1039</v>
      </c>
      <c r="M147" s="136">
        <v>1003</v>
      </c>
      <c r="N147" s="156">
        <v>3494400</v>
      </c>
      <c r="O147" s="157">
        <v>-1.7140898183064792E-3</v>
      </c>
    </row>
    <row r="148" spans="1:15" ht="15">
      <c r="A148" s="135">
        <v>139</v>
      </c>
      <c r="B148" s="119" t="s">
        <v>2276</v>
      </c>
      <c r="C148" s="135" t="s">
        <v>118</v>
      </c>
      <c r="D148" s="140">
        <v>336</v>
      </c>
      <c r="E148" s="140">
        <v>340.01666666666665</v>
      </c>
      <c r="F148" s="141">
        <v>331.0333333333333</v>
      </c>
      <c r="G148" s="141">
        <v>326.06666666666666</v>
      </c>
      <c r="H148" s="141">
        <v>317.08333333333331</v>
      </c>
      <c r="I148" s="141">
        <v>344.98333333333329</v>
      </c>
      <c r="J148" s="141">
        <v>353.96666666666664</v>
      </c>
      <c r="K148" s="141">
        <v>358.93333333333328</v>
      </c>
      <c r="L148" s="136">
        <v>349</v>
      </c>
      <c r="M148" s="136">
        <v>335.05</v>
      </c>
      <c r="N148" s="156">
        <v>13952000</v>
      </c>
      <c r="O148" s="157">
        <v>3.4278258806784485E-2</v>
      </c>
    </row>
    <row r="149" spans="1:15" ht="15">
      <c r="A149" s="135">
        <v>140</v>
      </c>
      <c r="B149" s="119" t="s">
        <v>2276</v>
      </c>
      <c r="C149" s="135" t="s">
        <v>119</v>
      </c>
      <c r="D149" s="140">
        <v>76111.199999999997</v>
      </c>
      <c r="E149" s="140">
        <v>76547.416666666672</v>
      </c>
      <c r="F149" s="141">
        <v>75264.833333333343</v>
      </c>
      <c r="G149" s="141">
        <v>74418.466666666674</v>
      </c>
      <c r="H149" s="141">
        <v>73135.883333333346</v>
      </c>
      <c r="I149" s="141">
        <v>77393.78333333334</v>
      </c>
      <c r="J149" s="141">
        <v>78676.366666666683</v>
      </c>
      <c r="K149" s="141">
        <v>79522.733333333337</v>
      </c>
      <c r="L149" s="136">
        <v>77830</v>
      </c>
      <c r="M149" s="136">
        <v>75701.05</v>
      </c>
      <c r="N149" s="156">
        <v>34755</v>
      </c>
      <c r="O149" s="157">
        <v>1.8014059753954304E-2</v>
      </c>
    </row>
    <row r="150" spans="1:15" ht="15">
      <c r="A150" s="135">
        <v>141</v>
      </c>
      <c r="B150" s="119" t="s">
        <v>2272</v>
      </c>
      <c r="C150" s="135" t="s">
        <v>1389</v>
      </c>
      <c r="D150" s="140">
        <v>105.9</v>
      </c>
      <c r="E150" s="140">
        <v>105.68333333333334</v>
      </c>
      <c r="F150" s="141">
        <v>104.96666666666667</v>
      </c>
      <c r="G150" s="141">
        <v>104.03333333333333</v>
      </c>
      <c r="H150" s="141">
        <v>103.31666666666666</v>
      </c>
      <c r="I150" s="141">
        <v>106.61666666666667</v>
      </c>
      <c r="J150" s="141">
        <v>107.33333333333334</v>
      </c>
      <c r="K150" s="141">
        <v>108.26666666666668</v>
      </c>
      <c r="L150" s="136">
        <v>106.4</v>
      </c>
      <c r="M150" s="136">
        <v>104.75</v>
      </c>
      <c r="N150" s="156">
        <v>5751000</v>
      </c>
      <c r="O150" s="157">
        <v>-1.0835913312693499E-2</v>
      </c>
    </row>
    <row r="151" spans="1:15" ht="15">
      <c r="A151" s="135">
        <v>142</v>
      </c>
      <c r="B151" s="119" t="s">
        <v>2278</v>
      </c>
      <c r="C151" s="135" t="s">
        <v>1405</v>
      </c>
      <c r="D151" s="140">
        <v>445.3</v>
      </c>
      <c r="E151" s="140">
        <v>444.7</v>
      </c>
      <c r="F151" s="141">
        <v>440.45</v>
      </c>
      <c r="G151" s="141">
        <v>435.6</v>
      </c>
      <c r="H151" s="141">
        <v>431.35</v>
      </c>
      <c r="I151" s="141">
        <v>449.54999999999995</v>
      </c>
      <c r="J151" s="141">
        <v>453.79999999999995</v>
      </c>
      <c r="K151" s="141">
        <v>458.64999999999992</v>
      </c>
      <c r="L151" s="136">
        <v>448.95</v>
      </c>
      <c r="M151" s="136">
        <v>439.85</v>
      </c>
      <c r="N151" s="156">
        <v>1629000</v>
      </c>
      <c r="O151" s="157">
        <v>0</v>
      </c>
    </row>
    <row r="152" spans="1:15" ht="15">
      <c r="A152" s="135">
        <v>143</v>
      </c>
      <c r="B152" s="119" t="s">
        <v>2272</v>
      </c>
      <c r="C152" s="135" t="s">
        <v>1422</v>
      </c>
      <c r="D152" s="140">
        <v>78.900000000000006</v>
      </c>
      <c r="E152" s="140">
        <v>79.5</v>
      </c>
      <c r="F152" s="141">
        <v>78</v>
      </c>
      <c r="G152" s="141">
        <v>77.099999999999994</v>
      </c>
      <c r="H152" s="141">
        <v>75.599999999999994</v>
      </c>
      <c r="I152" s="141">
        <v>80.400000000000006</v>
      </c>
      <c r="J152" s="141">
        <v>81.900000000000006</v>
      </c>
      <c r="K152" s="141">
        <v>82.800000000000011</v>
      </c>
      <c r="L152" s="136">
        <v>81</v>
      </c>
      <c r="M152" s="136">
        <v>78.599999999999994</v>
      </c>
      <c r="N152" s="156">
        <v>47888000</v>
      </c>
      <c r="O152" s="157">
        <v>4.4494852556272904E-2</v>
      </c>
    </row>
    <row r="153" spans="1:15" ht="15">
      <c r="A153" s="135">
        <v>144</v>
      </c>
      <c r="B153" s="119" t="s">
        <v>2272</v>
      </c>
      <c r="C153" s="135" t="s">
        <v>377</v>
      </c>
      <c r="D153" s="140">
        <v>104.5</v>
      </c>
      <c r="E153" s="140">
        <v>104.46666666666665</v>
      </c>
      <c r="F153" s="141">
        <v>103.5333333333333</v>
      </c>
      <c r="G153" s="141">
        <v>102.56666666666665</v>
      </c>
      <c r="H153" s="141">
        <v>101.6333333333333</v>
      </c>
      <c r="I153" s="141">
        <v>105.43333333333331</v>
      </c>
      <c r="J153" s="141">
        <v>106.36666666666667</v>
      </c>
      <c r="K153" s="141">
        <v>107.33333333333331</v>
      </c>
      <c r="L153" s="136">
        <v>105.4</v>
      </c>
      <c r="M153" s="136">
        <v>103.5</v>
      </c>
      <c r="N153" s="156">
        <v>18828000</v>
      </c>
      <c r="O153" s="157">
        <v>-1.7225180081428124E-2</v>
      </c>
    </row>
    <row r="154" spans="1:15" ht="15">
      <c r="A154" s="135">
        <v>145</v>
      </c>
      <c r="B154" s="119" t="s">
        <v>2284</v>
      </c>
      <c r="C154" s="135" t="s">
        <v>243</v>
      </c>
      <c r="D154" s="140">
        <v>133.5</v>
      </c>
      <c r="E154" s="140">
        <v>132.29999999999998</v>
      </c>
      <c r="F154" s="141">
        <v>129.79999999999995</v>
      </c>
      <c r="G154" s="141">
        <v>126.09999999999997</v>
      </c>
      <c r="H154" s="141">
        <v>123.59999999999994</v>
      </c>
      <c r="I154" s="141">
        <v>135.99999999999997</v>
      </c>
      <c r="J154" s="141">
        <v>138.50000000000003</v>
      </c>
      <c r="K154" s="141">
        <v>142.19999999999999</v>
      </c>
      <c r="L154" s="136">
        <v>134.80000000000001</v>
      </c>
      <c r="M154" s="136">
        <v>128.6</v>
      </c>
      <c r="N154" s="156">
        <v>30336000</v>
      </c>
      <c r="O154" s="157">
        <v>-1.0438413361169102E-2</v>
      </c>
    </row>
    <row r="155" spans="1:15" ht="15">
      <c r="A155" s="135">
        <v>146</v>
      </c>
      <c r="B155" s="119" t="s">
        <v>2272</v>
      </c>
      <c r="C155" s="135" t="s">
        <v>1442</v>
      </c>
      <c r="D155" s="140">
        <v>9147.4</v>
      </c>
      <c r="E155" s="140">
        <v>9141.0333333333347</v>
      </c>
      <c r="F155" s="141">
        <v>9107.0666666666693</v>
      </c>
      <c r="G155" s="141">
        <v>9066.7333333333354</v>
      </c>
      <c r="H155" s="141">
        <v>9032.7666666666701</v>
      </c>
      <c r="I155" s="141">
        <v>9181.3666666666686</v>
      </c>
      <c r="J155" s="141">
        <v>9215.3333333333321</v>
      </c>
      <c r="K155" s="141">
        <v>9255.6666666666679</v>
      </c>
      <c r="L155" s="136">
        <v>9175</v>
      </c>
      <c r="M155" s="136">
        <v>9100.7000000000007</v>
      </c>
      <c r="N155" s="156">
        <v>306800</v>
      </c>
      <c r="O155" s="157">
        <v>1.6230539913878766E-2</v>
      </c>
    </row>
    <row r="156" spans="1:15" ht="15">
      <c r="A156" s="135">
        <v>147</v>
      </c>
      <c r="B156" s="119" t="s">
        <v>2273</v>
      </c>
      <c r="C156" s="135" t="s">
        <v>120</v>
      </c>
      <c r="D156" s="140">
        <v>28</v>
      </c>
      <c r="E156" s="140">
        <v>28.083333333333332</v>
      </c>
      <c r="F156" s="141">
        <v>27.766666666666666</v>
      </c>
      <c r="G156" s="141">
        <v>27.533333333333335</v>
      </c>
      <c r="H156" s="141">
        <v>27.216666666666669</v>
      </c>
      <c r="I156" s="141">
        <v>28.316666666666663</v>
      </c>
      <c r="J156" s="141">
        <v>28.633333333333333</v>
      </c>
      <c r="K156" s="141">
        <v>28.86666666666666</v>
      </c>
      <c r="L156" s="136">
        <v>28.4</v>
      </c>
      <c r="M156" s="136">
        <v>27.85</v>
      </c>
      <c r="N156" s="156">
        <v>29754000</v>
      </c>
      <c r="O156" s="157">
        <v>-1.1659192825112108E-2</v>
      </c>
    </row>
    <row r="157" spans="1:15" ht="15">
      <c r="A157" s="135">
        <v>148</v>
      </c>
      <c r="B157" s="119" t="s">
        <v>2285</v>
      </c>
      <c r="C157" s="135" t="s">
        <v>1460</v>
      </c>
      <c r="D157" s="140">
        <v>1036.2</v>
      </c>
      <c r="E157" s="140">
        <v>1036.8</v>
      </c>
      <c r="F157" s="141">
        <v>991.34999999999991</v>
      </c>
      <c r="G157" s="141">
        <v>946.5</v>
      </c>
      <c r="H157" s="141">
        <v>901.05</v>
      </c>
      <c r="I157" s="141">
        <v>1081.6499999999999</v>
      </c>
      <c r="J157" s="141">
        <v>1127.1000000000001</v>
      </c>
      <c r="K157" s="141">
        <v>1171.9499999999998</v>
      </c>
      <c r="L157" s="136">
        <v>1082.25</v>
      </c>
      <c r="M157" s="136">
        <v>991.95</v>
      </c>
      <c r="N157" s="156">
        <v>3103500</v>
      </c>
      <c r="O157" s="157">
        <v>0.39045698924731181</v>
      </c>
    </row>
    <row r="158" spans="1:15" ht="15">
      <c r="A158" s="135">
        <v>149</v>
      </c>
      <c r="B158" s="119" t="s">
        <v>2286</v>
      </c>
      <c r="C158" s="135" t="s">
        <v>121</v>
      </c>
      <c r="D158" s="140">
        <v>121.35</v>
      </c>
      <c r="E158" s="140">
        <v>121.56666666666666</v>
      </c>
      <c r="F158" s="141">
        <v>120.63333333333333</v>
      </c>
      <c r="G158" s="141">
        <v>119.91666666666666</v>
      </c>
      <c r="H158" s="141">
        <v>118.98333333333332</v>
      </c>
      <c r="I158" s="141">
        <v>122.28333333333333</v>
      </c>
      <c r="J158" s="141">
        <v>123.21666666666667</v>
      </c>
      <c r="K158" s="141">
        <v>123.93333333333334</v>
      </c>
      <c r="L158" s="136">
        <v>122.5</v>
      </c>
      <c r="M158" s="136">
        <v>120.85</v>
      </c>
      <c r="N158" s="156">
        <v>25950000</v>
      </c>
      <c r="O158" s="157">
        <v>1.5258215962441314E-2</v>
      </c>
    </row>
    <row r="159" spans="1:15" ht="15">
      <c r="A159" s="135">
        <v>150</v>
      </c>
      <c r="B159" s="119" t="s">
        <v>2273</v>
      </c>
      <c r="C159" s="135" t="s">
        <v>122</v>
      </c>
      <c r="D159" s="140">
        <v>172.05</v>
      </c>
      <c r="E159" s="140">
        <v>172.9</v>
      </c>
      <c r="F159" s="141">
        <v>170.9</v>
      </c>
      <c r="G159" s="141">
        <v>169.75</v>
      </c>
      <c r="H159" s="141">
        <v>167.75</v>
      </c>
      <c r="I159" s="141">
        <v>174.05</v>
      </c>
      <c r="J159" s="141">
        <v>176.05</v>
      </c>
      <c r="K159" s="141">
        <v>177.20000000000002</v>
      </c>
      <c r="L159" s="136">
        <v>174.9</v>
      </c>
      <c r="M159" s="136">
        <v>171.75</v>
      </c>
      <c r="N159" s="156">
        <v>38528000</v>
      </c>
      <c r="O159" s="157">
        <v>1.3148206584621857E-2</v>
      </c>
    </row>
    <row r="160" spans="1:15" ht="15">
      <c r="A160" s="135">
        <v>151</v>
      </c>
      <c r="B160" s="119" t="s">
        <v>2285</v>
      </c>
      <c r="C160" s="135" t="s">
        <v>123</v>
      </c>
      <c r="D160" s="140">
        <v>4192.05</v>
      </c>
      <c r="E160" s="140">
        <v>4223.3833333333341</v>
      </c>
      <c r="F160" s="141">
        <v>4146.9666666666681</v>
      </c>
      <c r="G160" s="141">
        <v>4101.8833333333341</v>
      </c>
      <c r="H160" s="141">
        <v>4025.4666666666681</v>
      </c>
      <c r="I160" s="141">
        <v>4268.4666666666681</v>
      </c>
      <c r="J160" s="141">
        <v>4344.8833333333341</v>
      </c>
      <c r="K160" s="141">
        <v>4389.9666666666681</v>
      </c>
      <c r="L160" s="136">
        <v>4299.8</v>
      </c>
      <c r="M160" s="136">
        <v>4178.3</v>
      </c>
      <c r="N160" s="156">
        <v>120450</v>
      </c>
      <c r="O160" s="157">
        <v>6.2656641604010022E-3</v>
      </c>
    </row>
    <row r="161" spans="1:15" ht="15">
      <c r="A161" s="135">
        <v>152</v>
      </c>
      <c r="B161" s="119" t="s">
        <v>2281</v>
      </c>
      <c r="C161" s="135" t="s">
        <v>207</v>
      </c>
      <c r="D161" s="140">
        <v>222.4</v>
      </c>
      <c r="E161" s="140">
        <v>224.61666666666665</v>
      </c>
      <c r="F161" s="141">
        <v>218.98333333333329</v>
      </c>
      <c r="G161" s="141">
        <v>215.56666666666663</v>
      </c>
      <c r="H161" s="141">
        <v>209.93333333333328</v>
      </c>
      <c r="I161" s="141">
        <v>228.0333333333333</v>
      </c>
      <c r="J161" s="141">
        <v>233.66666666666669</v>
      </c>
      <c r="K161" s="141">
        <v>237.08333333333331</v>
      </c>
      <c r="L161" s="136">
        <v>230.25</v>
      </c>
      <c r="M161" s="136">
        <v>221.2</v>
      </c>
      <c r="N161" s="156">
        <v>3048903</v>
      </c>
      <c r="O161" s="157">
        <v>7.1684587813620068E-2</v>
      </c>
    </row>
    <row r="162" spans="1:15" ht="15">
      <c r="A162" s="135">
        <v>153</v>
      </c>
      <c r="B162" s="119" t="s">
        <v>2281</v>
      </c>
      <c r="C162" s="135" t="s">
        <v>124</v>
      </c>
      <c r="D162" s="140">
        <v>181.2</v>
      </c>
      <c r="E162" s="140">
        <v>182.5333333333333</v>
      </c>
      <c r="F162" s="141">
        <v>179.46666666666661</v>
      </c>
      <c r="G162" s="141">
        <v>177.73333333333332</v>
      </c>
      <c r="H162" s="141">
        <v>174.66666666666663</v>
      </c>
      <c r="I162" s="141">
        <v>184.26666666666659</v>
      </c>
      <c r="J162" s="141">
        <v>187.33333333333331</v>
      </c>
      <c r="K162" s="141">
        <v>189.06666666666658</v>
      </c>
      <c r="L162" s="136">
        <v>185.6</v>
      </c>
      <c r="M162" s="136">
        <v>180.8</v>
      </c>
      <c r="N162" s="156">
        <v>37980000</v>
      </c>
      <c r="O162" s="157">
        <v>-1.2576776835331968E-2</v>
      </c>
    </row>
    <row r="163" spans="1:15" ht="15">
      <c r="A163" s="135">
        <v>154</v>
      </c>
      <c r="B163" s="119" t="s">
        <v>2275</v>
      </c>
      <c r="C163" s="135" t="s">
        <v>125</v>
      </c>
      <c r="D163" s="140">
        <v>88.55</v>
      </c>
      <c r="E163" s="140">
        <v>88.916666666666671</v>
      </c>
      <c r="F163" s="141">
        <v>86.933333333333337</v>
      </c>
      <c r="G163" s="141">
        <v>85.316666666666663</v>
      </c>
      <c r="H163" s="141">
        <v>83.333333333333329</v>
      </c>
      <c r="I163" s="141">
        <v>90.533333333333346</v>
      </c>
      <c r="J163" s="141">
        <v>92.516666666666666</v>
      </c>
      <c r="K163" s="141">
        <v>94.133333333333354</v>
      </c>
      <c r="L163" s="136">
        <v>90.9</v>
      </c>
      <c r="M163" s="136">
        <v>87.3</v>
      </c>
      <c r="N163" s="156">
        <v>16296000</v>
      </c>
      <c r="O163" s="157">
        <v>3.9418293149636435E-2</v>
      </c>
    </row>
    <row r="164" spans="1:15" ht="15">
      <c r="A164" s="135">
        <v>155</v>
      </c>
      <c r="B164" s="119" t="s">
        <v>2270</v>
      </c>
      <c r="C164" s="135" t="s">
        <v>231</v>
      </c>
      <c r="D164" s="140">
        <v>23777.55</v>
      </c>
      <c r="E164" s="140">
        <v>23687.866666666669</v>
      </c>
      <c r="F164" s="141">
        <v>23294.733333333337</v>
      </c>
      <c r="G164" s="141">
        <v>22811.916666666668</v>
      </c>
      <c r="H164" s="141">
        <v>22418.783333333336</v>
      </c>
      <c r="I164" s="141">
        <v>24170.683333333338</v>
      </c>
      <c r="J164" s="141">
        <v>24563.816666666669</v>
      </c>
      <c r="K164" s="141">
        <v>25046.633333333339</v>
      </c>
      <c r="L164" s="136">
        <v>24081</v>
      </c>
      <c r="M164" s="136">
        <v>23205.05</v>
      </c>
      <c r="N164" s="156">
        <v>54275</v>
      </c>
      <c r="O164" s="157">
        <v>-5.0412465627864347E-3</v>
      </c>
    </row>
    <row r="165" spans="1:15" ht="15">
      <c r="A165" s="135">
        <v>156</v>
      </c>
      <c r="B165" s="119" t="s">
        <v>2272</v>
      </c>
      <c r="C165" s="135" t="s">
        <v>358</v>
      </c>
      <c r="D165" s="140">
        <v>174.9</v>
      </c>
      <c r="E165" s="140">
        <v>161.4</v>
      </c>
      <c r="F165" s="141">
        <v>142.05000000000001</v>
      </c>
      <c r="G165" s="141">
        <v>109.20000000000002</v>
      </c>
      <c r="H165" s="141">
        <v>89.850000000000023</v>
      </c>
      <c r="I165" s="141">
        <v>194.25</v>
      </c>
      <c r="J165" s="141">
        <v>213.59999999999997</v>
      </c>
      <c r="K165" s="141">
        <v>246.45</v>
      </c>
      <c r="L165" s="136">
        <v>180.75</v>
      </c>
      <c r="M165" s="136">
        <v>128.55000000000001</v>
      </c>
      <c r="N165" s="156">
        <v>12141000</v>
      </c>
      <c r="O165" s="157">
        <v>-0.19845513963161021</v>
      </c>
    </row>
    <row r="166" spans="1:15" ht="15">
      <c r="A166" s="135">
        <v>157</v>
      </c>
      <c r="B166" s="119" t="s">
        <v>2274</v>
      </c>
      <c r="C166" s="135" t="s">
        <v>209</v>
      </c>
      <c r="D166" s="140">
        <v>2509.0500000000002</v>
      </c>
      <c r="E166" s="140">
        <v>2521.85</v>
      </c>
      <c r="F166" s="141">
        <v>2475.1999999999998</v>
      </c>
      <c r="G166" s="141">
        <v>2441.35</v>
      </c>
      <c r="H166" s="141">
        <v>2394.6999999999998</v>
      </c>
      <c r="I166" s="141">
        <v>2555.6999999999998</v>
      </c>
      <c r="J166" s="141">
        <v>2602.3500000000004</v>
      </c>
      <c r="K166" s="141">
        <v>2636.2</v>
      </c>
      <c r="L166" s="136">
        <v>2568.5</v>
      </c>
      <c r="M166" s="136">
        <v>2488</v>
      </c>
      <c r="N166" s="156">
        <v>2012830</v>
      </c>
      <c r="O166" s="157">
        <v>1.8645881094299252E-2</v>
      </c>
    </row>
    <row r="167" spans="1:15" ht="15">
      <c r="A167" s="135">
        <v>158</v>
      </c>
      <c r="B167" s="119" t="s">
        <v>2281</v>
      </c>
      <c r="C167" s="135" t="s">
        <v>126</v>
      </c>
      <c r="D167" s="140">
        <v>221.15</v>
      </c>
      <c r="E167" s="140">
        <v>219.5</v>
      </c>
      <c r="F167" s="141">
        <v>217.1</v>
      </c>
      <c r="G167" s="141">
        <v>213.04999999999998</v>
      </c>
      <c r="H167" s="141">
        <v>210.64999999999998</v>
      </c>
      <c r="I167" s="141">
        <v>223.55</v>
      </c>
      <c r="J167" s="141">
        <v>225.95</v>
      </c>
      <c r="K167" s="141">
        <v>230.00000000000003</v>
      </c>
      <c r="L167" s="136">
        <v>221.9</v>
      </c>
      <c r="M167" s="136">
        <v>215.45</v>
      </c>
      <c r="N167" s="156">
        <v>22524000</v>
      </c>
      <c r="O167" s="157">
        <v>5.1098978020439591E-2</v>
      </c>
    </row>
    <row r="168" spans="1:15" ht="15">
      <c r="A168" s="135">
        <v>159</v>
      </c>
      <c r="B168" s="119" t="s">
        <v>2278</v>
      </c>
      <c r="C168" s="135" t="s">
        <v>127</v>
      </c>
      <c r="D168" s="140">
        <v>84.5</v>
      </c>
      <c r="E168" s="140">
        <v>84.916666666666671</v>
      </c>
      <c r="F168" s="141">
        <v>83.083333333333343</v>
      </c>
      <c r="G168" s="141">
        <v>81.666666666666671</v>
      </c>
      <c r="H168" s="141">
        <v>79.833333333333343</v>
      </c>
      <c r="I168" s="141">
        <v>86.333333333333343</v>
      </c>
      <c r="J168" s="141">
        <v>88.166666666666686</v>
      </c>
      <c r="K168" s="141">
        <v>89.583333333333343</v>
      </c>
      <c r="L168" s="136">
        <v>86.75</v>
      </c>
      <c r="M168" s="136">
        <v>83.5</v>
      </c>
      <c r="N168" s="156">
        <v>73548000</v>
      </c>
      <c r="O168" s="157">
        <v>3.512920114845465E-2</v>
      </c>
    </row>
    <row r="169" spans="1:15" ht="15">
      <c r="A169" s="135">
        <v>160</v>
      </c>
      <c r="B169" s="119" t="s">
        <v>2277</v>
      </c>
      <c r="C169" s="135" t="s">
        <v>208</v>
      </c>
      <c r="D169" s="140">
        <v>1073.4000000000001</v>
      </c>
      <c r="E169" s="140">
        <v>1076.1000000000001</v>
      </c>
      <c r="F169" s="141">
        <v>1062.3500000000004</v>
      </c>
      <c r="G169" s="141">
        <v>1051.3000000000002</v>
      </c>
      <c r="H169" s="141">
        <v>1037.5500000000004</v>
      </c>
      <c r="I169" s="141">
        <v>1087.1500000000003</v>
      </c>
      <c r="J169" s="141">
        <v>1100.8999999999999</v>
      </c>
      <c r="K169" s="141">
        <v>1111.9500000000003</v>
      </c>
      <c r="L169" s="136">
        <v>1089.8499999999999</v>
      </c>
      <c r="M169" s="136">
        <v>1065.05</v>
      </c>
      <c r="N169" s="156">
        <v>1422000</v>
      </c>
      <c r="O169" s="157">
        <v>5.0221565731166914E-2</v>
      </c>
    </row>
    <row r="170" spans="1:15" ht="15">
      <c r="A170" s="135">
        <v>161</v>
      </c>
      <c r="B170" s="119" t="s">
        <v>2275</v>
      </c>
      <c r="C170" s="135" t="s">
        <v>128</v>
      </c>
      <c r="D170" s="140">
        <v>92.05</v>
      </c>
      <c r="E170" s="140">
        <v>92.283333333333346</v>
      </c>
      <c r="F170" s="141">
        <v>91.066666666666691</v>
      </c>
      <c r="G170" s="141">
        <v>90.083333333333343</v>
      </c>
      <c r="H170" s="141">
        <v>88.866666666666688</v>
      </c>
      <c r="I170" s="141">
        <v>93.266666666666694</v>
      </c>
      <c r="J170" s="141">
        <v>94.483333333333363</v>
      </c>
      <c r="K170" s="141">
        <v>95.466666666666697</v>
      </c>
      <c r="L170" s="136">
        <v>93.5</v>
      </c>
      <c r="M170" s="136">
        <v>91.3</v>
      </c>
      <c r="N170" s="156">
        <v>69396500</v>
      </c>
      <c r="O170" s="157">
        <v>8.4648472694509834E-3</v>
      </c>
    </row>
    <row r="171" spans="1:15" ht="15">
      <c r="A171" s="135">
        <v>162</v>
      </c>
      <c r="B171" s="119" t="s">
        <v>2273</v>
      </c>
      <c r="C171" s="135" t="s">
        <v>129</v>
      </c>
      <c r="D171" s="140">
        <v>207.9</v>
      </c>
      <c r="E171" s="140">
        <v>207.01666666666668</v>
      </c>
      <c r="F171" s="141">
        <v>205.98333333333335</v>
      </c>
      <c r="G171" s="141">
        <v>204.06666666666666</v>
      </c>
      <c r="H171" s="141">
        <v>203.03333333333333</v>
      </c>
      <c r="I171" s="141">
        <v>208.93333333333337</v>
      </c>
      <c r="J171" s="141">
        <v>209.96666666666673</v>
      </c>
      <c r="K171" s="141">
        <v>211.88333333333338</v>
      </c>
      <c r="L171" s="136">
        <v>208.05</v>
      </c>
      <c r="M171" s="136">
        <v>205.1</v>
      </c>
      <c r="N171" s="156">
        <v>31200000</v>
      </c>
      <c r="O171" s="157">
        <v>-1.0245901639344263E-3</v>
      </c>
    </row>
    <row r="172" spans="1:15" ht="15">
      <c r="A172" s="135">
        <v>163</v>
      </c>
      <c r="B172" s="119" t="s">
        <v>2273</v>
      </c>
      <c r="C172" s="135" t="s">
        <v>130</v>
      </c>
      <c r="D172" s="140">
        <v>88.85</v>
      </c>
      <c r="E172" s="140">
        <v>88.816666666666677</v>
      </c>
      <c r="F172" s="141">
        <v>87.933333333333351</v>
      </c>
      <c r="G172" s="141">
        <v>87.01666666666668</v>
      </c>
      <c r="H172" s="141">
        <v>86.133333333333354</v>
      </c>
      <c r="I172" s="141">
        <v>89.733333333333348</v>
      </c>
      <c r="J172" s="141">
        <v>90.616666666666674</v>
      </c>
      <c r="K172" s="141">
        <v>91.533333333333346</v>
      </c>
      <c r="L172" s="136">
        <v>89.7</v>
      </c>
      <c r="M172" s="136">
        <v>87.9</v>
      </c>
      <c r="N172" s="156">
        <v>21944000</v>
      </c>
      <c r="O172" s="157">
        <v>2.9250457038391227E-3</v>
      </c>
    </row>
    <row r="173" spans="1:15" ht="15">
      <c r="A173" s="135">
        <v>164</v>
      </c>
      <c r="B173" s="119" t="s">
        <v>2272</v>
      </c>
      <c r="C173" s="135" t="s">
        <v>1610</v>
      </c>
      <c r="D173" s="140">
        <v>1431.2</v>
      </c>
      <c r="E173" s="140">
        <v>1447.7333333333333</v>
      </c>
      <c r="F173" s="141">
        <v>1401.4666666666667</v>
      </c>
      <c r="G173" s="141">
        <v>1371.7333333333333</v>
      </c>
      <c r="H173" s="141">
        <v>1325.4666666666667</v>
      </c>
      <c r="I173" s="141">
        <v>1477.4666666666667</v>
      </c>
      <c r="J173" s="141">
        <v>1523.7333333333336</v>
      </c>
      <c r="K173" s="141">
        <v>1553.4666666666667</v>
      </c>
      <c r="L173" s="136">
        <v>1494</v>
      </c>
      <c r="M173" s="136">
        <v>1418</v>
      </c>
      <c r="N173" s="156">
        <v>886400</v>
      </c>
      <c r="O173" s="157">
        <v>-2.3358307624504186E-2</v>
      </c>
    </row>
    <row r="174" spans="1:15" ht="15">
      <c r="A174" s="135">
        <v>165</v>
      </c>
      <c r="B174" s="119" t="s">
        <v>2271</v>
      </c>
      <c r="C174" s="135" t="s">
        <v>214</v>
      </c>
      <c r="D174" s="140">
        <v>817.25</v>
      </c>
      <c r="E174" s="140">
        <v>819.85</v>
      </c>
      <c r="F174" s="141">
        <v>804.5</v>
      </c>
      <c r="G174" s="141">
        <v>791.75</v>
      </c>
      <c r="H174" s="141">
        <v>776.4</v>
      </c>
      <c r="I174" s="141">
        <v>832.6</v>
      </c>
      <c r="J174" s="141">
        <v>847.95000000000016</v>
      </c>
      <c r="K174" s="141">
        <v>860.7</v>
      </c>
      <c r="L174" s="136">
        <v>835.2</v>
      </c>
      <c r="M174" s="136">
        <v>807.1</v>
      </c>
      <c r="N174" s="156">
        <v>1248000</v>
      </c>
      <c r="O174" s="157">
        <v>-5.7361376673040155E-3</v>
      </c>
    </row>
    <row r="175" spans="1:15" ht="15">
      <c r="A175" s="135">
        <v>166</v>
      </c>
      <c r="B175" s="119" t="s">
        <v>2272</v>
      </c>
      <c r="C175" s="135" t="s">
        <v>1643</v>
      </c>
      <c r="D175" s="140">
        <v>1113.7</v>
      </c>
      <c r="E175" s="140">
        <v>1113.5833333333333</v>
      </c>
      <c r="F175" s="141">
        <v>1105.1666666666665</v>
      </c>
      <c r="G175" s="141">
        <v>1096.6333333333332</v>
      </c>
      <c r="H175" s="141">
        <v>1088.2166666666665</v>
      </c>
      <c r="I175" s="141">
        <v>1122.1166666666666</v>
      </c>
      <c r="J175" s="141">
        <v>1130.5333333333331</v>
      </c>
      <c r="K175" s="141">
        <v>1139.0666666666666</v>
      </c>
      <c r="L175" s="136">
        <v>1122</v>
      </c>
      <c r="M175" s="136">
        <v>1105.05</v>
      </c>
      <c r="N175" s="156">
        <v>5100000</v>
      </c>
      <c r="O175" s="157">
        <v>1.4137606032045241E-3</v>
      </c>
    </row>
    <row r="176" spans="1:15" ht="15">
      <c r="A176" s="135">
        <v>167</v>
      </c>
      <c r="B176" s="119" t="s">
        <v>2275</v>
      </c>
      <c r="C176" s="135" t="s">
        <v>2198</v>
      </c>
      <c r="D176" s="140">
        <v>523.79999999999995</v>
      </c>
      <c r="E176" s="140">
        <v>524.19999999999993</v>
      </c>
      <c r="F176" s="141">
        <v>520.59999999999991</v>
      </c>
      <c r="G176" s="141">
        <v>517.4</v>
      </c>
      <c r="H176" s="141">
        <v>513.79999999999995</v>
      </c>
      <c r="I176" s="141">
        <v>527.39999999999986</v>
      </c>
      <c r="J176" s="141">
        <v>531</v>
      </c>
      <c r="K176" s="141">
        <v>534.19999999999982</v>
      </c>
      <c r="L176" s="136">
        <v>527.79999999999995</v>
      </c>
      <c r="M176" s="136">
        <v>521</v>
      </c>
      <c r="N176" s="156">
        <v>4425200</v>
      </c>
      <c r="O176" s="157">
        <v>-8.5798148566267778E-4</v>
      </c>
    </row>
    <row r="177" spans="1:15" ht="15">
      <c r="A177" s="135">
        <v>168</v>
      </c>
      <c r="B177" s="119" t="s">
        <v>2279</v>
      </c>
      <c r="C177" s="135" t="s">
        <v>131</v>
      </c>
      <c r="D177" s="140">
        <v>15.45</v>
      </c>
      <c r="E177" s="140">
        <v>15.433333333333332</v>
      </c>
      <c r="F177" s="141">
        <v>14.916666666666664</v>
      </c>
      <c r="G177" s="141">
        <v>14.383333333333333</v>
      </c>
      <c r="H177" s="141">
        <v>13.866666666666665</v>
      </c>
      <c r="I177" s="141">
        <v>15.966666666666663</v>
      </c>
      <c r="J177" s="141">
        <v>16.483333333333334</v>
      </c>
      <c r="K177" s="141">
        <v>17.016666666666662</v>
      </c>
      <c r="L177" s="136">
        <v>15.95</v>
      </c>
      <c r="M177" s="136">
        <v>14.9</v>
      </c>
      <c r="N177" s="156">
        <v>129108000</v>
      </c>
      <c r="O177" s="157">
        <v>2.1488701816570668E-2</v>
      </c>
    </row>
    <row r="178" spans="1:15" ht="15">
      <c r="A178" s="135">
        <v>169</v>
      </c>
      <c r="B178" s="119" t="s">
        <v>2280</v>
      </c>
      <c r="C178" s="135" t="s">
        <v>2626</v>
      </c>
      <c r="D178" s="140">
        <v>18.100000000000001</v>
      </c>
      <c r="E178" s="140">
        <v>18.116666666666671</v>
      </c>
      <c r="F178" s="141">
        <v>17.433333333333341</v>
      </c>
      <c r="G178" s="141">
        <v>16.766666666666669</v>
      </c>
      <c r="H178" s="141">
        <v>16.083333333333339</v>
      </c>
      <c r="I178" s="141">
        <v>18.783333333333342</v>
      </c>
      <c r="J178" s="141">
        <v>19.466666666666672</v>
      </c>
      <c r="K178" s="141">
        <v>20.133333333333344</v>
      </c>
      <c r="L178" s="136">
        <v>18.8</v>
      </c>
      <c r="M178" s="136">
        <v>17.45</v>
      </c>
      <c r="N178" s="156">
        <v>39573000</v>
      </c>
      <c r="O178" s="157">
        <v>-4.7528517110266158E-3</v>
      </c>
    </row>
    <row r="179" spans="1:15" ht="15">
      <c r="A179" s="135">
        <v>170</v>
      </c>
      <c r="B179" s="119" t="s">
        <v>2273</v>
      </c>
      <c r="C179" s="135" t="s">
        <v>132</v>
      </c>
      <c r="D179" s="140">
        <v>123.35</v>
      </c>
      <c r="E179" s="140">
        <v>123.71666666666665</v>
      </c>
      <c r="F179" s="141">
        <v>122.33333333333331</v>
      </c>
      <c r="G179" s="141">
        <v>121.31666666666666</v>
      </c>
      <c r="H179" s="141">
        <v>119.93333333333332</v>
      </c>
      <c r="I179" s="141">
        <v>124.73333333333331</v>
      </c>
      <c r="J179" s="141">
        <v>126.11666666666666</v>
      </c>
      <c r="K179" s="141">
        <v>127.1333333333333</v>
      </c>
      <c r="L179" s="136">
        <v>125.1</v>
      </c>
      <c r="M179" s="136">
        <v>122.7</v>
      </c>
      <c r="N179" s="156">
        <v>41148000</v>
      </c>
      <c r="O179" s="157">
        <v>1.9712430426716141E-2</v>
      </c>
    </row>
    <row r="180" spans="1:15" ht="15">
      <c r="A180" s="135">
        <v>171</v>
      </c>
      <c r="B180" s="119" t="s">
        <v>2278</v>
      </c>
      <c r="C180" s="135" t="s">
        <v>133</v>
      </c>
      <c r="D180" s="140">
        <v>412.4</v>
      </c>
      <c r="E180" s="140">
        <v>408.5</v>
      </c>
      <c r="F180" s="141">
        <v>402.3</v>
      </c>
      <c r="G180" s="141">
        <v>392.2</v>
      </c>
      <c r="H180" s="141">
        <v>386</v>
      </c>
      <c r="I180" s="141">
        <v>418.6</v>
      </c>
      <c r="J180" s="141">
        <v>424.80000000000007</v>
      </c>
      <c r="K180" s="141">
        <v>434.90000000000003</v>
      </c>
      <c r="L180" s="136">
        <v>414.7</v>
      </c>
      <c r="M180" s="136">
        <v>398.4</v>
      </c>
      <c r="N180" s="156">
        <v>12766500</v>
      </c>
      <c r="O180" s="157">
        <v>1.8867924528301886E-2</v>
      </c>
    </row>
    <row r="181" spans="1:15" ht="15">
      <c r="A181" s="135">
        <v>172</v>
      </c>
      <c r="B181" s="119" t="s">
        <v>2281</v>
      </c>
      <c r="C181" s="135" t="s">
        <v>134</v>
      </c>
      <c r="D181" s="140">
        <v>958.9</v>
      </c>
      <c r="E181" s="140">
        <v>959.54999999999984</v>
      </c>
      <c r="F181" s="141">
        <v>953.39999999999964</v>
      </c>
      <c r="G181" s="141">
        <v>947.89999999999975</v>
      </c>
      <c r="H181" s="141">
        <v>941.74999999999955</v>
      </c>
      <c r="I181" s="141">
        <v>965.04999999999973</v>
      </c>
      <c r="J181" s="141">
        <v>971.2</v>
      </c>
      <c r="K181" s="141">
        <v>976.69999999999982</v>
      </c>
      <c r="L181" s="136">
        <v>965.7</v>
      </c>
      <c r="M181" s="136">
        <v>954.05</v>
      </c>
      <c r="N181" s="156">
        <v>50385000</v>
      </c>
      <c r="O181" s="157">
        <v>-3.5124692658939235E-3</v>
      </c>
    </row>
    <row r="182" spans="1:15" ht="15">
      <c r="A182" s="135">
        <v>173</v>
      </c>
      <c r="B182" s="119" t="s">
        <v>2273</v>
      </c>
      <c r="C182" s="135" t="s">
        <v>135</v>
      </c>
      <c r="D182" s="140">
        <v>423.95</v>
      </c>
      <c r="E182" s="140">
        <v>417.58333333333331</v>
      </c>
      <c r="F182" s="141">
        <v>409.91666666666663</v>
      </c>
      <c r="G182" s="141">
        <v>395.88333333333333</v>
      </c>
      <c r="H182" s="141">
        <v>388.21666666666664</v>
      </c>
      <c r="I182" s="141">
        <v>431.61666666666662</v>
      </c>
      <c r="J182" s="141">
        <v>439.28333333333325</v>
      </c>
      <c r="K182" s="141">
        <v>453.31666666666661</v>
      </c>
      <c r="L182" s="136">
        <v>425.25</v>
      </c>
      <c r="M182" s="136">
        <v>403.55</v>
      </c>
      <c r="N182" s="156">
        <v>9224800</v>
      </c>
      <c r="O182" s="157">
        <v>-6.3470654739472793E-4</v>
      </c>
    </row>
    <row r="183" spans="1:15" ht="15">
      <c r="A183" s="135">
        <v>174</v>
      </c>
      <c r="B183" s="49" t="s">
        <v>2272</v>
      </c>
      <c r="C183" s="135" t="s">
        <v>1665</v>
      </c>
      <c r="D183" s="140">
        <v>591</v>
      </c>
      <c r="E183" s="140">
        <v>591.58333333333337</v>
      </c>
      <c r="F183" s="141">
        <v>583.66666666666674</v>
      </c>
      <c r="G183" s="141">
        <v>576.33333333333337</v>
      </c>
      <c r="H183" s="141">
        <v>568.41666666666674</v>
      </c>
      <c r="I183" s="141">
        <v>598.91666666666674</v>
      </c>
      <c r="J183" s="141">
        <v>606.83333333333348</v>
      </c>
      <c r="K183" s="141">
        <v>614.16666666666674</v>
      </c>
      <c r="L183" s="136">
        <v>599.5</v>
      </c>
      <c r="M183" s="136">
        <v>584.25</v>
      </c>
      <c r="N183" s="156">
        <v>942300</v>
      </c>
      <c r="O183" s="157">
        <v>-1.8669616927119347E-2</v>
      </c>
    </row>
    <row r="184" spans="1:15" ht="15">
      <c r="A184" s="135">
        <v>175</v>
      </c>
      <c r="B184" s="119" t="s">
        <v>2273</v>
      </c>
      <c r="C184" s="135" t="s">
        <v>136</v>
      </c>
      <c r="D184" s="140">
        <v>36.75</v>
      </c>
      <c r="E184" s="140">
        <v>36.133333333333333</v>
      </c>
      <c r="F184" s="141">
        <v>35.316666666666663</v>
      </c>
      <c r="G184" s="141">
        <v>33.883333333333333</v>
      </c>
      <c r="H184" s="141">
        <v>33.066666666666663</v>
      </c>
      <c r="I184" s="141">
        <v>37.566666666666663</v>
      </c>
      <c r="J184" s="141">
        <v>38.38333333333334</v>
      </c>
      <c r="K184" s="141">
        <v>39.816666666666663</v>
      </c>
      <c r="L184" s="136">
        <v>36.950000000000003</v>
      </c>
      <c r="M184" s="136">
        <v>34.700000000000003</v>
      </c>
      <c r="N184" s="156">
        <v>65143000</v>
      </c>
      <c r="O184" s="157">
        <v>-4.7157254230842369E-2</v>
      </c>
    </row>
    <row r="185" spans="1:15" ht="15">
      <c r="A185" s="135">
        <v>176</v>
      </c>
      <c r="B185" s="119" t="s">
        <v>2286</v>
      </c>
      <c r="C185" s="135" t="s">
        <v>137</v>
      </c>
      <c r="D185" s="140">
        <v>72.900000000000006</v>
      </c>
      <c r="E185" s="140">
        <v>73.233333333333334</v>
      </c>
      <c r="F185" s="141">
        <v>72.166666666666671</v>
      </c>
      <c r="G185" s="141">
        <v>71.433333333333337</v>
      </c>
      <c r="H185" s="141">
        <v>70.366666666666674</v>
      </c>
      <c r="I185" s="141">
        <v>73.966666666666669</v>
      </c>
      <c r="J185" s="141">
        <v>75.033333333333331</v>
      </c>
      <c r="K185" s="141">
        <v>75.766666666666666</v>
      </c>
      <c r="L185" s="136">
        <v>74.3</v>
      </c>
      <c r="M185" s="136">
        <v>72.5</v>
      </c>
      <c r="N185" s="156">
        <v>97296000</v>
      </c>
      <c r="O185" s="157">
        <v>4.6598683361301151E-2</v>
      </c>
    </row>
    <row r="186" spans="1:15" ht="15">
      <c r="A186" s="135">
        <v>177</v>
      </c>
      <c r="B186" s="119" t="s">
        <v>2275</v>
      </c>
      <c r="C186" s="135" t="s">
        <v>138</v>
      </c>
      <c r="D186" s="140">
        <v>242</v>
      </c>
      <c r="E186" s="140">
        <v>242.25</v>
      </c>
      <c r="F186" s="141">
        <v>239.85</v>
      </c>
      <c r="G186" s="141">
        <v>237.7</v>
      </c>
      <c r="H186" s="141">
        <v>235.29999999999998</v>
      </c>
      <c r="I186" s="141">
        <v>244.4</v>
      </c>
      <c r="J186" s="141">
        <v>246.79999999999998</v>
      </c>
      <c r="K186" s="141">
        <v>248.95000000000002</v>
      </c>
      <c r="L186" s="136">
        <v>244.65</v>
      </c>
      <c r="M186" s="136">
        <v>240.1</v>
      </c>
      <c r="N186" s="156">
        <v>85506000</v>
      </c>
      <c r="O186" s="157">
        <v>-1.3464400678411962E-2</v>
      </c>
    </row>
    <row r="187" spans="1:15" ht="15">
      <c r="A187" s="135">
        <v>178</v>
      </c>
      <c r="B187" s="119" t="s">
        <v>2271</v>
      </c>
      <c r="C187" s="135" t="s">
        <v>212</v>
      </c>
      <c r="D187" s="140">
        <v>16417.7</v>
      </c>
      <c r="E187" s="140">
        <v>16525.033333333333</v>
      </c>
      <c r="F187" s="141">
        <v>16274.066666666666</v>
      </c>
      <c r="G187" s="141">
        <v>16130.433333333332</v>
      </c>
      <c r="H187" s="141">
        <v>15879.466666666665</v>
      </c>
      <c r="I187" s="141">
        <v>16668.666666666664</v>
      </c>
      <c r="J187" s="141">
        <v>16919.633333333331</v>
      </c>
      <c r="K187" s="141">
        <v>17063.266666666666</v>
      </c>
      <c r="L187" s="136">
        <v>16776</v>
      </c>
      <c r="M187" s="136">
        <v>16381.4</v>
      </c>
      <c r="N187" s="156">
        <v>79650</v>
      </c>
      <c r="O187" s="157">
        <v>2.5096525096525095E-2</v>
      </c>
    </row>
    <row r="188" spans="1:15" ht="15">
      <c r="A188" s="135">
        <v>179</v>
      </c>
      <c r="B188" s="119" t="s">
        <v>2280</v>
      </c>
      <c r="C188" s="135" t="s">
        <v>139</v>
      </c>
      <c r="D188" s="140">
        <v>1027.8499999999999</v>
      </c>
      <c r="E188" s="140">
        <v>1037.6833333333334</v>
      </c>
      <c r="F188" s="141">
        <v>1008.6666666666667</v>
      </c>
      <c r="G188" s="141">
        <v>989.48333333333335</v>
      </c>
      <c r="H188" s="141">
        <v>960.4666666666667</v>
      </c>
      <c r="I188" s="141">
        <v>1056.8666666666668</v>
      </c>
      <c r="J188" s="141">
        <v>1085.8833333333332</v>
      </c>
      <c r="K188" s="141">
        <v>1105.0666666666668</v>
      </c>
      <c r="L188" s="136">
        <v>1066.7</v>
      </c>
      <c r="M188" s="136">
        <v>1018.5</v>
      </c>
      <c r="N188" s="156">
        <v>1521500</v>
      </c>
      <c r="O188" s="157">
        <v>6.4730580825752268E-2</v>
      </c>
    </row>
    <row r="189" spans="1:15" ht="15">
      <c r="A189" s="135">
        <v>180</v>
      </c>
      <c r="B189" s="119" t="s">
        <v>2275</v>
      </c>
      <c r="C189" s="135" t="s">
        <v>213</v>
      </c>
      <c r="D189" s="140">
        <v>26.1</v>
      </c>
      <c r="E189" s="140">
        <v>26.150000000000002</v>
      </c>
      <c r="F189" s="141">
        <v>25.950000000000003</v>
      </c>
      <c r="G189" s="141">
        <v>25.8</v>
      </c>
      <c r="H189" s="141">
        <v>25.6</v>
      </c>
      <c r="I189" s="141">
        <v>26.300000000000004</v>
      </c>
      <c r="J189" s="141">
        <v>26.5</v>
      </c>
      <c r="K189" s="141">
        <v>26.650000000000006</v>
      </c>
      <c r="L189" s="136">
        <v>26.35</v>
      </c>
      <c r="M189" s="136">
        <v>26</v>
      </c>
      <c r="N189" s="156">
        <v>143367966</v>
      </c>
      <c r="O189" s="157">
        <v>-6.93000693000693E-4</v>
      </c>
    </row>
    <row r="190" spans="1:15" ht="15">
      <c r="A190" s="135">
        <v>181</v>
      </c>
      <c r="B190" s="49" t="s">
        <v>2272</v>
      </c>
      <c r="C190" s="135" t="s">
        <v>1834</v>
      </c>
      <c r="D190" s="140">
        <v>81</v>
      </c>
      <c r="E190" s="140">
        <v>82.033333333333346</v>
      </c>
      <c r="F190" s="141">
        <v>78.666666666666686</v>
      </c>
      <c r="G190" s="141">
        <v>76.333333333333343</v>
      </c>
      <c r="H190" s="141">
        <v>72.966666666666683</v>
      </c>
      <c r="I190" s="141">
        <v>84.366666666666688</v>
      </c>
      <c r="J190" s="141">
        <v>87.733333333333334</v>
      </c>
      <c r="K190" s="141">
        <v>90.066666666666691</v>
      </c>
      <c r="L190" s="136">
        <v>85.4</v>
      </c>
      <c r="M190" s="136">
        <v>79.7</v>
      </c>
      <c r="N190" s="156">
        <v>17492000</v>
      </c>
      <c r="O190" s="157">
        <v>1.3030636474199339E-2</v>
      </c>
    </row>
    <row r="191" spans="1:15" ht="15">
      <c r="A191" s="135">
        <v>182</v>
      </c>
      <c r="B191" s="119" t="s">
        <v>2270</v>
      </c>
      <c r="C191" s="135" t="s">
        <v>230</v>
      </c>
      <c r="D191" s="140">
        <v>2328.85</v>
      </c>
      <c r="E191" s="140">
        <v>2326.1166666666668</v>
      </c>
      <c r="F191" s="141">
        <v>2287.8333333333335</v>
      </c>
      <c r="G191" s="141">
        <v>2246.8166666666666</v>
      </c>
      <c r="H191" s="141">
        <v>2208.5333333333333</v>
      </c>
      <c r="I191" s="141">
        <v>2367.1333333333337</v>
      </c>
      <c r="J191" s="141">
        <v>2405.4166666666665</v>
      </c>
      <c r="K191" s="141">
        <v>2446.4333333333338</v>
      </c>
      <c r="L191" s="136">
        <v>2364.4</v>
      </c>
      <c r="M191" s="136">
        <v>2285.1</v>
      </c>
      <c r="N191" s="156">
        <v>455000</v>
      </c>
      <c r="O191" s="157">
        <v>-1.1943539630836048E-2</v>
      </c>
    </row>
    <row r="192" spans="1:15" ht="15">
      <c r="A192" s="135">
        <v>183</v>
      </c>
      <c r="B192" s="119" t="s">
        <v>2278</v>
      </c>
      <c r="C192" s="135" t="s">
        <v>140</v>
      </c>
      <c r="D192" s="140">
        <v>1604.6</v>
      </c>
      <c r="E192" s="140">
        <v>1598.55</v>
      </c>
      <c r="F192" s="141">
        <v>1587.05</v>
      </c>
      <c r="G192" s="141">
        <v>1569.5</v>
      </c>
      <c r="H192" s="141">
        <v>1558</v>
      </c>
      <c r="I192" s="141">
        <v>1616.1</v>
      </c>
      <c r="J192" s="141">
        <v>1627.6</v>
      </c>
      <c r="K192" s="141">
        <v>1645.1499999999999</v>
      </c>
      <c r="L192" s="136">
        <v>1610.05</v>
      </c>
      <c r="M192" s="136">
        <v>1581</v>
      </c>
      <c r="N192" s="156">
        <v>3826200</v>
      </c>
      <c r="O192" s="157">
        <v>-4.0764139590854391E-2</v>
      </c>
    </row>
    <row r="193" spans="1:15" ht="15">
      <c r="A193" s="135">
        <v>184</v>
      </c>
      <c r="B193" s="119" t="s">
        <v>2274</v>
      </c>
      <c r="C193" s="135" t="s">
        <v>141</v>
      </c>
      <c r="D193" s="140">
        <v>589.85</v>
      </c>
      <c r="E193" s="140">
        <v>595.95000000000005</v>
      </c>
      <c r="F193" s="141">
        <v>582.20000000000005</v>
      </c>
      <c r="G193" s="141">
        <v>574.54999999999995</v>
      </c>
      <c r="H193" s="141">
        <v>560.79999999999995</v>
      </c>
      <c r="I193" s="141">
        <v>603.60000000000014</v>
      </c>
      <c r="J193" s="141">
        <v>617.35000000000014</v>
      </c>
      <c r="K193" s="141">
        <v>625.00000000000023</v>
      </c>
      <c r="L193" s="136">
        <v>609.70000000000005</v>
      </c>
      <c r="M193" s="136">
        <v>588.29999999999995</v>
      </c>
      <c r="N193" s="156">
        <v>2206200</v>
      </c>
      <c r="O193" s="157">
        <v>2.4519364725550292E-2</v>
      </c>
    </row>
    <row r="194" spans="1:15" ht="15">
      <c r="A194" s="135">
        <v>185</v>
      </c>
      <c r="B194" s="119" t="s">
        <v>2274</v>
      </c>
      <c r="C194" s="135" t="s">
        <v>142</v>
      </c>
      <c r="D194" s="140">
        <v>520.54999999999995</v>
      </c>
      <c r="E194" s="140">
        <v>524.36666666666667</v>
      </c>
      <c r="F194" s="141">
        <v>514.33333333333337</v>
      </c>
      <c r="G194" s="141">
        <v>508.11666666666667</v>
      </c>
      <c r="H194" s="141">
        <v>498.08333333333337</v>
      </c>
      <c r="I194" s="141">
        <v>530.58333333333337</v>
      </c>
      <c r="J194" s="141">
        <v>540.61666666666667</v>
      </c>
      <c r="K194" s="141">
        <v>546.83333333333337</v>
      </c>
      <c r="L194" s="136">
        <v>534.4</v>
      </c>
      <c r="M194" s="136">
        <v>518.15</v>
      </c>
      <c r="N194" s="156">
        <v>57125200</v>
      </c>
      <c r="O194" s="157">
        <v>-8.8556378349492326E-3</v>
      </c>
    </row>
    <row r="195" spans="1:15" ht="15">
      <c r="A195" s="135">
        <v>186</v>
      </c>
      <c r="B195" s="119" t="s">
        <v>2282</v>
      </c>
      <c r="C195" s="135" t="s">
        <v>143</v>
      </c>
      <c r="D195" s="140">
        <v>866.85</v>
      </c>
      <c r="E195" s="140">
        <v>865.75</v>
      </c>
      <c r="F195" s="141">
        <v>859.6</v>
      </c>
      <c r="G195" s="141">
        <v>852.35</v>
      </c>
      <c r="H195" s="141">
        <v>846.2</v>
      </c>
      <c r="I195" s="141">
        <v>873</v>
      </c>
      <c r="J195" s="141">
        <v>879.15000000000009</v>
      </c>
      <c r="K195" s="141">
        <v>886.4</v>
      </c>
      <c r="L195" s="136">
        <v>871.9</v>
      </c>
      <c r="M195" s="136">
        <v>858.5</v>
      </c>
      <c r="N195" s="156">
        <v>5993000</v>
      </c>
      <c r="O195" s="157">
        <v>1.3015551048005409E-2</v>
      </c>
    </row>
    <row r="196" spans="1:15" ht="15">
      <c r="A196" s="135">
        <v>187</v>
      </c>
      <c r="B196" s="119" t="s">
        <v>2273</v>
      </c>
      <c r="C196" s="135" t="s">
        <v>1882</v>
      </c>
      <c r="D196" s="140">
        <v>10.65</v>
      </c>
      <c r="E196" s="140">
        <v>10.633333333333335</v>
      </c>
      <c r="F196" s="141">
        <v>10.56666666666667</v>
      </c>
      <c r="G196" s="141">
        <v>10.483333333333336</v>
      </c>
      <c r="H196" s="141">
        <v>10.416666666666671</v>
      </c>
      <c r="I196" s="141">
        <v>10.716666666666669</v>
      </c>
      <c r="J196" s="141">
        <v>10.783333333333335</v>
      </c>
      <c r="K196" s="141">
        <v>10.866666666666667</v>
      </c>
      <c r="L196" s="136">
        <v>10.7</v>
      </c>
      <c r="M196" s="136">
        <v>10.55</v>
      </c>
      <c r="N196" s="156">
        <v>328305000</v>
      </c>
      <c r="O196" s="157">
        <v>1.9379253517258217E-3</v>
      </c>
    </row>
    <row r="197" spans="1:15" ht="15">
      <c r="A197" s="135">
        <v>188</v>
      </c>
      <c r="B197" s="119" t="s">
        <v>2275</v>
      </c>
      <c r="C197" s="135" t="s">
        <v>144</v>
      </c>
      <c r="D197" s="140">
        <v>52.65</v>
      </c>
      <c r="E197" s="140">
        <v>52.949999999999996</v>
      </c>
      <c r="F197" s="141">
        <v>52.199999999999989</v>
      </c>
      <c r="G197" s="141">
        <v>51.749999999999993</v>
      </c>
      <c r="H197" s="141">
        <v>50.999999999999986</v>
      </c>
      <c r="I197" s="141">
        <v>53.399999999999991</v>
      </c>
      <c r="J197" s="141">
        <v>54.150000000000006</v>
      </c>
      <c r="K197" s="141">
        <v>54.599999999999994</v>
      </c>
      <c r="L197" s="136">
        <v>53.7</v>
      </c>
      <c r="M197" s="136">
        <v>52.5</v>
      </c>
      <c r="N197" s="156">
        <v>31752000</v>
      </c>
      <c r="O197" s="157">
        <v>2.4390243902439025E-2</v>
      </c>
    </row>
    <row r="198" spans="1:15" ht="15">
      <c r="A198" s="135">
        <v>189</v>
      </c>
      <c r="B198" s="119" t="s">
        <v>2287</v>
      </c>
      <c r="C198" s="135" t="s">
        <v>145</v>
      </c>
      <c r="D198" s="140">
        <v>768.25</v>
      </c>
      <c r="E198" s="140">
        <v>772.80000000000007</v>
      </c>
      <c r="F198" s="141">
        <v>756.95000000000016</v>
      </c>
      <c r="G198" s="141">
        <v>745.65000000000009</v>
      </c>
      <c r="H198" s="141">
        <v>729.80000000000018</v>
      </c>
      <c r="I198" s="141">
        <v>784.10000000000014</v>
      </c>
      <c r="J198" s="141">
        <v>799.95</v>
      </c>
      <c r="K198" s="141">
        <v>811.25000000000011</v>
      </c>
      <c r="L198" s="136">
        <v>788.65</v>
      </c>
      <c r="M198" s="136">
        <v>761.5</v>
      </c>
      <c r="N198" s="156">
        <v>4806750</v>
      </c>
      <c r="O198" s="157">
        <v>-4.6137818127697572E-2</v>
      </c>
    </row>
    <row r="199" spans="1:15" ht="15">
      <c r="A199" s="135">
        <v>190</v>
      </c>
      <c r="B199" s="119" t="s">
        <v>2279</v>
      </c>
      <c r="C199" s="135" t="s">
        <v>146</v>
      </c>
      <c r="D199" s="140">
        <v>618.85</v>
      </c>
      <c r="E199" s="140">
        <v>617.31666666666672</v>
      </c>
      <c r="F199" s="141">
        <v>612.73333333333346</v>
      </c>
      <c r="G199" s="141">
        <v>606.61666666666679</v>
      </c>
      <c r="H199" s="141">
        <v>602.03333333333353</v>
      </c>
      <c r="I199" s="141">
        <v>623.43333333333339</v>
      </c>
      <c r="J199" s="141">
        <v>628.01666666666665</v>
      </c>
      <c r="K199" s="141">
        <v>634.13333333333333</v>
      </c>
      <c r="L199" s="136">
        <v>621.9</v>
      </c>
      <c r="M199" s="136">
        <v>611.20000000000005</v>
      </c>
      <c r="N199" s="156">
        <v>6325600</v>
      </c>
      <c r="O199" s="157">
        <v>3.5537504759487245E-3</v>
      </c>
    </row>
    <row r="200" spans="1:15" ht="15">
      <c r="A200" s="135">
        <v>191</v>
      </c>
      <c r="B200" s="119" t="s">
        <v>2285</v>
      </c>
      <c r="C200" s="135" t="s">
        <v>359</v>
      </c>
      <c r="D200" s="140">
        <v>1165.95</v>
      </c>
      <c r="E200" s="140">
        <v>1185.0666666666666</v>
      </c>
      <c r="F200" s="141">
        <v>1137.9333333333332</v>
      </c>
      <c r="G200" s="141">
        <v>1109.9166666666665</v>
      </c>
      <c r="H200" s="141">
        <v>1062.7833333333331</v>
      </c>
      <c r="I200" s="141">
        <v>1213.0833333333333</v>
      </c>
      <c r="J200" s="141">
        <v>1260.2166666666665</v>
      </c>
      <c r="K200" s="141">
        <v>1288.2333333333333</v>
      </c>
      <c r="L200" s="136">
        <v>1232.2</v>
      </c>
      <c r="M200" s="136">
        <v>1157.05</v>
      </c>
      <c r="N200" s="156">
        <v>2104000</v>
      </c>
      <c r="O200" s="157">
        <v>2.975724353954581E-2</v>
      </c>
    </row>
    <row r="201" spans="1:15" ht="15">
      <c r="A201" s="135">
        <v>192</v>
      </c>
      <c r="B201" s="119" t="s">
        <v>2277</v>
      </c>
      <c r="C201" s="135" t="s">
        <v>147</v>
      </c>
      <c r="D201" s="140">
        <v>289.2</v>
      </c>
      <c r="E201" s="140">
        <v>288.43333333333334</v>
      </c>
      <c r="F201" s="141">
        <v>284.16666666666669</v>
      </c>
      <c r="G201" s="141">
        <v>279.13333333333333</v>
      </c>
      <c r="H201" s="141">
        <v>274.86666666666667</v>
      </c>
      <c r="I201" s="141">
        <v>293.4666666666667</v>
      </c>
      <c r="J201" s="141">
        <v>297.73333333333335</v>
      </c>
      <c r="K201" s="141">
        <v>302.76666666666671</v>
      </c>
      <c r="L201" s="136">
        <v>292.7</v>
      </c>
      <c r="M201" s="136">
        <v>283.39999999999998</v>
      </c>
      <c r="N201" s="156">
        <v>21881250</v>
      </c>
      <c r="O201" s="157">
        <v>-3.262707649457873E-2</v>
      </c>
    </row>
    <row r="202" spans="1:15" ht="15">
      <c r="A202" s="135">
        <v>193</v>
      </c>
      <c r="B202" s="119" t="s">
        <v>2276</v>
      </c>
      <c r="C202" s="135" t="s">
        <v>148</v>
      </c>
      <c r="D202" s="140">
        <v>335.65</v>
      </c>
      <c r="E202" s="140">
        <v>335.1</v>
      </c>
      <c r="F202" s="141">
        <v>330.90000000000003</v>
      </c>
      <c r="G202" s="141">
        <v>326.15000000000003</v>
      </c>
      <c r="H202" s="141">
        <v>321.95000000000005</v>
      </c>
      <c r="I202" s="141">
        <v>339.85</v>
      </c>
      <c r="J202" s="141">
        <v>344.05000000000007</v>
      </c>
      <c r="K202" s="141">
        <v>348.8</v>
      </c>
      <c r="L202" s="136">
        <v>339.3</v>
      </c>
      <c r="M202" s="136">
        <v>330.35</v>
      </c>
      <c r="N202" s="156">
        <v>77476500</v>
      </c>
      <c r="O202" s="157">
        <v>2.7022190408017181E-2</v>
      </c>
    </row>
    <row r="203" spans="1:15" ht="15">
      <c r="A203" s="135">
        <v>194</v>
      </c>
      <c r="B203" s="119" t="s">
        <v>2276</v>
      </c>
      <c r="C203" s="135" t="s">
        <v>149</v>
      </c>
      <c r="D203" s="140">
        <v>188.5</v>
      </c>
      <c r="E203" s="140">
        <v>187.95000000000002</v>
      </c>
      <c r="F203" s="141">
        <v>185.70000000000005</v>
      </c>
      <c r="G203" s="141">
        <v>182.90000000000003</v>
      </c>
      <c r="H203" s="141">
        <v>180.65000000000006</v>
      </c>
      <c r="I203" s="141">
        <v>190.75000000000003</v>
      </c>
      <c r="J203" s="141">
        <v>192.99999999999997</v>
      </c>
      <c r="K203" s="141">
        <v>195.8</v>
      </c>
      <c r="L203" s="136">
        <v>190.2</v>
      </c>
      <c r="M203" s="136">
        <v>185.15</v>
      </c>
      <c r="N203" s="156">
        <v>26694300</v>
      </c>
      <c r="O203" s="157">
        <v>9.1790635691737701E-3</v>
      </c>
    </row>
    <row r="204" spans="1:15" ht="15">
      <c r="A204" s="135">
        <v>195</v>
      </c>
      <c r="B204" s="119" t="s">
        <v>2273</v>
      </c>
      <c r="C204" s="135" t="s">
        <v>150</v>
      </c>
      <c r="D204" s="140">
        <v>85.5</v>
      </c>
      <c r="E204" s="140">
        <v>85.350000000000009</v>
      </c>
      <c r="F204" s="141">
        <v>84.050000000000011</v>
      </c>
      <c r="G204" s="141">
        <v>82.600000000000009</v>
      </c>
      <c r="H204" s="141">
        <v>81.300000000000011</v>
      </c>
      <c r="I204" s="141">
        <v>86.800000000000011</v>
      </c>
      <c r="J204" s="141">
        <v>88.1</v>
      </c>
      <c r="K204" s="141">
        <v>89.550000000000011</v>
      </c>
      <c r="L204" s="136">
        <v>86.65</v>
      </c>
      <c r="M204" s="136">
        <v>83.9</v>
      </c>
      <c r="N204" s="156">
        <v>49869000</v>
      </c>
      <c r="O204" s="157">
        <v>7.4545454545454541E-3</v>
      </c>
    </row>
    <row r="205" spans="1:15" ht="15">
      <c r="A205" s="135">
        <v>196</v>
      </c>
      <c r="B205" s="119" t="s">
        <v>2286</v>
      </c>
      <c r="C205" s="135" t="s">
        <v>151</v>
      </c>
      <c r="D205" s="140">
        <v>584.6</v>
      </c>
      <c r="E205" s="140">
        <v>586.53333333333342</v>
      </c>
      <c r="F205" s="141">
        <v>580.26666666666688</v>
      </c>
      <c r="G205" s="141">
        <v>575.93333333333351</v>
      </c>
      <c r="H205" s="141">
        <v>569.66666666666697</v>
      </c>
      <c r="I205" s="141">
        <v>590.86666666666679</v>
      </c>
      <c r="J205" s="141">
        <v>597.13333333333344</v>
      </c>
      <c r="K205" s="141">
        <v>601.4666666666667</v>
      </c>
      <c r="L205" s="136">
        <v>592.79999999999995</v>
      </c>
      <c r="M205" s="136">
        <v>582.20000000000005</v>
      </c>
      <c r="N205" s="156">
        <v>21457664</v>
      </c>
      <c r="O205" s="157">
        <v>1.0745164675895848E-2</v>
      </c>
    </row>
    <row r="206" spans="1:15" ht="15">
      <c r="A206" s="135">
        <v>197</v>
      </c>
      <c r="B206" s="119" t="s">
        <v>2285</v>
      </c>
      <c r="C206" s="135" t="s">
        <v>152</v>
      </c>
      <c r="D206" s="140">
        <v>3497.9</v>
      </c>
      <c r="E206" s="140">
        <v>3493.7333333333336</v>
      </c>
      <c r="F206" s="141">
        <v>3477.166666666667</v>
      </c>
      <c r="G206" s="141">
        <v>3456.4333333333334</v>
      </c>
      <c r="H206" s="141">
        <v>3439.8666666666668</v>
      </c>
      <c r="I206" s="141">
        <v>3514.4666666666672</v>
      </c>
      <c r="J206" s="141">
        <v>3531.0333333333338</v>
      </c>
      <c r="K206" s="141">
        <v>3551.7666666666673</v>
      </c>
      <c r="L206" s="136">
        <v>3510.3</v>
      </c>
      <c r="M206" s="136">
        <v>3473</v>
      </c>
      <c r="N206" s="156">
        <v>6676250</v>
      </c>
      <c r="O206" s="157">
        <v>8.8017527954064676E-3</v>
      </c>
    </row>
    <row r="207" spans="1:15" ht="15">
      <c r="A207" s="135">
        <v>198</v>
      </c>
      <c r="B207" s="119" t="s">
        <v>2285</v>
      </c>
      <c r="C207" s="135" t="s">
        <v>153</v>
      </c>
      <c r="D207" s="140">
        <v>666.85</v>
      </c>
      <c r="E207" s="140">
        <v>658.76666666666677</v>
      </c>
      <c r="F207" s="141">
        <v>648.23333333333358</v>
      </c>
      <c r="G207" s="141">
        <v>629.61666666666679</v>
      </c>
      <c r="H207" s="141">
        <v>619.0833333333336</v>
      </c>
      <c r="I207" s="141">
        <v>677.38333333333355</v>
      </c>
      <c r="J207" s="141">
        <v>687.91666666666663</v>
      </c>
      <c r="K207" s="141">
        <v>706.53333333333353</v>
      </c>
      <c r="L207" s="136">
        <v>669.3</v>
      </c>
      <c r="M207" s="136">
        <v>640.15</v>
      </c>
      <c r="N207" s="156">
        <v>14242800</v>
      </c>
      <c r="O207" s="157">
        <v>4.5726872246696033E-2</v>
      </c>
    </row>
    <row r="208" spans="1:15" ht="15">
      <c r="A208" s="135">
        <v>199</v>
      </c>
      <c r="B208" s="119" t="s">
        <v>2277</v>
      </c>
      <c r="C208" s="135" t="s">
        <v>154</v>
      </c>
      <c r="D208" s="140">
        <v>964.3</v>
      </c>
      <c r="E208" s="140">
        <v>964.43333333333339</v>
      </c>
      <c r="F208" s="141">
        <v>957.86666666666679</v>
      </c>
      <c r="G208" s="141">
        <v>951.43333333333339</v>
      </c>
      <c r="H208" s="141">
        <v>944.86666666666679</v>
      </c>
      <c r="I208" s="141">
        <v>970.86666666666679</v>
      </c>
      <c r="J208" s="141">
        <v>977.43333333333339</v>
      </c>
      <c r="K208" s="141">
        <v>983.86666666666679</v>
      </c>
      <c r="L208" s="136">
        <v>971</v>
      </c>
      <c r="M208" s="136">
        <v>958</v>
      </c>
      <c r="N208" s="156">
        <v>12380250</v>
      </c>
      <c r="O208" s="157">
        <v>1.1396360517125175E-2</v>
      </c>
    </row>
    <row r="209" spans="1:15" ht="15">
      <c r="A209" s="135">
        <v>200</v>
      </c>
      <c r="B209" s="119" t="s">
        <v>2274</v>
      </c>
      <c r="C209" s="135" t="s">
        <v>216</v>
      </c>
      <c r="D209" s="140">
        <v>1401.4</v>
      </c>
      <c r="E209" s="140">
        <v>1396.4666666666665</v>
      </c>
      <c r="F209" s="141">
        <v>1375.9333333333329</v>
      </c>
      <c r="G209" s="141">
        <v>1350.4666666666665</v>
      </c>
      <c r="H209" s="141">
        <v>1329.9333333333329</v>
      </c>
      <c r="I209" s="141">
        <v>1421.9333333333329</v>
      </c>
      <c r="J209" s="141">
        <v>1442.4666666666662</v>
      </c>
      <c r="K209" s="141">
        <v>1467.9333333333329</v>
      </c>
      <c r="L209" s="136">
        <v>1417</v>
      </c>
      <c r="M209" s="136">
        <v>1371</v>
      </c>
      <c r="N209" s="67">
        <v>440500</v>
      </c>
      <c r="O209" s="157">
        <v>1.3808975834292289E-2</v>
      </c>
    </row>
    <row r="210" spans="1:15" ht="15">
      <c r="A210" s="135">
        <v>201</v>
      </c>
      <c r="B210" s="119" t="s">
        <v>2273</v>
      </c>
      <c r="C210" s="135" t="s">
        <v>217</v>
      </c>
      <c r="D210" s="140">
        <v>242.7</v>
      </c>
      <c r="E210" s="140">
        <v>242.9</v>
      </c>
      <c r="F210" s="141">
        <v>240.5</v>
      </c>
      <c r="G210" s="141">
        <v>238.29999999999998</v>
      </c>
      <c r="H210" s="141">
        <v>235.89999999999998</v>
      </c>
      <c r="I210" s="141">
        <v>245.10000000000002</v>
      </c>
      <c r="J210" s="141">
        <v>247.50000000000006</v>
      </c>
      <c r="K210" s="141">
        <v>249.70000000000005</v>
      </c>
      <c r="L210" s="136">
        <v>245.3</v>
      </c>
      <c r="M210" s="136">
        <v>240.7</v>
      </c>
      <c r="N210" s="67">
        <v>4365000</v>
      </c>
      <c r="O210" s="157">
        <v>4.140786749482402E-3</v>
      </c>
    </row>
    <row r="211" spans="1:15" ht="15">
      <c r="A211" s="135">
        <v>202</v>
      </c>
      <c r="B211" s="119" t="s">
        <v>2282</v>
      </c>
      <c r="C211" s="135" t="s">
        <v>244</v>
      </c>
      <c r="D211" s="140">
        <v>62</v>
      </c>
      <c r="E211" s="140">
        <v>62.133333333333333</v>
      </c>
      <c r="F211" s="141">
        <v>61.266666666666666</v>
      </c>
      <c r="G211" s="141">
        <v>60.533333333333331</v>
      </c>
      <c r="H211" s="141">
        <v>59.666666666666664</v>
      </c>
      <c r="I211" s="141">
        <v>62.866666666666667</v>
      </c>
      <c r="J211" s="141">
        <v>63.733333333333327</v>
      </c>
      <c r="K211" s="141">
        <v>64.466666666666669</v>
      </c>
      <c r="L211" s="136">
        <v>63</v>
      </c>
      <c r="M211" s="136">
        <v>61.4</v>
      </c>
      <c r="N211" s="67">
        <v>82059000</v>
      </c>
      <c r="O211" s="157">
        <v>1.9719771665801765E-3</v>
      </c>
    </row>
    <row r="212" spans="1:15" ht="15">
      <c r="A212" s="135">
        <v>203</v>
      </c>
      <c r="B212" s="119" t="s">
        <v>2276</v>
      </c>
      <c r="C212" s="135" t="s">
        <v>155</v>
      </c>
      <c r="D212" s="140">
        <v>618.65</v>
      </c>
      <c r="E212" s="140">
        <v>625.7833333333333</v>
      </c>
      <c r="F212" s="141">
        <v>603.51666666666665</v>
      </c>
      <c r="G212" s="141">
        <v>588.38333333333333</v>
      </c>
      <c r="H212" s="141">
        <v>566.11666666666667</v>
      </c>
      <c r="I212" s="141">
        <v>640.91666666666663</v>
      </c>
      <c r="J212" s="141">
        <v>663.18333333333328</v>
      </c>
      <c r="K212" s="141">
        <v>678.31666666666661</v>
      </c>
      <c r="L212" s="136">
        <v>648.04999999999995</v>
      </c>
      <c r="M212" s="136">
        <v>610.65</v>
      </c>
      <c r="N212" s="67">
        <v>4681000</v>
      </c>
      <c r="O212" s="157">
        <v>-1.7061207080400938E-3</v>
      </c>
    </row>
    <row r="213" spans="1:15" ht="15">
      <c r="A213" s="135">
        <v>204</v>
      </c>
      <c r="B213" s="119" t="s">
        <v>2277</v>
      </c>
      <c r="C213" s="135" t="s">
        <v>156</v>
      </c>
      <c r="D213" s="140">
        <v>1137.2</v>
      </c>
      <c r="E213" s="140">
        <v>1138.7833333333333</v>
      </c>
      <c r="F213" s="141">
        <v>1124.5666666666666</v>
      </c>
      <c r="G213" s="141">
        <v>1111.9333333333334</v>
      </c>
      <c r="H213" s="141">
        <v>1097.7166666666667</v>
      </c>
      <c r="I213" s="141">
        <v>1151.4166666666665</v>
      </c>
      <c r="J213" s="141">
        <v>1165.6333333333332</v>
      </c>
      <c r="K213" s="141">
        <v>1178.2666666666664</v>
      </c>
      <c r="L213" s="136">
        <v>1153</v>
      </c>
      <c r="M213" s="136">
        <v>1126.1500000000001</v>
      </c>
      <c r="N213" s="67">
        <v>854000</v>
      </c>
      <c r="O213" s="157">
        <v>8.5409252669039148E-2</v>
      </c>
    </row>
    <row r="214" spans="1:15" ht="15">
      <c r="A214" s="135">
        <v>205</v>
      </c>
      <c r="B214" s="119" t="s">
        <v>2278</v>
      </c>
      <c r="C214" s="135" t="s">
        <v>2004</v>
      </c>
      <c r="D214" s="140">
        <v>422.5</v>
      </c>
      <c r="E214" s="140">
        <v>423.66666666666669</v>
      </c>
      <c r="F214" s="141">
        <v>417.93333333333339</v>
      </c>
      <c r="G214" s="141">
        <v>413.36666666666673</v>
      </c>
      <c r="H214" s="141">
        <v>407.63333333333344</v>
      </c>
      <c r="I214" s="141">
        <v>428.23333333333335</v>
      </c>
      <c r="J214" s="141">
        <v>433.96666666666658</v>
      </c>
      <c r="K214" s="141">
        <v>438.5333333333333</v>
      </c>
      <c r="L214" s="136">
        <v>429.4</v>
      </c>
      <c r="M214" s="136">
        <v>419.1</v>
      </c>
      <c r="N214" s="67">
        <v>6176000</v>
      </c>
      <c r="O214" s="157">
        <v>-9.748589020010261E-3</v>
      </c>
    </row>
    <row r="215" spans="1:15" ht="15">
      <c r="A215" s="135">
        <v>206</v>
      </c>
      <c r="B215" s="119" t="s">
        <v>2271</v>
      </c>
      <c r="C215" s="135" t="s">
        <v>158</v>
      </c>
      <c r="D215" s="140">
        <v>4012.3</v>
      </c>
      <c r="E215" s="140">
        <v>4018.1</v>
      </c>
      <c r="F215" s="141">
        <v>3979.2</v>
      </c>
      <c r="G215" s="141">
        <v>3946.1</v>
      </c>
      <c r="H215" s="141">
        <v>3907.2</v>
      </c>
      <c r="I215" s="141">
        <v>4051.2</v>
      </c>
      <c r="J215" s="141">
        <v>4090.1000000000004</v>
      </c>
      <c r="K215" s="141">
        <v>4123.2</v>
      </c>
      <c r="L215" s="136">
        <v>4057</v>
      </c>
      <c r="M215" s="136">
        <v>3985</v>
      </c>
      <c r="N215" s="67">
        <v>1866600</v>
      </c>
      <c r="O215" s="157">
        <v>7.665730943640682E-3</v>
      </c>
    </row>
    <row r="216" spans="1:15" ht="15">
      <c r="A216" s="135">
        <v>207</v>
      </c>
      <c r="B216" s="119" t="s">
        <v>2275</v>
      </c>
      <c r="C216" s="135" t="s">
        <v>159</v>
      </c>
      <c r="D216" s="140">
        <v>91.45</v>
      </c>
      <c r="E216" s="140">
        <v>92.016666666666652</v>
      </c>
      <c r="F216" s="141">
        <v>90.283333333333303</v>
      </c>
      <c r="G216" s="141">
        <v>89.116666666666646</v>
      </c>
      <c r="H216" s="141">
        <v>87.383333333333297</v>
      </c>
      <c r="I216" s="141">
        <v>93.183333333333309</v>
      </c>
      <c r="J216" s="141">
        <v>94.916666666666657</v>
      </c>
      <c r="K216" s="141">
        <v>96.083333333333314</v>
      </c>
      <c r="L216" s="136">
        <v>93.75</v>
      </c>
      <c r="M216" s="136">
        <v>90.85</v>
      </c>
      <c r="N216" s="67">
        <v>31236000</v>
      </c>
      <c r="O216" s="157">
        <v>1.4814814814814815E-2</v>
      </c>
    </row>
    <row r="217" spans="1:15" ht="15">
      <c r="A217" s="135">
        <v>208</v>
      </c>
      <c r="B217" s="119" t="s">
        <v>2287</v>
      </c>
      <c r="C217" s="135" t="s">
        <v>161</v>
      </c>
      <c r="D217" s="140">
        <v>708.4</v>
      </c>
      <c r="E217" s="140">
        <v>709.25</v>
      </c>
      <c r="F217" s="141">
        <v>702.75</v>
      </c>
      <c r="G217" s="141">
        <v>697.1</v>
      </c>
      <c r="H217" s="141">
        <v>690.6</v>
      </c>
      <c r="I217" s="141">
        <v>714.9</v>
      </c>
      <c r="J217" s="141">
        <v>721.4</v>
      </c>
      <c r="K217" s="141">
        <v>727.05</v>
      </c>
      <c r="L217" s="136">
        <v>715.75</v>
      </c>
      <c r="M217" s="136">
        <v>703.6</v>
      </c>
      <c r="N217" s="67">
        <v>13434000</v>
      </c>
      <c r="O217" s="157">
        <v>1.0287880155220648E-2</v>
      </c>
    </row>
    <row r="218" spans="1:15" ht="15">
      <c r="A218" s="135">
        <v>209</v>
      </c>
      <c r="B218" s="119" t="s">
        <v>2286</v>
      </c>
      <c r="C218" s="135" t="s">
        <v>228</v>
      </c>
      <c r="D218" s="140">
        <v>283.05</v>
      </c>
      <c r="E218" s="140">
        <v>285.3</v>
      </c>
      <c r="F218" s="141">
        <v>278.60000000000002</v>
      </c>
      <c r="G218" s="141">
        <v>274.15000000000003</v>
      </c>
      <c r="H218" s="141">
        <v>267.45000000000005</v>
      </c>
      <c r="I218" s="141">
        <v>289.75</v>
      </c>
      <c r="J218" s="141">
        <v>296.44999999999993</v>
      </c>
      <c r="K218" s="141">
        <v>300.89999999999998</v>
      </c>
      <c r="L218" s="136">
        <v>292</v>
      </c>
      <c r="M218" s="136">
        <v>280.85000000000002</v>
      </c>
      <c r="N218" s="67">
        <v>44101750</v>
      </c>
      <c r="O218" s="157">
        <v>5.3729720689078442E-2</v>
      </c>
    </row>
    <row r="219" spans="1:15" ht="15">
      <c r="A219" s="135">
        <v>210</v>
      </c>
      <c r="B219" s="119" t="s">
        <v>2272</v>
      </c>
      <c r="C219" s="135" t="s">
        <v>2042</v>
      </c>
      <c r="D219" s="140">
        <v>238.5</v>
      </c>
      <c r="E219" s="140">
        <v>238.16666666666666</v>
      </c>
      <c r="F219" s="141">
        <v>234.48333333333332</v>
      </c>
      <c r="G219" s="141">
        <v>230.46666666666667</v>
      </c>
      <c r="H219" s="141">
        <v>226.78333333333333</v>
      </c>
      <c r="I219" s="141">
        <v>242.18333333333331</v>
      </c>
      <c r="J219" s="141">
        <v>245.86666666666665</v>
      </c>
      <c r="K219" s="141">
        <v>249.8833333333333</v>
      </c>
      <c r="L219" s="136">
        <v>241.85</v>
      </c>
      <c r="M219" s="136">
        <v>234.15</v>
      </c>
      <c r="N219" s="67">
        <v>2556000</v>
      </c>
      <c r="O219" s="157">
        <v>-6.7833698030634576E-2</v>
      </c>
    </row>
    <row r="220" spans="1:15" ht="15">
      <c r="A220" s="135">
        <v>211</v>
      </c>
      <c r="B220" s="119" t="s">
        <v>2280</v>
      </c>
      <c r="C220" s="135" t="s">
        <v>162</v>
      </c>
      <c r="D220" s="140">
        <v>617.29999999999995</v>
      </c>
      <c r="E220" s="140">
        <v>617.91666666666663</v>
      </c>
      <c r="F220" s="141">
        <v>608.98333333333323</v>
      </c>
      <c r="G220" s="141">
        <v>600.66666666666663</v>
      </c>
      <c r="H220" s="141">
        <v>591.73333333333323</v>
      </c>
      <c r="I220" s="141">
        <v>626.23333333333323</v>
      </c>
      <c r="J220" s="141">
        <v>635.16666666666663</v>
      </c>
      <c r="K220" s="141">
        <v>643.48333333333323</v>
      </c>
      <c r="L220" s="136">
        <v>626.85</v>
      </c>
      <c r="M220" s="136">
        <v>609.6</v>
      </c>
      <c r="N220" s="67">
        <v>3844000</v>
      </c>
      <c r="O220" s="157">
        <v>-1.0395010395010396E-3</v>
      </c>
    </row>
    <row r="221" spans="1:15" ht="15">
      <c r="A221" s="135">
        <v>212</v>
      </c>
      <c r="B221" s="119" t="s">
        <v>2285</v>
      </c>
      <c r="C221" s="135" t="s">
        <v>163</v>
      </c>
      <c r="D221" s="140">
        <v>271.55</v>
      </c>
      <c r="E221" s="140">
        <v>269.75000000000006</v>
      </c>
      <c r="F221" s="141">
        <v>267.40000000000009</v>
      </c>
      <c r="G221" s="141">
        <v>263.25000000000006</v>
      </c>
      <c r="H221" s="141">
        <v>260.90000000000009</v>
      </c>
      <c r="I221" s="141">
        <v>273.90000000000009</v>
      </c>
      <c r="J221" s="141">
        <v>276.25000000000011</v>
      </c>
      <c r="K221" s="141">
        <v>280.40000000000009</v>
      </c>
      <c r="L221" s="136">
        <v>272.10000000000002</v>
      </c>
      <c r="M221" s="136">
        <v>265.60000000000002</v>
      </c>
      <c r="N221" s="67">
        <v>32150400</v>
      </c>
      <c r="O221" s="157">
        <v>2.3944926668662079E-3</v>
      </c>
    </row>
    <row r="222" spans="1:15" ht="15">
      <c r="A222" s="135">
        <v>213</v>
      </c>
      <c r="B222" s="119" t="s">
        <v>2274</v>
      </c>
      <c r="C222" s="135" t="s">
        <v>164</v>
      </c>
      <c r="D222" s="140">
        <v>804.75</v>
      </c>
      <c r="E222" s="140">
        <v>806.44999999999993</v>
      </c>
      <c r="F222" s="141">
        <v>794.89999999999986</v>
      </c>
      <c r="G222" s="141">
        <v>785.05</v>
      </c>
      <c r="H222" s="141">
        <v>773.49999999999989</v>
      </c>
      <c r="I222" s="141">
        <v>816.29999999999984</v>
      </c>
      <c r="J222" s="141">
        <v>827.8499999999998</v>
      </c>
      <c r="K222" s="141">
        <v>837.69999999999982</v>
      </c>
      <c r="L222" s="136">
        <v>818</v>
      </c>
      <c r="M222" s="136">
        <v>796.6</v>
      </c>
      <c r="N222" s="67">
        <v>3615300</v>
      </c>
      <c r="O222" s="157">
        <v>3.9990002499375159E-3</v>
      </c>
    </row>
    <row r="223" spans="1:15" ht="15">
      <c r="A223" s="135">
        <v>214</v>
      </c>
      <c r="B223" s="119" t="s">
        <v>2275</v>
      </c>
      <c r="C223" s="135" t="s">
        <v>165</v>
      </c>
      <c r="D223" s="140">
        <v>347.45</v>
      </c>
      <c r="E223" s="140">
        <v>351.16666666666669</v>
      </c>
      <c r="F223" s="141">
        <v>342.83333333333337</v>
      </c>
      <c r="G223" s="141">
        <v>338.2166666666667</v>
      </c>
      <c r="H223" s="141">
        <v>329.88333333333338</v>
      </c>
      <c r="I223" s="141">
        <v>355.78333333333336</v>
      </c>
      <c r="J223" s="141">
        <v>364.11666666666673</v>
      </c>
      <c r="K223" s="141">
        <v>368.73333333333335</v>
      </c>
      <c r="L223" s="136">
        <v>359.5</v>
      </c>
      <c r="M223" s="136">
        <v>346.55</v>
      </c>
      <c r="N223" s="67">
        <v>58241750</v>
      </c>
      <c r="O223" s="157">
        <v>1.8951686975690406E-2</v>
      </c>
    </row>
    <row r="224" spans="1:15" ht="15">
      <c r="A224" s="135">
        <v>215</v>
      </c>
      <c r="B224" s="119" t="s">
        <v>2282</v>
      </c>
      <c r="C224" s="135" t="s">
        <v>166</v>
      </c>
      <c r="D224" s="140">
        <v>590.35</v>
      </c>
      <c r="E224" s="140">
        <v>593.93333333333339</v>
      </c>
      <c r="F224" s="141">
        <v>584.91666666666674</v>
      </c>
      <c r="G224" s="141">
        <v>579.48333333333335</v>
      </c>
      <c r="H224" s="141">
        <v>570.4666666666667</v>
      </c>
      <c r="I224" s="141">
        <v>599.36666666666679</v>
      </c>
      <c r="J224" s="141">
        <v>608.38333333333344</v>
      </c>
      <c r="K224" s="141">
        <v>613.81666666666683</v>
      </c>
      <c r="L224" s="136">
        <v>602.95000000000005</v>
      </c>
      <c r="M224" s="136">
        <v>588.5</v>
      </c>
      <c r="N224" s="67">
        <v>8526700</v>
      </c>
      <c r="O224" s="157">
        <v>1.0320394331484904E-2</v>
      </c>
    </row>
    <row r="225" spans="1:13">
      <c r="A225" s="135">
        <v>217</v>
      </c>
      <c r="C225" s="159"/>
      <c r="D225" s="185"/>
      <c r="E225" s="185"/>
      <c r="F225" s="186"/>
      <c r="G225" s="186"/>
      <c r="H225" s="186"/>
      <c r="I225" s="186"/>
      <c r="J225" s="186"/>
      <c r="K225" s="186"/>
      <c r="L225" s="187"/>
      <c r="M225" s="187"/>
    </row>
    <row r="226" spans="1:13">
      <c r="A226" s="135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9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9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6"/>
  <sheetViews>
    <sheetView zoomScale="85" zoomScaleNormal="85" workbookViewId="0">
      <pane ySplit="9" topLeftCell="A10" activePane="bottomLeft" state="frozen"/>
      <selection sqref="A1:B1"/>
      <selection pane="bottomLeft" activeCell="H19" sqref="H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42862</v>
      </c>
    </row>
    <row r="7" spans="1:15" ht="13.5" thickBot="1">
      <c r="A7"/>
    </row>
    <row r="8" spans="1:15" ht="28.5" customHeight="1" thickBot="1">
      <c r="A8" s="497" t="s">
        <v>13</v>
      </c>
      <c r="B8" s="498" t="s">
        <v>14</v>
      </c>
      <c r="C8" s="496" t="s">
        <v>15</v>
      </c>
      <c r="D8" s="496" t="s">
        <v>16</v>
      </c>
      <c r="E8" s="496" t="s">
        <v>17</v>
      </c>
      <c r="F8" s="496"/>
      <c r="G8" s="496"/>
      <c r="H8" s="496" t="s">
        <v>18</v>
      </c>
      <c r="I8" s="496"/>
      <c r="J8" s="496"/>
      <c r="K8" s="23"/>
      <c r="L8" s="34"/>
      <c r="M8" s="34"/>
    </row>
    <row r="9" spans="1:15" ht="36" customHeight="1">
      <c r="A9" s="492"/>
      <c r="B9" s="494"/>
      <c r="C9" s="499" t="s">
        <v>19</v>
      </c>
      <c r="D9" s="49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9" t="s">
        <v>251</v>
      </c>
      <c r="C10" s="132">
        <v>10618.25</v>
      </c>
      <c r="D10" s="133">
        <v>10640.1</v>
      </c>
      <c r="E10" s="133">
        <v>10579.75</v>
      </c>
      <c r="F10" s="133">
        <v>10541.25</v>
      </c>
      <c r="G10" s="133">
        <v>10480.9</v>
      </c>
      <c r="H10" s="133">
        <v>10678.6</v>
      </c>
      <c r="I10" s="133">
        <v>10738.950000000003</v>
      </c>
      <c r="J10" s="133">
        <v>10777.45</v>
      </c>
      <c r="K10" s="132">
        <v>10700.45</v>
      </c>
      <c r="L10" s="132">
        <v>10601.6</v>
      </c>
      <c r="M10" s="134"/>
    </row>
    <row r="11" spans="1:15">
      <c r="A11" s="66">
        <v>2</v>
      </c>
      <c r="B11" s="129" t="s">
        <v>252</v>
      </c>
      <c r="C11" s="131">
        <v>25645.4</v>
      </c>
      <c r="D11" s="130">
        <v>25621.166666666668</v>
      </c>
      <c r="E11" s="130">
        <v>25561.933333333334</v>
      </c>
      <c r="F11" s="130">
        <v>25478.466666666667</v>
      </c>
      <c r="G11" s="130">
        <v>25419.233333333334</v>
      </c>
      <c r="H11" s="130">
        <v>25704.633333333335</v>
      </c>
      <c r="I11" s="130">
        <v>25763.866666666665</v>
      </c>
      <c r="J11" s="130">
        <v>25847.333333333336</v>
      </c>
      <c r="K11" s="131">
        <v>25680.400000000001</v>
      </c>
      <c r="L11" s="131">
        <v>25537.7</v>
      </c>
      <c r="M11" s="134"/>
    </row>
    <row r="12" spans="1:15">
      <c r="A12" s="66">
        <v>3</v>
      </c>
      <c r="B12" s="128" t="s">
        <v>2334</v>
      </c>
      <c r="C12" s="131">
        <v>2373.75</v>
      </c>
      <c r="D12" s="130">
        <v>2380.4500000000003</v>
      </c>
      <c r="E12" s="130">
        <v>2362.6000000000004</v>
      </c>
      <c r="F12" s="130">
        <v>2351.4500000000003</v>
      </c>
      <c r="G12" s="130">
        <v>2333.6000000000004</v>
      </c>
      <c r="H12" s="130">
        <v>2391.6000000000004</v>
      </c>
      <c r="I12" s="130">
        <v>2409.4499999999998</v>
      </c>
      <c r="J12" s="130">
        <v>2420.6000000000004</v>
      </c>
      <c r="K12" s="131">
        <v>2398.3000000000002</v>
      </c>
      <c r="L12" s="131">
        <v>2369.3000000000002</v>
      </c>
      <c r="M12" s="134"/>
    </row>
    <row r="13" spans="1:15">
      <c r="A13" s="66">
        <v>4</v>
      </c>
      <c r="B13" s="129" t="s">
        <v>253</v>
      </c>
      <c r="C13" s="131">
        <v>3424.6</v>
      </c>
      <c r="D13" s="130">
        <v>3434.1333333333332</v>
      </c>
      <c r="E13" s="130">
        <v>3404.4166666666665</v>
      </c>
      <c r="F13" s="130">
        <v>3384.2333333333331</v>
      </c>
      <c r="G13" s="130">
        <v>3354.5166666666664</v>
      </c>
      <c r="H13" s="130">
        <v>3454.3166666666666</v>
      </c>
      <c r="I13" s="130">
        <v>3484.0333333333338</v>
      </c>
      <c r="J13" s="130">
        <v>3504.2166666666667</v>
      </c>
      <c r="K13" s="131">
        <v>3463.85</v>
      </c>
      <c r="L13" s="131">
        <v>3413.95</v>
      </c>
      <c r="M13" s="134"/>
    </row>
    <row r="14" spans="1:15">
      <c r="A14" s="66">
        <v>5</v>
      </c>
      <c r="B14" s="129" t="s">
        <v>254</v>
      </c>
      <c r="C14" s="131">
        <v>13453.3</v>
      </c>
      <c r="D14" s="130">
        <v>13415</v>
      </c>
      <c r="E14" s="130">
        <v>13341.2</v>
      </c>
      <c r="F14" s="130">
        <v>13229.1</v>
      </c>
      <c r="G14" s="130">
        <v>13155.300000000001</v>
      </c>
      <c r="H14" s="130">
        <v>13527.1</v>
      </c>
      <c r="I14" s="130">
        <v>13600.9</v>
      </c>
      <c r="J14" s="130">
        <v>13713</v>
      </c>
      <c r="K14" s="131">
        <v>13488.8</v>
      </c>
      <c r="L14" s="131">
        <v>13302.9</v>
      </c>
      <c r="M14" s="134"/>
    </row>
    <row r="15" spans="1:15">
      <c r="A15" s="66">
        <v>6</v>
      </c>
      <c r="B15" s="129" t="s">
        <v>255</v>
      </c>
      <c r="C15" s="131">
        <v>3789.5</v>
      </c>
      <c r="D15" s="130">
        <v>3798.7166666666667</v>
      </c>
      <c r="E15" s="130">
        <v>3775.2333333333336</v>
      </c>
      <c r="F15" s="130">
        <v>3760.9666666666667</v>
      </c>
      <c r="G15" s="130">
        <v>3737.4833333333336</v>
      </c>
      <c r="H15" s="130">
        <v>3812.9833333333336</v>
      </c>
      <c r="I15" s="130">
        <v>3836.4666666666662</v>
      </c>
      <c r="J15" s="130">
        <v>3850.7333333333336</v>
      </c>
      <c r="K15" s="131">
        <v>3822.2</v>
      </c>
      <c r="L15" s="131">
        <v>3784.45</v>
      </c>
      <c r="M15" s="134"/>
    </row>
    <row r="16" spans="1:15">
      <c r="A16" s="66">
        <v>7</v>
      </c>
      <c r="B16" s="129" t="s">
        <v>245</v>
      </c>
      <c r="C16" s="131">
        <v>5286.45</v>
      </c>
      <c r="D16" s="130">
        <v>5289.55</v>
      </c>
      <c r="E16" s="130">
        <v>5260.55</v>
      </c>
      <c r="F16" s="130">
        <v>5234.6499999999996</v>
      </c>
      <c r="G16" s="130">
        <v>5205.6499999999996</v>
      </c>
      <c r="H16" s="130">
        <v>5315.4500000000007</v>
      </c>
      <c r="I16" s="130">
        <v>5344.4500000000007</v>
      </c>
      <c r="J16" s="130">
        <v>5370.3500000000013</v>
      </c>
      <c r="K16" s="131">
        <v>5318.55</v>
      </c>
      <c r="L16" s="131">
        <v>5263.65</v>
      </c>
      <c r="M16" s="134"/>
    </row>
    <row r="17" spans="1:13">
      <c r="A17" s="66">
        <v>8</v>
      </c>
      <c r="B17" s="129" t="s">
        <v>186</v>
      </c>
      <c r="C17" s="129">
        <v>1286</v>
      </c>
      <c r="D17" s="130">
        <v>1298.8</v>
      </c>
      <c r="E17" s="130">
        <v>1270.1999999999998</v>
      </c>
      <c r="F17" s="130">
        <v>1254.3999999999999</v>
      </c>
      <c r="G17" s="130">
        <v>1225.7999999999997</v>
      </c>
      <c r="H17" s="130">
        <v>1314.6</v>
      </c>
      <c r="I17" s="130">
        <v>1343.1999999999998</v>
      </c>
      <c r="J17" s="130">
        <v>1359</v>
      </c>
      <c r="K17" s="129">
        <v>1327.4</v>
      </c>
      <c r="L17" s="129">
        <v>1283</v>
      </c>
      <c r="M17" s="129">
        <v>1.1004700000000001</v>
      </c>
    </row>
    <row r="18" spans="1:13">
      <c r="A18" s="66">
        <v>9</v>
      </c>
      <c r="B18" s="129" t="s">
        <v>30</v>
      </c>
      <c r="C18" s="129">
        <v>1527.75</v>
      </c>
      <c r="D18" s="130">
        <v>1533.3333333333333</v>
      </c>
      <c r="E18" s="130">
        <v>1517.9666666666665</v>
      </c>
      <c r="F18" s="130">
        <v>1508.1833333333332</v>
      </c>
      <c r="G18" s="130">
        <v>1492.8166666666664</v>
      </c>
      <c r="H18" s="130">
        <v>1543.1166666666666</v>
      </c>
      <c r="I18" s="130">
        <v>1558.4833333333333</v>
      </c>
      <c r="J18" s="130">
        <v>1568.2666666666667</v>
      </c>
      <c r="K18" s="129">
        <v>1548.7</v>
      </c>
      <c r="L18" s="129">
        <v>1523.55</v>
      </c>
      <c r="M18" s="129">
        <v>2.1831100000000001</v>
      </c>
    </row>
    <row r="19" spans="1:13">
      <c r="A19" s="66">
        <v>10</v>
      </c>
      <c r="B19" s="129" t="s">
        <v>436</v>
      </c>
      <c r="C19" s="129">
        <v>1409</v>
      </c>
      <c r="D19" s="130">
        <v>1407.1499999999999</v>
      </c>
      <c r="E19" s="130">
        <v>1393.8999999999996</v>
      </c>
      <c r="F19" s="130">
        <v>1378.7999999999997</v>
      </c>
      <c r="G19" s="130">
        <v>1365.5499999999995</v>
      </c>
      <c r="H19" s="130">
        <v>1422.2499999999998</v>
      </c>
      <c r="I19" s="130">
        <v>1435.5000000000002</v>
      </c>
      <c r="J19" s="130">
        <v>1450.6</v>
      </c>
      <c r="K19" s="129">
        <v>1420.4</v>
      </c>
      <c r="L19" s="129">
        <v>1392.05</v>
      </c>
      <c r="M19" s="129">
        <v>9.6780000000000005E-2</v>
      </c>
    </row>
    <row r="20" spans="1:13">
      <c r="A20" s="66">
        <v>11</v>
      </c>
      <c r="B20" s="129" t="s">
        <v>2497</v>
      </c>
      <c r="C20" s="129">
        <v>678.35</v>
      </c>
      <c r="D20" s="130">
        <v>684.41666666666663</v>
      </c>
      <c r="E20" s="130">
        <v>668.93333333333328</v>
      </c>
      <c r="F20" s="130">
        <v>659.51666666666665</v>
      </c>
      <c r="G20" s="130">
        <v>644.0333333333333</v>
      </c>
      <c r="H20" s="130">
        <v>693.83333333333326</v>
      </c>
      <c r="I20" s="130">
        <v>709.31666666666661</v>
      </c>
      <c r="J20" s="130">
        <v>718.73333333333323</v>
      </c>
      <c r="K20" s="129">
        <v>699.9</v>
      </c>
      <c r="L20" s="129">
        <v>675</v>
      </c>
      <c r="M20" s="129">
        <v>0.65088000000000001</v>
      </c>
    </row>
    <row r="21" spans="1:13">
      <c r="A21" s="66">
        <v>12</v>
      </c>
      <c r="B21" s="129" t="s">
        <v>31</v>
      </c>
      <c r="C21" s="129">
        <v>126.6</v>
      </c>
      <c r="D21" s="130">
        <v>128.23333333333332</v>
      </c>
      <c r="E21" s="130">
        <v>124.01666666666665</v>
      </c>
      <c r="F21" s="130">
        <v>121.43333333333334</v>
      </c>
      <c r="G21" s="130">
        <v>117.21666666666667</v>
      </c>
      <c r="H21" s="130">
        <v>130.81666666666663</v>
      </c>
      <c r="I21" s="130">
        <v>135.03333333333327</v>
      </c>
      <c r="J21" s="130">
        <v>137.61666666666662</v>
      </c>
      <c r="K21" s="129">
        <v>132.44999999999999</v>
      </c>
      <c r="L21" s="129">
        <v>125.65</v>
      </c>
      <c r="M21" s="129">
        <v>128.70721</v>
      </c>
    </row>
    <row r="22" spans="1:13">
      <c r="A22" s="66">
        <v>13</v>
      </c>
      <c r="B22" s="129" t="s">
        <v>32</v>
      </c>
      <c r="C22" s="129">
        <v>408.25</v>
      </c>
      <c r="D22" s="130">
        <v>403.05</v>
      </c>
      <c r="E22" s="130">
        <v>396.5</v>
      </c>
      <c r="F22" s="130">
        <v>384.75</v>
      </c>
      <c r="G22" s="130">
        <v>378.2</v>
      </c>
      <c r="H22" s="130">
        <v>414.8</v>
      </c>
      <c r="I22" s="130">
        <v>421.35000000000008</v>
      </c>
      <c r="J22" s="130">
        <v>433.1</v>
      </c>
      <c r="K22" s="129">
        <v>409.6</v>
      </c>
      <c r="L22" s="129">
        <v>391.3</v>
      </c>
      <c r="M22" s="129">
        <v>47.829810000000002</v>
      </c>
    </row>
    <row r="23" spans="1:13">
      <c r="A23" s="66">
        <v>14</v>
      </c>
      <c r="B23" s="129" t="s">
        <v>33</v>
      </c>
      <c r="C23" s="129">
        <v>25.25</v>
      </c>
      <c r="D23" s="130">
        <v>25.05</v>
      </c>
      <c r="E23" s="130">
        <v>24.5</v>
      </c>
      <c r="F23" s="130">
        <v>23.75</v>
      </c>
      <c r="G23" s="130">
        <v>23.2</v>
      </c>
      <c r="H23" s="130">
        <v>25.8</v>
      </c>
      <c r="I23" s="130">
        <v>26.350000000000005</v>
      </c>
      <c r="J23" s="130">
        <v>27.1</v>
      </c>
      <c r="K23" s="129">
        <v>25.6</v>
      </c>
      <c r="L23" s="129">
        <v>24.3</v>
      </c>
      <c r="M23" s="129">
        <v>119.94183</v>
      </c>
    </row>
    <row r="24" spans="1:13">
      <c r="A24" s="66">
        <v>15</v>
      </c>
      <c r="B24" s="129" t="s">
        <v>413</v>
      </c>
      <c r="C24" s="129">
        <v>144.19999999999999</v>
      </c>
      <c r="D24" s="130">
        <v>144.28333333333333</v>
      </c>
      <c r="E24" s="130">
        <v>143.41666666666666</v>
      </c>
      <c r="F24" s="130">
        <v>142.63333333333333</v>
      </c>
      <c r="G24" s="130">
        <v>141.76666666666665</v>
      </c>
      <c r="H24" s="130">
        <v>145.06666666666666</v>
      </c>
      <c r="I24" s="130">
        <v>145.93333333333334</v>
      </c>
      <c r="J24" s="130">
        <v>146.71666666666667</v>
      </c>
      <c r="K24" s="129">
        <v>145.15</v>
      </c>
      <c r="L24" s="129">
        <v>143.5</v>
      </c>
      <c r="M24" s="129">
        <v>2.48563</v>
      </c>
    </row>
    <row r="25" spans="1:13">
      <c r="A25" s="66">
        <v>16</v>
      </c>
      <c r="B25" s="129" t="s">
        <v>235</v>
      </c>
      <c r="C25" s="129">
        <v>1199.25</v>
      </c>
      <c r="D25" s="130">
        <v>1220.25</v>
      </c>
      <c r="E25" s="130">
        <v>1174</v>
      </c>
      <c r="F25" s="130">
        <v>1148.75</v>
      </c>
      <c r="G25" s="130">
        <v>1102.5</v>
      </c>
      <c r="H25" s="130">
        <v>1245.5</v>
      </c>
      <c r="I25" s="130">
        <v>1291.75</v>
      </c>
      <c r="J25" s="130">
        <v>1317</v>
      </c>
      <c r="K25" s="129">
        <v>1266.5</v>
      </c>
      <c r="L25" s="129">
        <v>1195</v>
      </c>
      <c r="M25" s="129">
        <v>3.3859400000000002</v>
      </c>
    </row>
    <row r="26" spans="1:13">
      <c r="A26" s="66">
        <v>17</v>
      </c>
      <c r="B26" s="129" t="s">
        <v>451</v>
      </c>
      <c r="C26" s="129">
        <v>2018.25</v>
      </c>
      <c r="D26" s="130">
        <v>2025.3666666666668</v>
      </c>
      <c r="E26" s="130">
        <v>1984.8833333333337</v>
      </c>
      <c r="F26" s="130">
        <v>1951.5166666666669</v>
      </c>
      <c r="G26" s="130">
        <v>1911.0333333333338</v>
      </c>
      <c r="H26" s="130">
        <v>2058.7333333333336</v>
      </c>
      <c r="I26" s="130">
        <v>2099.2166666666667</v>
      </c>
      <c r="J26" s="130">
        <v>2132.5833333333335</v>
      </c>
      <c r="K26" s="129">
        <v>2065.85</v>
      </c>
      <c r="L26" s="129">
        <v>1992</v>
      </c>
      <c r="M26" s="129">
        <v>0.6502</v>
      </c>
    </row>
    <row r="27" spans="1:13">
      <c r="A27" s="66">
        <v>18</v>
      </c>
      <c r="B27" s="129" t="s">
        <v>187</v>
      </c>
      <c r="C27" s="129">
        <v>859.45</v>
      </c>
      <c r="D27" s="130">
        <v>861.83333333333337</v>
      </c>
      <c r="E27" s="130">
        <v>848.86666666666679</v>
      </c>
      <c r="F27" s="130">
        <v>838.28333333333342</v>
      </c>
      <c r="G27" s="130">
        <v>825.31666666666683</v>
      </c>
      <c r="H27" s="130">
        <v>872.41666666666674</v>
      </c>
      <c r="I27" s="130">
        <v>885.38333333333321</v>
      </c>
      <c r="J27" s="130">
        <v>895.9666666666667</v>
      </c>
      <c r="K27" s="129">
        <v>874.8</v>
      </c>
      <c r="L27" s="129">
        <v>851.25</v>
      </c>
      <c r="M27" s="129">
        <v>4.2437300000000002</v>
      </c>
    </row>
    <row r="28" spans="1:13">
      <c r="A28" s="66">
        <v>19</v>
      </c>
      <c r="B28" s="129" t="s">
        <v>35</v>
      </c>
      <c r="C28" s="129">
        <v>236.7</v>
      </c>
      <c r="D28" s="130">
        <v>238.26666666666665</v>
      </c>
      <c r="E28" s="130">
        <v>231.83333333333331</v>
      </c>
      <c r="F28" s="130">
        <v>226.96666666666667</v>
      </c>
      <c r="G28" s="130">
        <v>220.53333333333333</v>
      </c>
      <c r="H28" s="130">
        <v>243.1333333333333</v>
      </c>
      <c r="I28" s="130">
        <v>249.56666666666663</v>
      </c>
      <c r="J28" s="130">
        <v>254.43333333333328</v>
      </c>
      <c r="K28" s="129">
        <v>244.7</v>
      </c>
      <c r="L28" s="129">
        <v>233.4</v>
      </c>
      <c r="M28" s="129">
        <v>40.836759999999998</v>
      </c>
    </row>
    <row r="29" spans="1:13">
      <c r="A29" s="66">
        <v>20</v>
      </c>
      <c r="B29" s="129" t="s">
        <v>37</v>
      </c>
      <c r="C29" s="129">
        <v>1101.4000000000001</v>
      </c>
      <c r="D29" s="130">
        <v>1091.25</v>
      </c>
      <c r="E29" s="130">
        <v>1071.5</v>
      </c>
      <c r="F29" s="130">
        <v>1041.5999999999999</v>
      </c>
      <c r="G29" s="130">
        <v>1021.8499999999999</v>
      </c>
      <c r="H29" s="130">
        <v>1121.1500000000001</v>
      </c>
      <c r="I29" s="130">
        <v>1140.9000000000001</v>
      </c>
      <c r="J29" s="130">
        <v>1170.8000000000002</v>
      </c>
      <c r="K29" s="129">
        <v>1111</v>
      </c>
      <c r="L29" s="129">
        <v>1061.3499999999999</v>
      </c>
      <c r="M29" s="129">
        <v>3.8317299999999999</v>
      </c>
    </row>
    <row r="30" spans="1:13">
      <c r="A30" s="66">
        <v>21</v>
      </c>
      <c r="B30" s="129" t="s">
        <v>38</v>
      </c>
      <c r="C30" s="129">
        <v>286.45</v>
      </c>
      <c r="D30" s="130">
        <v>285.46666666666664</v>
      </c>
      <c r="E30" s="130">
        <v>282.98333333333329</v>
      </c>
      <c r="F30" s="130">
        <v>279.51666666666665</v>
      </c>
      <c r="G30" s="130">
        <v>277.0333333333333</v>
      </c>
      <c r="H30" s="130">
        <v>288.93333333333328</v>
      </c>
      <c r="I30" s="130">
        <v>291.41666666666663</v>
      </c>
      <c r="J30" s="130">
        <v>294.88333333333327</v>
      </c>
      <c r="K30" s="129">
        <v>287.95</v>
      </c>
      <c r="L30" s="129">
        <v>282</v>
      </c>
      <c r="M30" s="129">
        <v>18.8811</v>
      </c>
    </row>
    <row r="31" spans="1:13">
      <c r="A31" s="66">
        <v>22</v>
      </c>
      <c r="B31" s="129" t="s">
        <v>39</v>
      </c>
      <c r="C31" s="129">
        <v>409.15</v>
      </c>
      <c r="D31" s="130">
        <v>410.40000000000003</v>
      </c>
      <c r="E31" s="130">
        <v>405.20000000000005</v>
      </c>
      <c r="F31" s="130">
        <v>401.25</v>
      </c>
      <c r="G31" s="130">
        <v>396.05</v>
      </c>
      <c r="H31" s="130">
        <v>414.35000000000008</v>
      </c>
      <c r="I31" s="130">
        <v>419.55</v>
      </c>
      <c r="J31" s="130">
        <v>423.50000000000011</v>
      </c>
      <c r="K31" s="129">
        <v>415.6</v>
      </c>
      <c r="L31" s="129">
        <v>406.45</v>
      </c>
      <c r="M31" s="129">
        <v>9.7253699999999998</v>
      </c>
    </row>
    <row r="32" spans="1:13">
      <c r="A32" s="66">
        <v>23</v>
      </c>
      <c r="B32" s="129" t="s">
        <v>40</v>
      </c>
      <c r="C32" s="129">
        <v>163.95</v>
      </c>
      <c r="D32" s="130">
        <v>164.20000000000002</v>
      </c>
      <c r="E32" s="130">
        <v>162.90000000000003</v>
      </c>
      <c r="F32" s="130">
        <v>161.85000000000002</v>
      </c>
      <c r="G32" s="130">
        <v>160.55000000000004</v>
      </c>
      <c r="H32" s="130">
        <v>165.25000000000003</v>
      </c>
      <c r="I32" s="130">
        <v>166.55000000000004</v>
      </c>
      <c r="J32" s="130">
        <v>167.60000000000002</v>
      </c>
      <c r="K32" s="129">
        <v>165.5</v>
      </c>
      <c r="L32" s="129">
        <v>163.15</v>
      </c>
      <c r="M32" s="129">
        <v>91.437470000000005</v>
      </c>
    </row>
    <row r="33" spans="1:13">
      <c r="A33" s="66">
        <v>24</v>
      </c>
      <c r="B33" s="129" t="s">
        <v>41</v>
      </c>
      <c r="C33" s="129">
        <v>1190.45</v>
      </c>
      <c r="D33" s="130">
        <v>1193.5166666666667</v>
      </c>
      <c r="E33" s="130">
        <v>1175.0333333333333</v>
      </c>
      <c r="F33" s="130">
        <v>1159.6166666666666</v>
      </c>
      <c r="G33" s="130">
        <v>1141.1333333333332</v>
      </c>
      <c r="H33" s="130">
        <v>1208.9333333333334</v>
      </c>
      <c r="I33" s="130">
        <v>1227.4166666666665</v>
      </c>
      <c r="J33" s="130">
        <v>1242.8333333333335</v>
      </c>
      <c r="K33" s="129">
        <v>1212</v>
      </c>
      <c r="L33" s="129">
        <v>1178.0999999999999</v>
      </c>
      <c r="M33" s="129">
        <v>7.4390499999999999</v>
      </c>
    </row>
    <row r="34" spans="1:13">
      <c r="A34" s="66">
        <v>25</v>
      </c>
      <c r="B34" s="129" t="s">
        <v>42</v>
      </c>
      <c r="C34" s="129">
        <v>612.45000000000005</v>
      </c>
      <c r="D34" s="130">
        <v>613.91666666666663</v>
      </c>
      <c r="E34" s="130">
        <v>606.63333333333321</v>
      </c>
      <c r="F34" s="130">
        <v>600.81666666666661</v>
      </c>
      <c r="G34" s="130">
        <v>593.53333333333319</v>
      </c>
      <c r="H34" s="130">
        <v>619.73333333333323</v>
      </c>
      <c r="I34" s="130">
        <v>627.01666666666677</v>
      </c>
      <c r="J34" s="130">
        <v>632.83333333333326</v>
      </c>
      <c r="K34" s="129">
        <v>621.20000000000005</v>
      </c>
      <c r="L34" s="129">
        <v>608.1</v>
      </c>
      <c r="M34" s="129">
        <v>14.15654</v>
      </c>
    </row>
    <row r="35" spans="1:13">
      <c r="A35" s="66">
        <v>26</v>
      </c>
      <c r="B35" s="129" t="s">
        <v>2379</v>
      </c>
      <c r="C35" s="129">
        <v>1486.8</v>
      </c>
      <c r="D35" s="130">
        <v>1488.9333333333332</v>
      </c>
      <c r="E35" s="130">
        <v>1478.2166666666662</v>
      </c>
      <c r="F35" s="130">
        <v>1469.633333333333</v>
      </c>
      <c r="G35" s="130">
        <v>1458.9166666666661</v>
      </c>
      <c r="H35" s="130">
        <v>1497.5166666666664</v>
      </c>
      <c r="I35" s="130">
        <v>1508.2333333333331</v>
      </c>
      <c r="J35" s="130">
        <v>1516.8166666666666</v>
      </c>
      <c r="K35" s="129">
        <v>1499.65</v>
      </c>
      <c r="L35" s="129">
        <v>1480.35</v>
      </c>
      <c r="M35" s="129">
        <v>4.2932199999999998</v>
      </c>
    </row>
    <row r="36" spans="1:13">
      <c r="A36" s="66">
        <v>27</v>
      </c>
      <c r="B36" s="129" t="s">
        <v>43</v>
      </c>
      <c r="C36" s="129">
        <v>520.29999999999995</v>
      </c>
      <c r="D36" s="130">
        <v>524.41666666666663</v>
      </c>
      <c r="E36" s="130">
        <v>514.93333333333328</v>
      </c>
      <c r="F36" s="130">
        <v>509.56666666666661</v>
      </c>
      <c r="G36" s="130">
        <v>500.08333333333326</v>
      </c>
      <c r="H36" s="130">
        <v>529.7833333333333</v>
      </c>
      <c r="I36" s="130">
        <v>539.26666666666665</v>
      </c>
      <c r="J36" s="130">
        <v>544.63333333333333</v>
      </c>
      <c r="K36" s="129">
        <v>533.9</v>
      </c>
      <c r="L36" s="129">
        <v>519.04999999999995</v>
      </c>
      <c r="M36" s="129">
        <v>59.298699999999997</v>
      </c>
    </row>
    <row r="37" spans="1:13">
      <c r="A37" s="66">
        <v>28</v>
      </c>
      <c r="B37" s="129" t="s">
        <v>44</v>
      </c>
      <c r="C37" s="129">
        <v>2888.65</v>
      </c>
      <c r="D37" s="130">
        <v>2919.8833333333332</v>
      </c>
      <c r="E37" s="130">
        <v>2853.7666666666664</v>
      </c>
      <c r="F37" s="130">
        <v>2818.8833333333332</v>
      </c>
      <c r="G37" s="130">
        <v>2752.7666666666664</v>
      </c>
      <c r="H37" s="130">
        <v>2954.7666666666664</v>
      </c>
      <c r="I37" s="130">
        <v>3020.8833333333332</v>
      </c>
      <c r="J37" s="130">
        <v>3055.7666666666664</v>
      </c>
      <c r="K37" s="129">
        <v>2986</v>
      </c>
      <c r="L37" s="129">
        <v>2885</v>
      </c>
      <c r="M37" s="129">
        <v>2.6672699999999998</v>
      </c>
    </row>
    <row r="38" spans="1:13">
      <c r="A38" s="66">
        <v>29</v>
      </c>
      <c r="B38" s="129" t="s">
        <v>188</v>
      </c>
      <c r="C38" s="129">
        <v>1857.4</v>
      </c>
      <c r="D38" s="130">
        <v>1867.4333333333334</v>
      </c>
      <c r="E38" s="130">
        <v>1841.6166666666668</v>
      </c>
      <c r="F38" s="130">
        <v>1825.8333333333335</v>
      </c>
      <c r="G38" s="130">
        <v>1800.0166666666669</v>
      </c>
      <c r="H38" s="130">
        <v>1883.2166666666667</v>
      </c>
      <c r="I38" s="130">
        <v>1909.0333333333333</v>
      </c>
      <c r="J38" s="130">
        <v>1924.8166666666666</v>
      </c>
      <c r="K38" s="129">
        <v>1893.25</v>
      </c>
      <c r="L38" s="129">
        <v>1851.65</v>
      </c>
      <c r="M38" s="129">
        <v>5.6217699999999997</v>
      </c>
    </row>
    <row r="39" spans="1:13">
      <c r="A39" s="66">
        <v>30</v>
      </c>
      <c r="B39" s="129" t="s">
        <v>189</v>
      </c>
      <c r="C39" s="129">
        <v>5348.05</v>
      </c>
      <c r="D39" s="130">
        <v>5363.1166666666677</v>
      </c>
      <c r="E39" s="130">
        <v>5303.133333333335</v>
      </c>
      <c r="F39" s="130">
        <v>5258.2166666666672</v>
      </c>
      <c r="G39" s="130">
        <v>5198.2333333333345</v>
      </c>
      <c r="H39" s="130">
        <v>5408.0333333333356</v>
      </c>
      <c r="I39" s="130">
        <v>5468.0166666666673</v>
      </c>
      <c r="J39" s="130">
        <v>5512.9333333333361</v>
      </c>
      <c r="K39" s="129">
        <v>5423.1</v>
      </c>
      <c r="L39" s="129">
        <v>5318.2</v>
      </c>
      <c r="M39" s="129">
        <v>0.56689000000000001</v>
      </c>
    </row>
    <row r="40" spans="1:13">
      <c r="A40" s="66">
        <v>31</v>
      </c>
      <c r="B40" s="129" t="s">
        <v>558</v>
      </c>
      <c r="C40" s="129">
        <v>1250.05</v>
      </c>
      <c r="D40" s="130">
        <v>1248.8500000000001</v>
      </c>
      <c r="E40" s="130">
        <v>1239.2000000000003</v>
      </c>
      <c r="F40" s="130">
        <v>1228.3500000000001</v>
      </c>
      <c r="G40" s="130">
        <v>1218.7000000000003</v>
      </c>
      <c r="H40" s="130">
        <v>1259.7000000000003</v>
      </c>
      <c r="I40" s="130">
        <v>1269.3500000000004</v>
      </c>
      <c r="J40" s="130">
        <v>1280.2000000000003</v>
      </c>
      <c r="K40" s="129">
        <v>1258.5</v>
      </c>
      <c r="L40" s="129">
        <v>1238</v>
      </c>
      <c r="M40" s="129">
        <v>2.17686</v>
      </c>
    </row>
    <row r="41" spans="1:13">
      <c r="A41" s="66">
        <v>32</v>
      </c>
      <c r="B41" s="129" t="s">
        <v>45</v>
      </c>
      <c r="C41" s="129">
        <v>139.9</v>
      </c>
      <c r="D41" s="130">
        <v>141.79999999999998</v>
      </c>
      <c r="E41" s="130">
        <v>137.19999999999996</v>
      </c>
      <c r="F41" s="130">
        <v>134.49999999999997</v>
      </c>
      <c r="G41" s="130">
        <v>129.89999999999995</v>
      </c>
      <c r="H41" s="130">
        <v>144.49999999999997</v>
      </c>
      <c r="I41" s="130">
        <v>149.1</v>
      </c>
      <c r="J41" s="130">
        <v>151.79999999999998</v>
      </c>
      <c r="K41" s="129">
        <v>146.4</v>
      </c>
      <c r="L41" s="129">
        <v>139.1</v>
      </c>
      <c r="M41" s="129">
        <v>118.4537</v>
      </c>
    </row>
    <row r="42" spans="1:13">
      <c r="A42" s="66">
        <v>33</v>
      </c>
      <c r="B42" s="129" t="s">
        <v>46</v>
      </c>
      <c r="C42" s="129">
        <v>100.2</v>
      </c>
      <c r="D42" s="130">
        <v>101.03333333333335</v>
      </c>
      <c r="E42" s="130">
        <v>98.366666666666688</v>
      </c>
      <c r="F42" s="130">
        <v>96.533333333333346</v>
      </c>
      <c r="G42" s="130">
        <v>93.866666666666688</v>
      </c>
      <c r="H42" s="130">
        <v>102.86666666666669</v>
      </c>
      <c r="I42" s="130">
        <v>105.53333333333335</v>
      </c>
      <c r="J42" s="130">
        <v>107.36666666666669</v>
      </c>
      <c r="K42" s="129">
        <v>103.7</v>
      </c>
      <c r="L42" s="129">
        <v>99.2</v>
      </c>
      <c r="M42" s="129">
        <v>52.905270000000002</v>
      </c>
    </row>
    <row r="43" spans="1:13">
      <c r="A43" s="66">
        <v>34</v>
      </c>
      <c r="B43" s="129" t="s">
        <v>47</v>
      </c>
      <c r="C43" s="129">
        <v>777.7</v>
      </c>
      <c r="D43" s="130">
        <v>778</v>
      </c>
      <c r="E43" s="130">
        <v>766.95</v>
      </c>
      <c r="F43" s="130">
        <v>756.2</v>
      </c>
      <c r="G43" s="130">
        <v>745.15000000000009</v>
      </c>
      <c r="H43" s="130">
        <v>788.75</v>
      </c>
      <c r="I43" s="130">
        <v>799.8</v>
      </c>
      <c r="J43" s="130">
        <v>810.55</v>
      </c>
      <c r="K43" s="129">
        <v>789.05</v>
      </c>
      <c r="L43" s="129">
        <v>767.25</v>
      </c>
      <c r="M43" s="129">
        <v>6.0021000000000004</v>
      </c>
    </row>
    <row r="44" spans="1:13">
      <c r="A44" s="66">
        <v>35</v>
      </c>
      <c r="B44" s="129" t="s">
        <v>590</v>
      </c>
      <c r="C44" s="129">
        <v>271.55</v>
      </c>
      <c r="D44" s="130">
        <v>273.36666666666667</v>
      </c>
      <c r="E44" s="130">
        <v>268.53333333333336</v>
      </c>
      <c r="F44" s="130">
        <v>265.51666666666671</v>
      </c>
      <c r="G44" s="130">
        <v>260.68333333333339</v>
      </c>
      <c r="H44" s="130">
        <v>276.38333333333333</v>
      </c>
      <c r="I44" s="130">
        <v>281.21666666666658</v>
      </c>
      <c r="J44" s="130">
        <v>284.23333333333329</v>
      </c>
      <c r="K44" s="129">
        <v>278.2</v>
      </c>
      <c r="L44" s="129">
        <v>270.35000000000002</v>
      </c>
      <c r="M44" s="129">
        <v>4.4434399999999998</v>
      </c>
    </row>
    <row r="45" spans="1:13">
      <c r="A45" s="66">
        <v>36</v>
      </c>
      <c r="B45" s="129" t="s">
        <v>190</v>
      </c>
      <c r="C45" s="129">
        <v>129.6</v>
      </c>
      <c r="D45" s="130">
        <v>130.29999999999998</v>
      </c>
      <c r="E45" s="130">
        <v>128.29999999999995</v>
      </c>
      <c r="F45" s="130">
        <v>126.99999999999997</v>
      </c>
      <c r="G45" s="130">
        <v>124.99999999999994</v>
      </c>
      <c r="H45" s="130">
        <v>131.59999999999997</v>
      </c>
      <c r="I45" s="130">
        <v>133.60000000000002</v>
      </c>
      <c r="J45" s="130">
        <v>134.89999999999998</v>
      </c>
      <c r="K45" s="129">
        <v>132.30000000000001</v>
      </c>
      <c r="L45" s="129">
        <v>129</v>
      </c>
      <c r="M45" s="129">
        <v>23.59421</v>
      </c>
    </row>
    <row r="46" spans="1:13">
      <c r="A46" s="66">
        <v>37</v>
      </c>
      <c r="B46" s="129" t="s">
        <v>2144</v>
      </c>
      <c r="C46" s="129">
        <v>1158.05</v>
      </c>
      <c r="D46" s="130">
        <v>1158.1499999999999</v>
      </c>
      <c r="E46" s="130">
        <v>1148.4499999999998</v>
      </c>
      <c r="F46" s="130">
        <v>1138.8499999999999</v>
      </c>
      <c r="G46" s="130">
        <v>1129.1499999999999</v>
      </c>
      <c r="H46" s="130">
        <v>1167.7499999999998</v>
      </c>
      <c r="I46" s="130">
        <v>1177.45</v>
      </c>
      <c r="J46" s="130">
        <v>1187.0499999999997</v>
      </c>
      <c r="K46" s="129">
        <v>1167.8499999999999</v>
      </c>
      <c r="L46" s="129">
        <v>1148.55</v>
      </c>
      <c r="M46" s="129">
        <v>3.2667199999999998</v>
      </c>
    </row>
    <row r="47" spans="1:13">
      <c r="A47" s="66">
        <v>38</v>
      </c>
      <c r="B47" s="129" t="s">
        <v>48</v>
      </c>
      <c r="C47" s="129">
        <v>733.1</v>
      </c>
      <c r="D47" s="130">
        <v>737.61666666666667</v>
      </c>
      <c r="E47" s="130">
        <v>722.98333333333335</v>
      </c>
      <c r="F47" s="130">
        <v>712.86666666666667</v>
      </c>
      <c r="G47" s="130">
        <v>698.23333333333335</v>
      </c>
      <c r="H47" s="130">
        <v>747.73333333333335</v>
      </c>
      <c r="I47" s="130">
        <v>762.36666666666679</v>
      </c>
      <c r="J47" s="130">
        <v>772.48333333333335</v>
      </c>
      <c r="K47" s="129">
        <v>752.25</v>
      </c>
      <c r="L47" s="129">
        <v>727.5</v>
      </c>
      <c r="M47" s="129">
        <v>6.5445900000000004</v>
      </c>
    </row>
    <row r="48" spans="1:13">
      <c r="A48" s="66">
        <v>39</v>
      </c>
      <c r="B48" s="129" t="s">
        <v>50</v>
      </c>
      <c r="C48" s="129">
        <v>84.25</v>
      </c>
      <c r="D48" s="130">
        <v>84.61666666666666</v>
      </c>
      <c r="E48" s="130">
        <v>83.48333333333332</v>
      </c>
      <c r="F48" s="130">
        <v>82.716666666666654</v>
      </c>
      <c r="G48" s="130">
        <v>81.583333333333314</v>
      </c>
      <c r="H48" s="130">
        <v>85.383333333333326</v>
      </c>
      <c r="I48" s="130">
        <v>86.51666666666668</v>
      </c>
      <c r="J48" s="130">
        <v>87.283333333333331</v>
      </c>
      <c r="K48" s="129">
        <v>85.75</v>
      </c>
      <c r="L48" s="129">
        <v>83.85</v>
      </c>
      <c r="M48" s="129">
        <v>26.695460000000001</v>
      </c>
    </row>
    <row r="49" spans="1:13">
      <c r="A49" s="66">
        <v>40</v>
      </c>
      <c r="B49" s="129" t="s">
        <v>53</v>
      </c>
      <c r="C49" s="129">
        <v>380.2</v>
      </c>
      <c r="D49" s="130">
        <v>378.61666666666662</v>
      </c>
      <c r="E49" s="130">
        <v>373.68333333333322</v>
      </c>
      <c r="F49" s="130">
        <v>367.16666666666663</v>
      </c>
      <c r="G49" s="130">
        <v>362.23333333333323</v>
      </c>
      <c r="H49" s="130">
        <v>385.13333333333321</v>
      </c>
      <c r="I49" s="130">
        <v>390.06666666666661</v>
      </c>
      <c r="J49" s="130">
        <v>396.5833333333332</v>
      </c>
      <c r="K49" s="129">
        <v>383.55</v>
      </c>
      <c r="L49" s="129">
        <v>372.1</v>
      </c>
      <c r="M49" s="129">
        <v>36.675559999999997</v>
      </c>
    </row>
    <row r="50" spans="1:13">
      <c r="A50" s="66">
        <v>41</v>
      </c>
      <c r="B50" s="129" t="s">
        <v>49</v>
      </c>
      <c r="C50" s="129">
        <v>396.75</v>
      </c>
      <c r="D50" s="130">
        <v>403.0333333333333</v>
      </c>
      <c r="E50" s="130">
        <v>387.71666666666658</v>
      </c>
      <c r="F50" s="130">
        <v>378.68333333333328</v>
      </c>
      <c r="G50" s="130">
        <v>363.36666666666656</v>
      </c>
      <c r="H50" s="130">
        <v>412.06666666666661</v>
      </c>
      <c r="I50" s="130">
        <v>427.38333333333333</v>
      </c>
      <c r="J50" s="130">
        <v>436.41666666666663</v>
      </c>
      <c r="K50" s="129">
        <v>418.35</v>
      </c>
      <c r="L50" s="129">
        <v>394</v>
      </c>
      <c r="M50" s="129">
        <v>144.15306000000001</v>
      </c>
    </row>
    <row r="51" spans="1:13">
      <c r="A51" s="66">
        <v>42</v>
      </c>
      <c r="B51" s="129" t="s">
        <v>191</v>
      </c>
      <c r="C51" s="129">
        <v>322.45</v>
      </c>
      <c r="D51" s="130">
        <v>322.03333333333336</v>
      </c>
      <c r="E51" s="130">
        <v>319.06666666666672</v>
      </c>
      <c r="F51" s="130">
        <v>315.68333333333334</v>
      </c>
      <c r="G51" s="130">
        <v>312.7166666666667</v>
      </c>
      <c r="H51" s="130">
        <v>325.41666666666674</v>
      </c>
      <c r="I51" s="130">
        <v>328.38333333333333</v>
      </c>
      <c r="J51" s="130">
        <v>331.76666666666677</v>
      </c>
      <c r="K51" s="129">
        <v>325</v>
      </c>
      <c r="L51" s="129">
        <v>318.64999999999998</v>
      </c>
      <c r="M51" s="129">
        <v>21.250430000000001</v>
      </c>
    </row>
    <row r="52" spans="1:13">
      <c r="A52" s="66">
        <v>43</v>
      </c>
      <c r="B52" s="129" t="s">
        <v>51</v>
      </c>
      <c r="C52" s="129">
        <v>625.79999999999995</v>
      </c>
      <c r="D52" s="130">
        <v>627</v>
      </c>
      <c r="E52" s="130">
        <v>619.20000000000005</v>
      </c>
      <c r="F52" s="130">
        <v>612.6</v>
      </c>
      <c r="G52" s="130">
        <v>604.80000000000007</v>
      </c>
      <c r="H52" s="130">
        <v>633.6</v>
      </c>
      <c r="I52" s="130">
        <v>641.4</v>
      </c>
      <c r="J52" s="130">
        <v>648</v>
      </c>
      <c r="K52" s="129">
        <v>634.79999999999995</v>
      </c>
      <c r="L52" s="129">
        <v>620.4</v>
      </c>
      <c r="M52" s="129">
        <v>13.43805</v>
      </c>
    </row>
    <row r="53" spans="1:13">
      <c r="A53" s="66">
        <v>44</v>
      </c>
      <c r="B53" s="129" t="s">
        <v>52</v>
      </c>
      <c r="C53" s="129">
        <v>19334.95</v>
      </c>
      <c r="D53" s="130">
        <v>19394.95</v>
      </c>
      <c r="E53" s="130">
        <v>19225</v>
      </c>
      <c r="F53" s="130">
        <v>19115.05</v>
      </c>
      <c r="G53" s="130">
        <v>18945.099999999999</v>
      </c>
      <c r="H53" s="130">
        <v>19504.900000000001</v>
      </c>
      <c r="I53" s="130">
        <v>19674.850000000006</v>
      </c>
      <c r="J53" s="130">
        <v>19784.800000000003</v>
      </c>
      <c r="K53" s="129">
        <v>19564.900000000001</v>
      </c>
      <c r="L53" s="129">
        <v>19285</v>
      </c>
      <c r="M53" s="129">
        <v>5.7489999999999999E-2</v>
      </c>
    </row>
    <row r="54" spans="1:13">
      <c r="A54" s="66">
        <v>45</v>
      </c>
      <c r="B54" s="129" t="s">
        <v>193</v>
      </c>
      <c r="C54" s="129">
        <v>5384.5</v>
      </c>
      <c r="D54" s="130">
        <v>5370.916666666667</v>
      </c>
      <c r="E54" s="130">
        <v>5314.5833333333339</v>
      </c>
      <c r="F54" s="130">
        <v>5244.666666666667</v>
      </c>
      <c r="G54" s="130">
        <v>5188.3333333333339</v>
      </c>
      <c r="H54" s="130">
        <v>5440.8333333333339</v>
      </c>
      <c r="I54" s="130">
        <v>5497.1666666666679</v>
      </c>
      <c r="J54" s="130">
        <v>5567.0833333333339</v>
      </c>
      <c r="K54" s="129">
        <v>5427.25</v>
      </c>
      <c r="L54" s="129">
        <v>5301</v>
      </c>
      <c r="M54" s="129">
        <v>1.1265000000000001</v>
      </c>
    </row>
    <row r="55" spans="1:13">
      <c r="A55" s="66">
        <v>46</v>
      </c>
      <c r="B55" s="129" t="s">
        <v>194</v>
      </c>
      <c r="C55" s="129">
        <v>1797.85</v>
      </c>
      <c r="D55" s="130">
        <v>1800.4833333333333</v>
      </c>
      <c r="E55" s="130">
        <v>1789.9666666666667</v>
      </c>
      <c r="F55" s="130">
        <v>1782.0833333333333</v>
      </c>
      <c r="G55" s="130">
        <v>1771.5666666666666</v>
      </c>
      <c r="H55" s="130">
        <v>1808.3666666666668</v>
      </c>
      <c r="I55" s="130">
        <v>1818.8833333333337</v>
      </c>
      <c r="J55" s="130">
        <v>1826.7666666666669</v>
      </c>
      <c r="K55" s="129">
        <v>1811</v>
      </c>
      <c r="L55" s="129">
        <v>1792.6</v>
      </c>
      <c r="M55" s="129">
        <v>7.5359999999999996E-2</v>
      </c>
    </row>
    <row r="56" spans="1:13">
      <c r="A56" s="66">
        <v>47</v>
      </c>
      <c r="B56" s="129" t="s">
        <v>195</v>
      </c>
      <c r="C56" s="129">
        <v>389.4</v>
      </c>
      <c r="D56" s="130">
        <v>390.66666666666669</v>
      </c>
      <c r="E56" s="130">
        <v>386.83333333333337</v>
      </c>
      <c r="F56" s="130">
        <v>384.26666666666671</v>
      </c>
      <c r="G56" s="130">
        <v>380.43333333333339</v>
      </c>
      <c r="H56" s="130">
        <v>393.23333333333335</v>
      </c>
      <c r="I56" s="130">
        <v>397.06666666666672</v>
      </c>
      <c r="J56" s="130">
        <v>399.63333333333333</v>
      </c>
      <c r="K56" s="129">
        <v>394.5</v>
      </c>
      <c r="L56" s="129">
        <v>388.1</v>
      </c>
      <c r="M56" s="129">
        <v>4.7419799999999999</v>
      </c>
    </row>
    <row r="57" spans="1:13">
      <c r="A57" s="66">
        <v>48</v>
      </c>
      <c r="B57" s="129" t="s">
        <v>54</v>
      </c>
      <c r="C57" s="129">
        <v>255.6</v>
      </c>
      <c r="D57" s="130">
        <v>256.7</v>
      </c>
      <c r="E57" s="130">
        <v>252.09999999999997</v>
      </c>
      <c r="F57" s="130">
        <v>248.59999999999997</v>
      </c>
      <c r="G57" s="130">
        <v>243.99999999999994</v>
      </c>
      <c r="H57" s="130">
        <v>260.2</v>
      </c>
      <c r="I57" s="130">
        <v>264.8</v>
      </c>
      <c r="J57" s="130">
        <v>268.3</v>
      </c>
      <c r="K57" s="129">
        <v>261.3</v>
      </c>
      <c r="L57" s="129">
        <v>253.2</v>
      </c>
      <c r="M57" s="129">
        <v>52.09704</v>
      </c>
    </row>
    <row r="58" spans="1:13">
      <c r="A58" s="66">
        <v>49</v>
      </c>
      <c r="B58" s="129" t="s">
        <v>233</v>
      </c>
      <c r="C58" s="129">
        <v>184.65</v>
      </c>
      <c r="D58" s="130">
        <v>186.29999999999998</v>
      </c>
      <c r="E58" s="130">
        <v>179.49999999999997</v>
      </c>
      <c r="F58" s="130">
        <v>174.35</v>
      </c>
      <c r="G58" s="130">
        <v>167.54999999999998</v>
      </c>
      <c r="H58" s="130">
        <v>191.44999999999996</v>
      </c>
      <c r="I58" s="130">
        <v>198.24999999999997</v>
      </c>
      <c r="J58" s="130">
        <v>203.39999999999995</v>
      </c>
      <c r="K58" s="129">
        <v>193.1</v>
      </c>
      <c r="L58" s="129">
        <v>181.15</v>
      </c>
      <c r="M58" s="129">
        <v>73.33014</v>
      </c>
    </row>
    <row r="59" spans="1:13">
      <c r="A59" s="66">
        <v>50</v>
      </c>
      <c r="B59" s="129" t="s">
        <v>663</v>
      </c>
      <c r="C59" s="129">
        <v>69.650000000000006</v>
      </c>
      <c r="D59" s="130">
        <v>69.516666666666666</v>
      </c>
      <c r="E59" s="130">
        <v>69.133333333333326</v>
      </c>
      <c r="F59" s="130">
        <v>68.61666666666666</v>
      </c>
      <c r="G59" s="130">
        <v>68.23333333333332</v>
      </c>
      <c r="H59" s="130">
        <v>70.033333333333331</v>
      </c>
      <c r="I59" s="130">
        <v>70.416666666666686</v>
      </c>
      <c r="J59" s="130">
        <v>70.933333333333337</v>
      </c>
      <c r="K59" s="129">
        <v>69.900000000000006</v>
      </c>
      <c r="L59" s="129">
        <v>69</v>
      </c>
      <c r="M59" s="129">
        <v>1.50135</v>
      </c>
    </row>
    <row r="60" spans="1:13">
      <c r="A60" s="66">
        <v>51</v>
      </c>
      <c r="B60" s="129" t="s">
        <v>55</v>
      </c>
      <c r="C60" s="129">
        <v>1113.25</v>
      </c>
      <c r="D60" s="130">
        <v>1106.4333333333332</v>
      </c>
      <c r="E60" s="130">
        <v>1080.6666666666663</v>
      </c>
      <c r="F60" s="130">
        <v>1048.083333333333</v>
      </c>
      <c r="G60" s="130">
        <v>1022.3166666666662</v>
      </c>
      <c r="H60" s="130">
        <v>1139.0166666666664</v>
      </c>
      <c r="I60" s="130">
        <v>1164.7833333333333</v>
      </c>
      <c r="J60" s="130">
        <v>1197.3666666666666</v>
      </c>
      <c r="K60" s="129">
        <v>1132.2</v>
      </c>
      <c r="L60" s="129">
        <v>1073.8499999999999</v>
      </c>
      <c r="M60" s="129">
        <v>15.24539</v>
      </c>
    </row>
    <row r="61" spans="1:13">
      <c r="A61" s="66">
        <v>52</v>
      </c>
      <c r="B61" s="129" t="s">
        <v>678</v>
      </c>
      <c r="C61" s="129">
        <v>1642.65</v>
      </c>
      <c r="D61" s="130">
        <v>1654.5166666666667</v>
      </c>
      <c r="E61" s="130">
        <v>1620.1833333333334</v>
      </c>
      <c r="F61" s="130">
        <v>1597.7166666666667</v>
      </c>
      <c r="G61" s="130">
        <v>1563.3833333333334</v>
      </c>
      <c r="H61" s="130">
        <v>1676.9833333333333</v>
      </c>
      <c r="I61" s="130">
        <v>1711.3166666666668</v>
      </c>
      <c r="J61" s="130">
        <v>1733.7833333333333</v>
      </c>
      <c r="K61" s="129">
        <v>1688.85</v>
      </c>
      <c r="L61" s="129">
        <v>1632.05</v>
      </c>
      <c r="M61" s="129">
        <v>2.6555599999999999</v>
      </c>
    </row>
    <row r="62" spans="1:13">
      <c r="A62" s="66">
        <v>53</v>
      </c>
      <c r="B62" s="129" t="s">
        <v>57</v>
      </c>
      <c r="C62" s="129">
        <v>597</v>
      </c>
      <c r="D62" s="130">
        <v>601.65</v>
      </c>
      <c r="E62" s="130">
        <v>590.84999999999991</v>
      </c>
      <c r="F62" s="130">
        <v>584.69999999999993</v>
      </c>
      <c r="G62" s="130">
        <v>573.89999999999986</v>
      </c>
      <c r="H62" s="130">
        <v>607.79999999999995</v>
      </c>
      <c r="I62" s="130">
        <v>618.59999999999991</v>
      </c>
      <c r="J62" s="130">
        <v>624.75</v>
      </c>
      <c r="K62" s="129">
        <v>612.45000000000005</v>
      </c>
      <c r="L62" s="129">
        <v>595.5</v>
      </c>
      <c r="M62" s="129">
        <v>9.2555899999999998</v>
      </c>
    </row>
    <row r="63" spans="1:13">
      <c r="A63" s="66">
        <v>54</v>
      </c>
      <c r="B63" s="129" t="s">
        <v>58</v>
      </c>
      <c r="C63" s="129">
        <v>271.3</v>
      </c>
      <c r="D63" s="130">
        <v>273.05</v>
      </c>
      <c r="E63" s="130">
        <v>268.65000000000003</v>
      </c>
      <c r="F63" s="130">
        <v>266</v>
      </c>
      <c r="G63" s="130">
        <v>261.60000000000002</v>
      </c>
      <c r="H63" s="130">
        <v>275.70000000000005</v>
      </c>
      <c r="I63" s="130">
        <v>280.10000000000002</v>
      </c>
      <c r="J63" s="130">
        <v>282.75000000000006</v>
      </c>
      <c r="K63" s="129">
        <v>277.45</v>
      </c>
      <c r="L63" s="129">
        <v>270.39999999999998</v>
      </c>
      <c r="M63" s="129">
        <v>23.136119999999998</v>
      </c>
    </row>
    <row r="64" spans="1:13">
      <c r="A64" s="66">
        <v>55</v>
      </c>
      <c r="B64" s="129" t="s">
        <v>59</v>
      </c>
      <c r="C64" s="129">
        <v>1098.4000000000001</v>
      </c>
      <c r="D64" s="130">
        <v>1100.1833333333334</v>
      </c>
      <c r="E64" s="130">
        <v>1094.4166666666667</v>
      </c>
      <c r="F64" s="130">
        <v>1090.4333333333334</v>
      </c>
      <c r="G64" s="130">
        <v>1084.6666666666667</v>
      </c>
      <c r="H64" s="130">
        <v>1104.1666666666667</v>
      </c>
      <c r="I64" s="130">
        <v>1109.9333333333332</v>
      </c>
      <c r="J64" s="130">
        <v>1113.9166666666667</v>
      </c>
      <c r="K64" s="129">
        <v>1105.95</v>
      </c>
      <c r="L64" s="129">
        <v>1096.2</v>
      </c>
      <c r="M64" s="129">
        <v>3.1783700000000001</v>
      </c>
    </row>
    <row r="65" spans="1:13">
      <c r="A65" s="66">
        <v>56</v>
      </c>
      <c r="B65" s="129" t="s">
        <v>196</v>
      </c>
      <c r="C65" s="129">
        <v>1365.4</v>
      </c>
      <c r="D65" s="130">
        <v>1367.0666666666668</v>
      </c>
      <c r="E65" s="130">
        <v>1351.6833333333336</v>
      </c>
      <c r="F65" s="130">
        <v>1337.9666666666667</v>
      </c>
      <c r="G65" s="130">
        <v>1322.5833333333335</v>
      </c>
      <c r="H65" s="130">
        <v>1380.7833333333338</v>
      </c>
      <c r="I65" s="130">
        <v>1396.166666666667</v>
      </c>
      <c r="J65" s="130">
        <v>1409.8833333333339</v>
      </c>
      <c r="K65" s="129">
        <v>1382.45</v>
      </c>
      <c r="L65" s="129">
        <v>1353.35</v>
      </c>
      <c r="M65" s="129">
        <v>6.69787</v>
      </c>
    </row>
    <row r="66" spans="1:13">
      <c r="A66" s="66">
        <v>57</v>
      </c>
      <c r="B66" s="129" t="s">
        <v>692</v>
      </c>
      <c r="C66" s="129">
        <v>455.6</v>
      </c>
      <c r="D66" s="130">
        <v>459.16666666666669</v>
      </c>
      <c r="E66" s="130">
        <v>447.73333333333335</v>
      </c>
      <c r="F66" s="130">
        <v>439.86666666666667</v>
      </c>
      <c r="G66" s="130">
        <v>428.43333333333334</v>
      </c>
      <c r="H66" s="130">
        <v>467.03333333333336</v>
      </c>
      <c r="I66" s="130">
        <v>478.46666666666664</v>
      </c>
      <c r="J66" s="130">
        <v>486.33333333333337</v>
      </c>
      <c r="K66" s="129">
        <v>470.6</v>
      </c>
      <c r="L66" s="129">
        <v>451.3</v>
      </c>
      <c r="M66" s="129">
        <v>3.1611600000000002</v>
      </c>
    </row>
    <row r="67" spans="1:13">
      <c r="A67" s="66">
        <v>58</v>
      </c>
      <c r="B67" s="129" t="s">
        <v>704</v>
      </c>
      <c r="C67" s="129">
        <v>245.1</v>
      </c>
      <c r="D67" s="130">
        <v>242.16666666666666</v>
      </c>
      <c r="E67" s="130">
        <v>237.13333333333333</v>
      </c>
      <c r="F67" s="130">
        <v>229.16666666666666</v>
      </c>
      <c r="G67" s="130">
        <v>224.13333333333333</v>
      </c>
      <c r="H67" s="130">
        <v>250.13333333333333</v>
      </c>
      <c r="I67" s="130">
        <v>255.16666666666669</v>
      </c>
      <c r="J67" s="130">
        <v>263.13333333333333</v>
      </c>
      <c r="K67" s="129">
        <v>247.2</v>
      </c>
      <c r="L67" s="129">
        <v>234.2</v>
      </c>
      <c r="M67" s="129">
        <v>15.39128</v>
      </c>
    </row>
    <row r="68" spans="1:13">
      <c r="A68" s="66">
        <v>59</v>
      </c>
      <c r="B68" s="129" t="s">
        <v>354</v>
      </c>
      <c r="C68" s="129">
        <v>752.35</v>
      </c>
      <c r="D68" s="130">
        <v>754.4666666666667</v>
      </c>
      <c r="E68" s="130">
        <v>743.48333333333335</v>
      </c>
      <c r="F68" s="130">
        <v>734.61666666666667</v>
      </c>
      <c r="G68" s="130">
        <v>723.63333333333333</v>
      </c>
      <c r="H68" s="130">
        <v>763.33333333333337</v>
      </c>
      <c r="I68" s="130">
        <v>774.31666666666672</v>
      </c>
      <c r="J68" s="130">
        <v>783.18333333333339</v>
      </c>
      <c r="K68" s="129">
        <v>765.45</v>
      </c>
      <c r="L68" s="129">
        <v>745.6</v>
      </c>
      <c r="M68" s="129">
        <v>1.7564200000000001</v>
      </c>
    </row>
    <row r="69" spans="1:13">
      <c r="A69" s="66">
        <v>60</v>
      </c>
      <c r="B69" s="129" t="s">
        <v>63</v>
      </c>
      <c r="C69" s="129">
        <v>211.3</v>
      </c>
      <c r="D69" s="130">
        <v>212.33333333333334</v>
      </c>
      <c r="E69" s="130">
        <v>208.51666666666668</v>
      </c>
      <c r="F69" s="130">
        <v>205.73333333333335</v>
      </c>
      <c r="G69" s="130">
        <v>201.91666666666669</v>
      </c>
      <c r="H69" s="130">
        <v>215.11666666666667</v>
      </c>
      <c r="I69" s="130">
        <v>218.93333333333334</v>
      </c>
      <c r="J69" s="130">
        <v>221.71666666666667</v>
      </c>
      <c r="K69" s="129">
        <v>216.15</v>
      </c>
      <c r="L69" s="129">
        <v>209.55</v>
      </c>
      <c r="M69" s="129">
        <v>39.22824</v>
      </c>
    </row>
    <row r="70" spans="1:13">
      <c r="A70" s="66">
        <v>61</v>
      </c>
      <c r="B70" s="129" t="s">
        <v>60</v>
      </c>
      <c r="C70" s="129">
        <v>370.35</v>
      </c>
      <c r="D70" s="130">
        <v>370.3</v>
      </c>
      <c r="E70" s="130">
        <v>367.05</v>
      </c>
      <c r="F70" s="130">
        <v>363.75</v>
      </c>
      <c r="G70" s="130">
        <v>360.5</v>
      </c>
      <c r="H70" s="130">
        <v>373.6</v>
      </c>
      <c r="I70" s="130">
        <v>376.85</v>
      </c>
      <c r="J70" s="130">
        <v>380.15000000000003</v>
      </c>
      <c r="K70" s="129">
        <v>373.55</v>
      </c>
      <c r="L70" s="129">
        <v>367</v>
      </c>
      <c r="M70" s="129">
        <v>10.869059999999999</v>
      </c>
    </row>
    <row r="71" spans="1:13">
      <c r="A71" s="66">
        <v>62</v>
      </c>
      <c r="B71" s="129" t="s">
        <v>717</v>
      </c>
      <c r="C71" s="129">
        <v>2857.55</v>
      </c>
      <c r="D71" s="130">
        <v>2879.8666666666663</v>
      </c>
      <c r="E71" s="130">
        <v>2797.8833333333328</v>
      </c>
      <c r="F71" s="130">
        <v>2738.2166666666662</v>
      </c>
      <c r="G71" s="130">
        <v>2656.2333333333327</v>
      </c>
      <c r="H71" s="130">
        <v>2939.5333333333328</v>
      </c>
      <c r="I71" s="130">
        <v>3021.5166666666664</v>
      </c>
      <c r="J71" s="130">
        <v>3081.1833333333329</v>
      </c>
      <c r="K71" s="129">
        <v>2961.85</v>
      </c>
      <c r="L71" s="129">
        <v>2820.2</v>
      </c>
      <c r="M71" s="129">
        <v>0.86612999999999996</v>
      </c>
    </row>
    <row r="72" spans="1:13">
      <c r="A72" s="66">
        <v>63</v>
      </c>
      <c r="B72" s="129" t="s">
        <v>234</v>
      </c>
      <c r="C72" s="129">
        <v>627.65</v>
      </c>
      <c r="D72" s="130">
        <v>630.93333333333339</v>
      </c>
      <c r="E72" s="130">
        <v>622.86666666666679</v>
      </c>
      <c r="F72" s="130">
        <v>618.08333333333337</v>
      </c>
      <c r="G72" s="130">
        <v>610.01666666666677</v>
      </c>
      <c r="H72" s="130">
        <v>635.71666666666681</v>
      </c>
      <c r="I72" s="130">
        <v>643.78333333333342</v>
      </c>
      <c r="J72" s="130">
        <v>648.56666666666683</v>
      </c>
      <c r="K72" s="129">
        <v>639</v>
      </c>
      <c r="L72" s="129">
        <v>626.15</v>
      </c>
      <c r="M72" s="129">
        <v>39.495660000000001</v>
      </c>
    </row>
    <row r="73" spans="1:13">
      <c r="A73" s="66">
        <v>64</v>
      </c>
      <c r="B73" s="129" t="s">
        <v>61</v>
      </c>
      <c r="C73" s="129">
        <v>74.95</v>
      </c>
      <c r="D73" s="130">
        <v>74.850000000000009</v>
      </c>
      <c r="E73" s="130">
        <v>74.40000000000002</v>
      </c>
      <c r="F73" s="130">
        <v>73.850000000000009</v>
      </c>
      <c r="G73" s="130">
        <v>73.40000000000002</v>
      </c>
      <c r="H73" s="130">
        <v>75.40000000000002</v>
      </c>
      <c r="I73" s="130">
        <v>75.850000000000009</v>
      </c>
      <c r="J73" s="130">
        <v>76.40000000000002</v>
      </c>
      <c r="K73" s="129">
        <v>75.3</v>
      </c>
      <c r="L73" s="129">
        <v>74.3</v>
      </c>
      <c r="M73" s="129">
        <v>20.798089999999998</v>
      </c>
    </row>
    <row r="74" spans="1:13">
      <c r="A74" s="66">
        <v>65</v>
      </c>
      <c r="B74" s="129" t="s">
        <v>62</v>
      </c>
      <c r="C74" s="129">
        <v>1191.95</v>
      </c>
      <c r="D74" s="130">
        <v>1191.8333333333333</v>
      </c>
      <c r="E74" s="130">
        <v>1179.2166666666665</v>
      </c>
      <c r="F74" s="130">
        <v>1166.4833333333331</v>
      </c>
      <c r="G74" s="130">
        <v>1153.8666666666663</v>
      </c>
      <c r="H74" s="130">
        <v>1204.5666666666666</v>
      </c>
      <c r="I74" s="130">
        <v>1217.1833333333334</v>
      </c>
      <c r="J74" s="130">
        <v>1229.9166666666667</v>
      </c>
      <c r="K74" s="129">
        <v>1204.45</v>
      </c>
      <c r="L74" s="129">
        <v>1179.0999999999999</v>
      </c>
      <c r="M74" s="129">
        <v>2.8484699999999998</v>
      </c>
    </row>
    <row r="75" spans="1:13">
      <c r="A75" s="66">
        <v>66</v>
      </c>
      <c r="B75" s="129" t="s">
        <v>1238</v>
      </c>
      <c r="C75" s="129">
        <v>838.2</v>
      </c>
      <c r="D75" s="130">
        <v>837.95000000000016</v>
      </c>
      <c r="E75" s="130">
        <v>832.95000000000027</v>
      </c>
      <c r="F75" s="130">
        <v>827.70000000000016</v>
      </c>
      <c r="G75" s="130">
        <v>822.70000000000027</v>
      </c>
      <c r="H75" s="130">
        <v>843.20000000000027</v>
      </c>
      <c r="I75" s="130">
        <v>848.2</v>
      </c>
      <c r="J75" s="130">
        <v>853.45000000000027</v>
      </c>
      <c r="K75" s="129">
        <v>842.95</v>
      </c>
      <c r="L75" s="129">
        <v>832.7</v>
      </c>
      <c r="M75" s="129">
        <v>8.8359999999999994E-2</v>
      </c>
    </row>
    <row r="76" spans="1:13">
      <c r="A76" s="66">
        <v>67</v>
      </c>
      <c r="B76" s="129" t="s">
        <v>64</v>
      </c>
      <c r="C76" s="129">
        <v>2106.6</v>
      </c>
      <c r="D76" s="130">
        <v>2116.5</v>
      </c>
      <c r="E76" s="130">
        <v>2088</v>
      </c>
      <c r="F76" s="130">
        <v>2069.4</v>
      </c>
      <c r="G76" s="130">
        <v>2040.9</v>
      </c>
      <c r="H76" s="130">
        <v>2135.1</v>
      </c>
      <c r="I76" s="130">
        <v>2163.6</v>
      </c>
      <c r="J76" s="130">
        <v>2182.1999999999998</v>
      </c>
      <c r="K76" s="129">
        <v>2145</v>
      </c>
      <c r="L76" s="129">
        <v>2097.9</v>
      </c>
      <c r="M76" s="129">
        <v>3.64533</v>
      </c>
    </row>
    <row r="77" spans="1:13">
      <c r="A77" s="66">
        <v>68</v>
      </c>
      <c r="B77" s="129" t="s">
        <v>770</v>
      </c>
      <c r="C77" s="129">
        <v>292.45</v>
      </c>
      <c r="D77" s="130">
        <v>292.38333333333333</v>
      </c>
      <c r="E77" s="130">
        <v>288.16666666666663</v>
      </c>
      <c r="F77" s="130">
        <v>283.88333333333333</v>
      </c>
      <c r="G77" s="130">
        <v>279.66666666666663</v>
      </c>
      <c r="H77" s="130">
        <v>296.66666666666663</v>
      </c>
      <c r="I77" s="130">
        <v>300.88333333333333</v>
      </c>
      <c r="J77" s="130">
        <v>305.16666666666663</v>
      </c>
      <c r="K77" s="129">
        <v>296.60000000000002</v>
      </c>
      <c r="L77" s="129">
        <v>288.10000000000002</v>
      </c>
      <c r="M77" s="129">
        <v>26.75264</v>
      </c>
    </row>
    <row r="78" spans="1:13">
      <c r="A78" s="66">
        <v>69</v>
      </c>
      <c r="B78" s="129" t="s">
        <v>65</v>
      </c>
      <c r="C78" s="129">
        <v>29208.400000000001</v>
      </c>
      <c r="D78" s="130">
        <v>29486.133333333331</v>
      </c>
      <c r="E78" s="130">
        <v>28872.266666666663</v>
      </c>
      <c r="F78" s="130">
        <v>28536.133333333331</v>
      </c>
      <c r="G78" s="130">
        <v>27922.266666666663</v>
      </c>
      <c r="H78" s="130">
        <v>29822.266666666663</v>
      </c>
      <c r="I78" s="130">
        <v>30436.133333333331</v>
      </c>
      <c r="J78" s="130">
        <v>30772.266666666663</v>
      </c>
      <c r="K78" s="129">
        <v>30100</v>
      </c>
      <c r="L78" s="129">
        <v>29150</v>
      </c>
      <c r="M78" s="129">
        <v>0.24757999999999999</v>
      </c>
    </row>
    <row r="79" spans="1:13">
      <c r="A79" s="66">
        <v>70</v>
      </c>
      <c r="B79" s="129" t="s">
        <v>197</v>
      </c>
      <c r="C79" s="129">
        <v>1048.0999999999999</v>
      </c>
      <c r="D79" s="130">
        <v>1067.0166666666667</v>
      </c>
      <c r="E79" s="130">
        <v>1024.0333333333333</v>
      </c>
      <c r="F79" s="130">
        <v>999.9666666666667</v>
      </c>
      <c r="G79" s="130">
        <v>956.98333333333335</v>
      </c>
      <c r="H79" s="130">
        <v>1091.0833333333333</v>
      </c>
      <c r="I79" s="130">
        <v>1134.0666666666664</v>
      </c>
      <c r="J79" s="130">
        <v>1158.1333333333332</v>
      </c>
      <c r="K79" s="129">
        <v>1110</v>
      </c>
      <c r="L79" s="129">
        <v>1042.95</v>
      </c>
      <c r="M79" s="129">
        <v>4.0913199999999996</v>
      </c>
    </row>
    <row r="80" spans="1:13">
      <c r="A80" s="66">
        <v>71</v>
      </c>
      <c r="B80" s="129" t="s">
        <v>2235</v>
      </c>
      <c r="C80" s="129">
        <v>1232.0999999999999</v>
      </c>
      <c r="D80" s="130">
        <v>1233.5666666666666</v>
      </c>
      <c r="E80" s="130">
        <v>1217.1333333333332</v>
      </c>
      <c r="F80" s="130">
        <v>1202.1666666666665</v>
      </c>
      <c r="G80" s="130">
        <v>1185.7333333333331</v>
      </c>
      <c r="H80" s="130">
        <v>1248.5333333333333</v>
      </c>
      <c r="I80" s="130">
        <v>1264.9666666666667</v>
      </c>
      <c r="J80" s="130">
        <v>1279.9333333333334</v>
      </c>
      <c r="K80" s="129">
        <v>1250</v>
      </c>
      <c r="L80" s="129">
        <v>1218.5999999999999</v>
      </c>
      <c r="M80" s="129">
        <v>0.21922</v>
      </c>
    </row>
    <row r="81" spans="1:13">
      <c r="A81" s="66">
        <v>72</v>
      </c>
      <c r="B81" s="129" t="s">
        <v>66</v>
      </c>
      <c r="C81" s="129">
        <v>153.9</v>
      </c>
      <c r="D81" s="130">
        <v>154.04999999999998</v>
      </c>
      <c r="E81" s="130">
        <v>153.09999999999997</v>
      </c>
      <c r="F81" s="130">
        <v>152.29999999999998</v>
      </c>
      <c r="G81" s="130">
        <v>151.34999999999997</v>
      </c>
      <c r="H81" s="130">
        <v>154.84999999999997</v>
      </c>
      <c r="I81" s="130">
        <v>155.79999999999995</v>
      </c>
      <c r="J81" s="130">
        <v>156.59999999999997</v>
      </c>
      <c r="K81" s="129">
        <v>155</v>
      </c>
      <c r="L81" s="129">
        <v>153.25</v>
      </c>
      <c r="M81" s="129">
        <v>5.37615</v>
      </c>
    </row>
    <row r="82" spans="1:13">
      <c r="A82" s="66">
        <v>73</v>
      </c>
      <c r="B82" s="129" t="s">
        <v>67</v>
      </c>
      <c r="C82" s="129">
        <v>248.6</v>
      </c>
      <c r="D82" s="130">
        <v>248.46666666666667</v>
      </c>
      <c r="E82" s="130">
        <v>246.38333333333333</v>
      </c>
      <c r="F82" s="130">
        <v>244.16666666666666</v>
      </c>
      <c r="G82" s="130">
        <v>242.08333333333331</v>
      </c>
      <c r="H82" s="130">
        <v>250.68333333333334</v>
      </c>
      <c r="I82" s="130">
        <v>252.76666666666665</v>
      </c>
      <c r="J82" s="130">
        <v>254.98333333333335</v>
      </c>
      <c r="K82" s="129">
        <v>250.55</v>
      </c>
      <c r="L82" s="129">
        <v>246.25</v>
      </c>
      <c r="M82" s="129">
        <v>15.262930000000001</v>
      </c>
    </row>
    <row r="83" spans="1:13">
      <c r="A83" s="66">
        <v>74</v>
      </c>
      <c r="B83" s="129" t="s">
        <v>68</v>
      </c>
      <c r="C83" s="129">
        <v>100.05</v>
      </c>
      <c r="D83" s="130">
        <v>99.55</v>
      </c>
      <c r="E83" s="130">
        <v>98.3</v>
      </c>
      <c r="F83" s="130">
        <v>96.55</v>
      </c>
      <c r="G83" s="130">
        <v>95.3</v>
      </c>
      <c r="H83" s="130">
        <v>101.3</v>
      </c>
      <c r="I83" s="130">
        <v>102.55</v>
      </c>
      <c r="J83" s="130">
        <v>104.3</v>
      </c>
      <c r="K83" s="129">
        <v>100.8</v>
      </c>
      <c r="L83" s="129">
        <v>97.8</v>
      </c>
      <c r="M83" s="129">
        <v>113.10433</v>
      </c>
    </row>
    <row r="84" spans="1:13">
      <c r="A84" s="66">
        <v>75</v>
      </c>
      <c r="B84" s="129" t="s">
        <v>69</v>
      </c>
      <c r="C84" s="129">
        <v>329.75</v>
      </c>
      <c r="D84" s="130">
        <v>327.5333333333333</v>
      </c>
      <c r="E84" s="130">
        <v>323.16666666666663</v>
      </c>
      <c r="F84" s="130">
        <v>316.58333333333331</v>
      </c>
      <c r="G84" s="130">
        <v>312.21666666666664</v>
      </c>
      <c r="H84" s="130">
        <v>334.11666666666662</v>
      </c>
      <c r="I84" s="130">
        <v>338.48333333333329</v>
      </c>
      <c r="J84" s="130">
        <v>345.06666666666661</v>
      </c>
      <c r="K84" s="129">
        <v>331.9</v>
      </c>
      <c r="L84" s="129">
        <v>320.95</v>
      </c>
      <c r="M84" s="129">
        <v>27.00461</v>
      </c>
    </row>
    <row r="85" spans="1:13">
      <c r="A85" s="66">
        <v>76</v>
      </c>
      <c r="B85" s="129" t="s">
        <v>71</v>
      </c>
      <c r="C85" s="129">
        <v>19.649999999999999</v>
      </c>
      <c r="D85" s="130">
        <v>19.75</v>
      </c>
      <c r="E85" s="130">
        <v>19.45</v>
      </c>
      <c r="F85" s="130">
        <v>19.25</v>
      </c>
      <c r="G85" s="130">
        <v>18.95</v>
      </c>
      <c r="H85" s="130">
        <v>19.95</v>
      </c>
      <c r="I85" s="130">
        <v>20.249999999999996</v>
      </c>
      <c r="J85" s="130">
        <v>20.45</v>
      </c>
      <c r="K85" s="129">
        <v>20.05</v>
      </c>
      <c r="L85" s="129">
        <v>19.55</v>
      </c>
      <c r="M85" s="129">
        <v>136.79179999999999</v>
      </c>
    </row>
    <row r="86" spans="1:13">
      <c r="A86" s="66">
        <v>77</v>
      </c>
      <c r="B86" s="129" t="s">
        <v>182</v>
      </c>
      <c r="C86" s="129">
        <v>5901.3</v>
      </c>
      <c r="D86" s="130">
        <v>5930.3666666666659</v>
      </c>
      <c r="E86" s="130">
        <v>5807.9333333333316</v>
      </c>
      <c r="F86" s="130">
        <v>5714.5666666666657</v>
      </c>
      <c r="G86" s="130">
        <v>5592.1333333333314</v>
      </c>
      <c r="H86" s="130">
        <v>6023.7333333333318</v>
      </c>
      <c r="I86" s="130">
        <v>6146.1666666666661</v>
      </c>
      <c r="J86" s="130">
        <v>6239.5333333333319</v>
      </c>
      <c r="K86" s="129">
        <v>6052.8</v>
      </c>
      <c r="L86" s="129">
        <v>5837</v>
      </c>
      <c r="M86" s="129">
        <v>0.13102</v>
      </c>
    </row>
    <row r="87" spans="1:13">
      <c r="A87" s="66">
        <v>78</v>
      </c>
      <c r="B87" s="129" t="s">
        <v>885</v>
      </c>
      <c r="C87" s="129">
        <v>2357.25</v>
      </c>
      <c r="D87" s="130">
        <v>2353.3333333333335</v>
      </c>
      <c r="E87" s="130">
        <v>2316.666666666667</v>
      </c>
      <c r="F87" s="130">
        <v>2276.0833333333335</v>
      </c>
      <c r="G87" s="130">
        <v>2239.416666666667</v>
      </c>
      <c r="H87" s="130">
        <v>2393.916666666667</v>
      </c>
      <c r="I87" s="130">
        <v>2430.5833333333339</v>
      </c>
      <c r="J87" s="130">
        <v>2471.166666666667</v>
      </c>
      <c r="K87" s="129">
        <v>2390</v>
      </c>
      <c r="L87" s="129">
        <v>2312.75</v>
      </c>
      <c r="M87" s="129">
        <v>0.10934000000000001</v>
      </c>
    </row>
    <row r="88" spans="1:13">
      <c r="A88" s="66">
        <v>79</v>
      </c>
      <c r="B88" s="129" t="s">
        <v>70</v>
      </c>
      <c r="C88" s="129">
        <v>535.29999999999995</v>
      </c>
      <c r="D88" s="130">
        <v>538.9</v>
      </c>
      <c r="E88" s="130">
        <v>530.4</v>
      </c>
      <c r="F88" s="130">
        <v>525.5</v>
      </c>
      <c r="G88" s="130">
        <v>517</v>
      </c>
      <c r="H88" s="130">
        <v>543.79999999999995</v>
      </c>
      <c r="I88" s="130">
        <v>552.29999999999995</v>
      </c>
      <c r="J88" s="130">
        <v>557.19999999999993</v>
      </c>
      <c r="K88" s="129">
        <v>547.4</v>
      </c>
      <c r="L88" s="129">
        <v>534</v>
      </c>
      <c r="M88" s="129">
        <v>5.47783</v>
      </c>
    </row>
    <row r="89" spans="1:13">
      <c r="A89" s="66">
        <v>80</v>
      </c>
      <c r="B89" s="129" t="s">
        <v>350</v>
      </c>
      <c r="C89" s="129">
        <v>1107.2</v>
      </c>
      <c r="D89" s="130">
        <v>1108.1166666666666</v>
      </c>
      <c r="E89" s="130">
        <v>1096.2333333333331</v>
      </c>
      <c r="F89" s="130">
        <v>1085.2666666666667</v>
      </c>
      <c r="G89" s="130">
        <v>1073.3833333333332</v>
      </c>
      <c r="H89" s="130">
        <v>1119.083333333333</v>
      </c>
      <c r="I89" s="130">
        <v>1130.9666666666667</v>
      </c>
      <c r="J89" s="130">
        <v>1141.9333333333329</v>
      </c>
      <c r="K89" s="129">
        <v>1120</v>
      </c>
      <c r="L89" s="129">
        <v>1097.1500000000001</v>
      </c>
      <c r="M89" s="129">
        <v>2.0389400000000002</v>
      </c>
    </row>
    <row r="90" spans="1:13">
      <c r="A90" s="66">
        <v>81</v>
      </c>
      <c r="B90" s="129" t="s">
        <v>72</v>
      </c>
      <c r="C90" s="129">
        <v>583.85</v>
      </c>
      <c r="D90" s="130">
        <v>593.38333333333333</v>
      </c>
      <c r="E90" s="130">
        <v>572.7166666666667</v>
      </c>
      <c r="F90" s="130">
        <v>561.58333333333337</v>
      </c>
      <c r="G90" s="130">
        <v>540.91666666666674</v>
      </c>
      <c r="H90" s="130">
        <v>604.51666666666665</v>
      </c>
      <c r="I90" s="130">
        <v>625.18333333333339</v>
      </c>
      <c r="J90" s="130">
        <v>636.31666666666661</v>
      </c>
      <c r="K90" s="129">
        <v>614.04999999999995</v>
      </c>
      <c r="L90" s="129">
        <v>582.25</v>
      </c>
      <c r="M90" s="129">
        <v>5.4967899999999998</v>
      </c>
    </row>
    <row r="91" spans="1:13">
      <c r="A91" s="66">
        <v>82</v>
      </c>
      <c r="B91" s="129" t="s">
        <v>922</v>
      </c>
      <c r="C91" s="129">
        <v>672.25</v>
      </c>
      <c r="D91" s="130">
        <v>665.25</v>
      </c>
      <c r="E91" s="130">
        <v>653.5</v>
      </c>
      <c r="F91" s="130">
        <v>634.75</v>
      </c>
      <c r="G91" s="130">
        <v>623</v>
      </c>
      <c r="H91" s="130">
        <v>684</v>
      </c>
      <c r="I91" s="130">
        <v>695.75</v>
      </c>
      <c r="J91" s="130">
        <v>714.5</v>
      </c>
      <c r="K91" s="129">
        <v>677</v>
      </c>
      <c r="L91" s="129">
        <v>646.5</v>
      </c>
      <c r="M91" s="129">
        <v>3.71211</v>
      </c>
    </row>
    <row r="92" spans="1:13">
      <c r="A92" s="66">
        <v>83</v>
      </c>
      <c r="B92" s="129" t="s">
        <v>318</v>
      </c>
      <c r="C92" s="129">
        <v>144.05000000000001</v>
      </c>
      <c r="D92" s="130">
        <v>144</v>
      </c>
      <c r="E92" s="130">
        <v>142.55000000000001</v>
      </c>
      <c r="F92" s="130">
        <v>141.05000000000001</v>
      </c>
      <c r="G92" s="130">
        <v>139.60000000000002</v>
      </c>
      <c r="H92" s="130">
        <v>145.5</v>
      </c>
      <c r="I92" s="130">
        <v>146.94999999999999</v>
      </c>
      <c r="J92" s="130">
        <v>148.44999999999999</v>
      </c>
      <c r="K92" s="129">
        <v>145.44999999999999</v>
      </c>
      <c r="L92" s="129">
        <v>142.5</v>
      </c>
      <c r="M92" s="129">
        <v>0.54737999999999998</v>
      </c>
    </row>
    <row r="93" spans="1:13">
      <c r="A93" s="66">
        <v>84</v>
      </c>
      <c r="B93" s="129" t="s">
        <v>199</v>
      </c>
      <c r="C93" s="129">
        <v>179.55</v>
      </c>
      <c r="D93" s="130">
        <v>177.76666666666665</v>
      </c>
      <c r="E93" s="130">
        <v>174.7833333333333</v>
      </c>
      <c r="F93" s="130">
        <v>170.01666666666665</v>
      </c>
      <c r="G93" s="130">
        <v>167.0333333333333</v>
      </c>
      <c r="H93" s="130">
        <v>182.5333333333333</v>
      </c>
      <c r="I93" s="130">
        <v>185.51666666666665</v>
      </c>
      <c r="J93" s="130">
        <v>190.2833333333333</v>
      </c>
      <c r="K93" s="129">
        <v>180.75</v>
      </c>
      <c r="L93" s="129">
        <v>173</v>
      </c>
      <c r="M93" s="129">
        <v>2.1977799999999998</v>
      </c>
    </row>
    <row r="94" spans="1:13">
      <c r="A94" s="66">
        <v>85</v>
      </c>
      <c r="B94" s="129" t="s">
        <v>75</v>
      </c>
      <c r="C94" s="129">
        <v>929.85</v>
      </c>
      <c r="D94" s="130">
        <v>927.18333333333339</v>
      </c>
      <c r="E94" s="130">
        <v>910.36666666666679</v>
      </c>
      <c r="F94" s="130">
        <v>890.88333333333344</v>
      </c>
      <c r="G94" s="130">
        <v>874.06666666666683</v>
      </c>
      <c r="H94" s="130">
        <v>946.66666666666674</v>
      </c>
      <c r="I94" s="130">
        <v>963.48333333333335</v>
      </c>
      <c r="J94" s="130">
        <v>982.9666666666667</v>
      </c>
      <c r="K94" s="129">
        <v>944</v>
      </c>
      <c r="L94" s="129">
        <v>907.7</v>
      </c>
      <c r="M94" s="129">
        <v>41.825029999999998</v>
      </c>
    </row>
    <row r="95" spans="1:13">
      <c r="A95" s="66">
        <v>86</v>
      </c>
      <c r="B95" s="129" t="s">
        <v>77</v>
      </c>
      <c r="C95" s="129">
        <v>1988.5</v>
      </c>
      <c r="D95" s="130">
        <v>1981.6000000000001</v>
      </c>
      <c r="E95" s="130">
        <v>1973.2000000000003</v>
      </c>
      <c r="F95" s="130">
        <v>1957.9</v>
      </c>
      <c r="G95" s="130">
        <v>1949.5000000000002</v>
      </c>
      <c r="H95" s="130">
        <v>1996.9000000000003</v>
      </c>
      <c r="I95" s="130">
        <v>2005.3000000000004</v>
      </c>
      <c r="J95" s="130">
        <v>2020.6000000000004</v>
      </c>
      <c r="K95" s="129">
        <v>1990</v>
      </c>
      <c r="L95" s="129">
        <v>1966.3</v>
      </c>
      <c r="M95" s="129">
        <v>17.203589999999998</v>
      </c>
    </row>
    <row r="96" spans="1:13">
      <c r="A96" s="66">
        <v>87</v>
      </c>
      <c r="B96" s="129" t="s">
        <v>74</v>
      </c>
      <c r="C96" s="129">
        <v>540.4</v>
      </c>
      <c r="D96" s="130">
        <v>535.0333333333333</v>
      </c>
      <c r="E96" s="130">
        <v>526.71666666666658</v>
      </c>
      <c r="F96" s="130">
        <v>513.0333333333333</v>
      </c>
      <c r="G96" s="130">
        <v>504.71666666666658</v>
      </c>
      <c r="H96" s="130">
        <v>548.71666666666658</v>
      </c>
      <c r="I96" s="130">
        <v>557.03333333333319</v>
      </c>
      <c r="J96" s="130">
        <v>570.71666666666658</v>
      </c>
      <c r="K96" s="129">
        <v>543.35</v>
      </c>
      <c r="L96" s="129">
        <v>521.35</v>
      </c>
      <c r="M96" s="129">
        <v>18.946660000000001</v>
      </c>
    </row>
    <row r="97" spans="1:13">
      <c r="A97" s="66">
        <v>88</v>
      </c>
      <c r="B97" s="129" t="s">
        <v>79</v>
      </c>
      <c r="C97" s="129">
        <v>3659.75</v>
      </c>
      <c r="D97" s="130">
        <v>3657.6666666666665</v>
      </c>
      <c r="E97" s="130">
        <v>3645.4833333333331</v>
      </c>
      <c r="F97" s="130">
        <v>3631.2166666666667</v>
      </c>
      <c r="G97" s="130">
        <v>3619.0333333333333</v>
      </c>
      <c r="H97" s="130">
        <v>3671.9333333333329</v>
      </c>
      <c r="I97" s="130">
        <v>3684.1166666666663</v>
      </c>
      <c r="J97" s="130">
        <v>3698.3833333333328</v>
      </c>
      <c r="K97" s="129">
        <v>3669.85</v>
      </c>
      <c r="L97" s="129">
        <v>3643.4</v>
      </c>
      <c r="M97" s="129">
        <v>2.7957999999999998</v>
      </c>
    </row>
    <row r="98" spans="1:13">
      <c r="A98" s="66">
        <v>89</v>
      </c>
      <c r="B98" s="129" t="s">
        <v>80</v>
      </c>
      <c r="C98" s="129">
        <v>387.9</v>
      </c>
      <c r="D98" s="130">
        <v>403.41666666666669</v>
      </c>
      <c r="E98" s="130">
        <v>366.83333333333337</v>
      </c>
      <c r="F98" s="130">
        <v>345.76666666666671</v>
      </c>
      <c r="G98" s="130">
        <v>309.18333333333339</v>
      </c>
      <c r="H98" s="130">
        <v>424.48333333333335</v>
      </c>
      <c r="I98" s="130">
        <v>461.06666666666672</v>
      </c>
      <c r="J98" s="130">
        <v>482.13333333333333</v>
      </c>
      <c r="K98" s="129">
        <v>440</v>
      </c>
      <c r="L98" s="129">
        <v>382.35</v>
      </c>
      <c r="M98" s="129">
        <v>152.56895</v>
      </c>
    </row>
    <row r="99" spans="1:13">
      <c r="A99" s="66">
        <v>90</v>
      </c>
      <c r="B99" s="129" t="s">
        <v>81</v>
      </c>
      <c r="C99" s="129">
        <v>231.35</v>
      </c>
      <c r="D99" s="130">
        <v>230.4</v>
      </c>
      <c r="E99" s="130">
        <v>228</v>
      </c>
      <c r="F99" s="130">
        <v>224.65</v>
      </c>
      <c r="G99" s="130">
        <v>222.25</v>
      </c>
      <c r="H99" s="130">
        <v>233.75</v>
      </c>
      <c r="I99" s="130">
        <v>236.15000000000003</v>
      </c>
      <c r="J99" s="130">
        <v>239.5</v>
      </c>
      <c r="K99" s="129">
        <v>232.8</v>
      </c>
      <c r="L99" s="129">
        <v>227.05</v>
      </c>
      <c r="M99" s="129">
        <v>78.895009999999999</v>
      </c>
    </row>
    <row r="100" spans="1:13">
      <c r="A100" s="66">
        <v>91</v>
      </c>
      <c r="B100" s="129" t="s">
        <v>82</v>
      </c>
      <c r="C100" s="129">
        <v>294.85000000000002</v>
      </c>
      <c r="D100" s="130">
        <v>294.08333333333331</v>
      </c>
      <c r="E100" s="130">
        <v>290.01666666666665</v>
      </c>
      <c r="F100" s="130">
        <v>285.18333333333334</v>
      </c>
      <c r="G100" s="130">
        <v>281.11666666666667</v>
      </c>
      <c r="H100" s="130">
        <v>298.91666666666663</v>
      </c>
      <c r="I100" s="130">
        <v>302.98333333333335</v>
      </c>
      <c r="J100" s="130">
        <v>307.81666666666661</v>
      </c>
      <c r="K100" s="129">
        <v>298.14999999999998</v>
      </c>
      <c r="L100" s="129">
        <v>289.25</v>
      </c>
      <c r="M100" s="129">
        <v>60.97963</v>
      </c>
    </row>
    <row r="101" spans="1:13">
      <c r="A101" s="66">
        <v>92</v>
      </c>
      <c r="B101" s="129" t="s">
        <v>83</v>
      </c>
      <c r="C101" s="129">
        <v>1464.2</v>
      </c>
      <c r="D101" s="130">
        <v>1460.95</v>
      </c>
      <c r="E101" s="130">
        <v>1450.9</v>
      </c>
      <c r="F101" s="130">
        <v>1437.6000000000001</v>
      </c>
      <c r="G101" s="130">
        <v>1427.5500000000002</v>
      </c>
      <c r="H101" s="130">
        <v>1474.25</v>
      </c>
      <c r="I101" s="130">
        <v>1484.2999999999997</v>
      </c>
      <c r="J101" s="130">
        <v>1497.6</v>
      </c>
      <c r="K101" s="129">
        <v>1471</v>
      </c>
      <c r="L101" s="129">
        <v>1447.65</v>
      </c>
      <c r="M101" s="129">
        <v>5.8684099999999999</v>
      </c>
    </row>
    <row r="102" spans="1:13">
      <c r="A102" s="66">
        <v>93</v>
      </c>
      <c r="B102" s="129" t="s">
        <v>84</v>
      </c>
      <c r="C102" s="129">
        <v>303.5</v>
      </c>
      <c r="D102" s="130">
        <v>303.90000000000003</v>
      </c>
      <c r="E102" s="130">
        <v>298.80000000000007</v>
      </c>
      <c r="F102" s="130">
        <v>294.10000000000002</v>
      </c>
      <c r="G102" s="130">
        <v>289.00000000000006</v>
      </c>
      <c r="H102" s="130">
        <v>308.60000000000008</v>
      </c>
      <c r="I102" s="130">
        <v>313.7000000000001</v>
      </c>
      <c r="J102" s="130">
        <v>318.40000000000009</v>
      </c>
      <c r="K102" s="129">
        <v>309</v>
      </c>
      <c r="L102" s="129">
        <v>299.2</v>
      </c>
      <c r="M102" s="129">
        <v>14.431319999999999</v>
      </c>
    </row>
    <row r="103" spans="1:13">
      <c r="A103" s="66">
        <v>94</v>
      </c>
      <c r="B103" s="129" t="s">
        <v>2417</v>
      </c>
      <c r="C103" s="129">
        <v>62.9</v>
      </c>
      <c r="D103" s="130">
        <v>63.300000000000004</v>
      </c>
      <c r="E103" s="130">
        <v>62.350000000000009</v>
      </c>
      <c r="F103" s="130">
        <v>61.800000000000004</v>
      </c>
      <c r="G103" s="130">
        <v>60.850000000000009</v>
      </c>
      <c r="H103" s="130">
        <v>63.850000000000009</v>
      </c>
      <c r="I103" s="130">
        <v>64.800000000000011</v>
      </c>
      <c r="J103" s="130">
        <v>65.350000000000009</v>
      </c>
      <c r="K103" s="129">
        <v>64.25</v>
      </c>
      <c r="L103" s="129">
        <v>62.75</v>
      </c>
      <c r="M103" s="129">
        <v>11.69528</v>
      </c>
    </row>
    <row r="104" spans="1:13">
      <c r="A104" s="66">
        <v>95</v>
      </c>
      <c r="B104" s="129" t="s">
        <v>76</v>
      </c>
      <c r="C104" s="129">
        <v>1910.35</v>
      </c>
      <c r="D104" s="130">
        <v>1916.1166666666666</v>
      </c>
      <c r="E104" s="130">
        <v>1898.4333333333332</v>
      </c>
      <c r="F104" s="130">
        <v>1886.5166666666667</v>
      </c>
      <c r="G104" s="130">
        <v>1868.8333333333333</v>
      </c>
      <c r="H104" s="130">
        <v>1928.0333333333331</v>
      </c>
      <c r="I104" s="130">
        <v>1945.7166666666665</v>
      </c>
      <c r="J104" s="130">
        <v>1957.633333333333</v>
      </c>
      <c r="K104" s="129">
        <v>1933.8</v>
      </c>
      <c r="L104" s="129">
        <v>1904.2</v>
      </c>
      <c r="M104" s="129">
        <v>19.90972</v>
      </c>
    </row>
    <row r="105" spans="1:13">
      <c r="A105" s="66">
        <v>96</v>
      </c>
      <c r="B105" s="129" t="s">
        <v>99</v>
      </c>
      <c r="C105" s="129">
        <v>277.14999999999998</v>
      </c>
      <c r="D105" s="130">
        <v>280</v>
      </c>
      <c r="E105" s="130">
        <v>273</v>
      </c>
      <c r="F105" s="130">
        <v>268.85000000000002</v>
      </c>
      <c r="G105" s="130">
        <v>261.85000000000002</v>
      </c>
      <c r="H105" s="130">
        <v>284.14999999999998</v>
      </c>
      <c r="I105" s="130">
        <v>291.14999999999998</v>
      </c>
      <c r="J105" s="130">
        <v>295.29999999999995</v>
      </c>
      <c r="K105" s="129">
        <v>287</v>
      </c>
      <c r="L105" s="129">
        <v>275.85000000000002</v>
      </c>
      <c r="M105" s="129">
        <v>109.04195</v>
      </c>
    </row>
    <row r="106" spans="1:13">
      <c r="A106" s="66">
        <v>97</v>
      </c>
      <c r="B106" s="129" t="s">
        <v>87</v>
      </c>
      <c r="C106" s="129">
        <v>282.85000000000002</v>
      </c>
      <c r="D106" s="130">
        <v>282.26666666666671</v>
      </c>
      <c r="E106" s="130">
        <v>278.93333333333339</v>
      </c>
      <c r="F106" s="130">
        <v>275.01666666666671</v>
      </c>
      <c r="G106" s="130">
        <v>271.68333333333339</v>
      </c>
      <c r="H106" s="130">
        <v>286.18333333333339</v>
      </c>
      <c r="I106" s="130">
        <v>289.51666666666677</v>
      </c>
      <c r="J106" s="130">
        <v>293.43333333333339</v>
      </c>
      <c r="K106" s="129">
        <v>285.60000000000002</v>
      </c>
      <c r="L106" s="129">
        <v>278.35000000000002</v>
      </c>
      <c r="M106" s="129">
        <v>118.61951000000001</v>
      </c>
    </row>
    <row r="107" spans="1:13">
      <c r="A107" s="66">
        <v>98</v>
      </c>
      <c r="B107" s="129" t="s">
        <v>2224</v>
      </c>
      <c r="C107" s="129">
        <v>434.05</v>
      </c>
      <c r="D107" s="130">
        <v>433.05</v>
      </c>
      <c r="E107" s="130">
        <v>424.20000000000005</v>
      </c>
      <c r="F107" s="130">
        <v>414.35</v>
      </c>
      <c r="G107" s="130">
        <v>405.50000000000006</v>
      </c>
      <c r="H107" s="130">
        <v>442.90000000000003</v>
      </c>
      <c r="I107" s="130">
        <v>451.75000000000006</v>
      </c>
      <c r="J107" s="130">
        <v>461.6</v>
      </c>
      <c r="K107" s="129">
        <v>441.9</v>
      </c>
      <c r="L107" s="129">
        <v>423.2</v>
      </c>
      <c r="M107" s="129">
        <v>31.311240000000002</v>
      </c>
    </row>
    <row r="108" spans="1:13">
      <c r="A108" s="66">
        <v>99</v>
      </c>
      <c r="B108" s="129" t="s">
        <v>88</v>
      </c>
      <c r="C108" s="129">
        <v>64.849999999999994</v>
      </c>
      <c r="D108" s="130">
        <v>64.883333333333326</v>
      </c>
      <c r="E108" s="130">
        <v>63.966666666666654</v>
      </c>
      <c r="F108" s="130">
        <v>63.083333333333329</v>
      </c>
      <c r="G108" s="130">
        <v>62.166666666666657</v>
      </c>
      <c r="H108" s="130">
        <v>65.766666666666652</v>
      </c>
      <c r="I108" s="130">
        <v>66.683333333333337</v>
      </c>
      <c r="J108" s="130">
        <v>67.566666666666649</v>
      </c>
      <c r="K108" s="129">
        <v>65.8</v>
      </c>
      <c r="L108" s="129">
        <v>64</v>
      </c>
      <c r="M108" s="129">
        <v>77.002160000000003</v>
      </c>
    </row>
    <row r="109" spans="1:13">
      <c r="A109" s="66">
        <v>100</v>
      </c>
      <c r="B109" s="129" t="s">
        <v>1024</v>
      </c>
      <c r="C109" s="129">
        <v>46.4</v>
      </c>
      <c r="D109" s="130">
        <v>46.583333333333336</v>
      </c>
      <c r="E109" s="130">
        <v>46.016666666666673</v>
      </c>
      <c r="F109" s="130">
        <v>45.63333333333334</v>
      </c>
      <c r="G109" s="130">
        <v>45.066666666666677</v>
      </c>
      <c r="H109" s="130">
        <v>46.966666666666669</v>
      </c>
      <c r="I109" s="130">
        <v>47.533333333333331</v>
      </c>
      <c r="J109" s="130">
        <v>47.916666666666664</v>
      </c>
      <c r="K109" s="129">
        <v>47.15</v>
      </c>
      <c r="L109" s="129">
        <v>46.2</v>
      </c>
      <c r="M109" s="129">
        <v>146.73745</v>
      </c>
    </row>
    <row r="110" spans="1:13">
      <c r="A110" s="66">
        <v>101</v>
      </c>
      <c r="B110" s="129" t="s">
        <v>90</v>
      </c>
      <c r="C110" s="129">
        <v>56.5</v>
      </c>
      <c r="D110" s="130">
        <v>56.466666666666669</v>
      </c>
      <c r="E110" s="130">
        <v>55.933333333333337</v>
      </c>
      <c r="F110" s="130">
        <v>55.366666666666667</v>
      </c>
      <c r="G110" s="130">
        <v>54.833333333333336</v>
      </c>
      <c r="H110" s="130">
        <v>57.033333333333339</v>
      </c>
      <c r="I110" s="130">
        <v>57.56666666666667</v>
      </c>
      <c r="J110" s="130">
        <v>58.13333333333334</v>
      </c>
      <c r="K110" s="129">
        <v>57</v>
      </c>
      <c r="L110" s="129">
        <v>55.9</v>
      </c>
      <c r="M110" s="129">
        <v>24.45391</v>
      </c>
    </row>
    <row r="111" spans="1:13">
      <c r="A111" s="66">
        <v>102</v>
      </c>
      <c r="B111" s="129" t="s">
        <v>98</v>
      </c>
      <c r="C111" s="129">
        <v>265.95</v>
      </c>
      <c r="D111" s="130">
        <v>266.23333333333329</v>
      </c>
      <c r="E111" s="130">
        <v>261.86666666666656</v>
      </c>
      <c r="F111" s="130">
        <v>257.78333333333325</v>
      </c>
      <c r="G111" s="130">
        <v>253.41666666666652</v>
      </c>
      <c r="H111" s="130">
        <v>270.31666666666661</v>
      </c>
      <c r="I111" s="130">
        <v>274.68333333333328</v>
      </c>
      <c r="J111" s="130">
        <v>278.76666666666665</v>
      </c>
      <c r="K111" s="129">
        <v>270.60000000000002</v>
      </c>
      <c r="L111" s="129">
        <v>262.14999999999998</v>
      </c>
      <c r="M111" s="129">
        <v>40.663870000000003</v>
      </c>
    </row>
    <row r="112" spans="1:13">
      <c r="A112" s="66">
        <v>103</v>
      </c>
      <c r="B112" s="129" t="s">
        <v>89</v>
      </c>
      <c r="C112" s="129">
        <v>62.5</v>
      </c>
      <c r="D112" s="130">
        <v>62.916666666666664</v>
      </c>
      <c r="E112" s="130">
        <v>61.083333333333329</v>
      </c>
      <c r="F112" s="130">
        <v>59.666666666666664</v>
      </c>
      <c r="G112" s="130">
        <v>57.833333333333329</v>
      </c>
      <c r="H112" s="130">
        <v>64.333333333333329</v>
      </c>
      <c r="I112" s="130">
        <v>66.166666666666657</v>
      </c>
      <c r="J112" s="130">
        <v>67.583333333333329</v>
      </c>
      <c r="K112" s="129">
        <v>64.75</v>
      </c>
      <c r="L112" s="129">
        <v>61.5</v>
      </c>
      <c r="M112" s="129">
        <v>220.56639999999999</v>
      </c>
    </row>
    <row r="113" spans="1:13">
      <c r="A113" s="66">
        <v>104</v>
      </c>
      <c r="B113" s="129" t="s">
        <v>86</v>
      </c>
      <c r="C113" s="129">
        <v>1249.25</v>
      </c>
      <c r="D113" s="130">
        <v>1258.55</v>
      </c>
      <c r="E113" s="130">
        <v>1228.6999999999998</v>
      </c>
      <c r="F113" s="130">
        <v>1208.1499999999999</v>
      </c>
      <c r="G113" s="130">
        <v>1178.2999999999997</v>
      </c>
      <c r="H113" s="130">
        <v>1279.0999999999999</v>
      </c>
      <c r="I113" s="130">
        <v>1308.9499999999998</v>
      </c>
      <c r="J113" s="130">
        <v>1329.5</v>
      </c>
      <c r="K113" s="129">
        <v>1288.4000000000001</v>
      </c>
      <c r="L113" s="129">
        <v>1238</v>
      </c>
      <c r="M113" s="129">
        <v>12.714779999999999</v>
      </c>
    </row>
    <row r="114" spans="1:13">
      <c r="A114" s="66">
        <v>105</v>
      </c>
      <c r="B114" s="129" t="s">
        <v>1041</v>
      </c>
      <c r="C114" s="129">
        <v>310</v>
      </c>
      <c r="D114" s="130">
        <v>311.55</v>
      </c>
      <c r="E114" s="130">
        <v>306.95000000000005</v>
      </c>
      <c r="F114" s="130">
        <v>303.90000000000003</v>
      </c>
      <c r="G114" s="130">
        <v>299.30000000000007</v>
      </c>
      <c r="H114" s="130">
        <v>314.60000000000002</v>
      </c>
      <c r="I114" s="130">
        <v>319.20000000000005</v>
      </c>
      <c r="J114" s="130">
        <v>322.25</v>
      </c>
      <c r="K114" s="129">
        <v>316.14999999999998</v>
      </c>
      <c r="L114" s="129">
        <v>308.5</v>
      </c>
      <c r="M114" s="129">
        <v>12.951090000000001</v>
      </c>
    </row>
    <row r="115" spans="1:13">
      <c r="A115" s="66">
        <v>106</v>
      </c>
      <c r="B115" s="129" t="s">
        <v>200</v>
      </c>
      <c r="C115" s="129">
        <v>141.30000000000001</v>
      </c>
      <c r="D115" s="130">
        <v>142.86666666666667</v>
      </c>
      <c r="E115" s="130">
        <v>138.93333333333334</v>
      </c>
      <c r="F115" s="130">
        <v>136.56666666666666</v>
      </c>
      <c r="G115" s="130">
        <v>132.63333333333333</v>
      </c>
      <c r="H115" s="130">
        <v>145.23333333333335</v>
      </c>
      <c r="I115" s="130">
        <v>149.16666666666669</v>
      </c>
      <c r="J115" s="130">
        <v>151.53333333333336</v>
      </c>
      <c r="K115" s="129">
        <v>146.80000000000001</v>
      </c>
      <c r="L115" s="129">
        <v>140.5</v>
      </c>
      <c r="M115" s="129">
        <v>6.7693899999999996</v>
      </c>
    </row>
    <row r="116" spans="1:13">
      <c r="A116" s="66">
        <v>107</v>
      </c>
      <c r="B116" s="129" t="s">
        <v>97</v>
      </c>
      <c r="C116" s="129">
        <v>161.5</v>
      </c>
      <c r="D116" s="130">
        <v>161.26666666666668</v>
      </c>
      <c r="E116" s="130">
        <v>160.03333333333336</v>
      </c>
      <c r="F116" s="130">
        <v>158.56666666666669</v>
      </c>
      <c r="G116" s="130">
        <v>157.33333333333337</v>
      </c>
      <c r="H116" s="130">
        <v>162.73333333333335</v>
      </c>
      <c r="I116" s="130">
        <v>163.96666666666664</v>
      </c>
      <c r="J116" s="130">
        <v>165.43333333333334</v>
      </c>
      <c r="K116" s="129">
        <v>162.5</v>
      </c>
      <c r="L116" s="129">
        <v>159.80000000000001</v>
      </c>
      <c r="M116" s="129">
        <v>48.626330000000003</v>
      </c>
    </row>
    <row r="117" spans="1:13">
      <c r="A117" s="66">
        <v>108</v>
      </c>
      <c r="B117" s="129" t="s">
        <v>92</v>
      </c>
      <c r="C117" s="129">
        <v>271.5</v>
      </c>
      <c r="D117" s="130">
        <v>269.41666666666669</v>
      </c>
      <c r="E117" s="130">
        <v>263.08333333333337</v>
      </c>
      <c r="F117" s="130">
        <v>254.66666666666669</v>
      </c>
      <c r="G117" s="130">
        <v>248.33333333333337</v>
      </c>
      <c r="H117" s="130">
        <v>277.83333333333337</v>
      </c>
      <c r="I117" s="130">
        <v>284.16666666666674</v>
      </c>
      <c r="J117" s="130">
        <v>292.58333333333337</v>
      </c>
      <c r="K117" s="129">
        <v>275.75</v>
      </c>
      <c r="L117" s="129">
        <v>261</v>
      </c>
      <c r="M117" s="129">
        <v>49.9056</v>
      </c>
    </row>
    <row r="118" spans="1:13">
      <c r="A118" s="66">
        <v>109</v>
      </c>
      <c r="B118" s="129" t="s">
        <v>94</v>
      </c>
      <c r="C118" s="129">
        <v>1891.15</v>
      </c>
      <c r="D118" s="130">
        <v>1886.4833333333333</v>
      </c>
      <c r="E118" s="130">
        <v>1874.9666666666667</v>
      </c>
      <c r="F118" s="130">
        <v>1858.7833333333333</v>
      </c>
      <c r="G118" s="130">
        <v>1847.2666666666667</v>
      </c>
      <c r="H118" s="130">
        <v>1902.6666666666667</v>
      </c>
      <c r="I118" s="130">
        <v>1914.1833333333336</v>
      </c>
      <c r="J118" s="130">
        <v>1930.3666666666668</v>
      </c>
      <c r="K118" s="129">
        <v>1898</v>
      </c>
      <c r="L118" s="129">
        <v>1870.3</v>
      </c>
      <c r="M118" s="129">
        <v>7.5265399999999998</v>
      </c>
    </row>
    <row r="119" spans="1:13">
      <c r="A119" s="66">
        <v>110</v>
      </c>
      <c r="B119" s="129" t="s">
        <v>1424</v>
      </c>
      <c r="C119" s="129">
        <v>1205.5999999999999</v>
      </c>
      <c r="D119" s="130">
        <v>1206.9166666666667</v>
      </c>
      <c r="E119" s="130">
        <v>1193.6833333333334</v>
      </c>
      <c r="F119" s="130">
        <v>1181.7666666666667</v>
      </c>
      <c r="G119" s="130">
        <v>1168.5333333333333</v>
      </c>
      <c r="H119" s="130">
        <v>1218.8333333333335</v>
      </c>
      <c r="I119" s="130">
        <v>1232.0666666666666</v>
      </c>
      <c r="J119" s="130">
        <v>1243.9833333333336</v>
      </c>
      <c r="K119" s="129">
        <v>1220.1500000000001</v>
      </c>
      <c r="L119" s="129">
        <v>1195</v>
      </c>
      <c r="M119" s="129">
        <v>0.16669</v>
      </c>
    </row>
    <row r="120" spans="1:13">
      <c r="A120" s="66">
        <v>111</v>
      </c>
      <c r="B120" s="129" t="s">
        <v>95</v>
      </c>
      <c r="C120" s="129">
        <v>1173.0999999999999</v>
      </c>
      <c r="D120" s="130">
        <v>1171.3666666666666</v>
      </c>
      <c r="E120" s="130">
        <v>1156.7333333333331</v>
      </c>
      <c r="F120" s="130">
        <v>1140.3666666666666</v>
      </c>
      <c r="G120" s="130">
        <v>1125.7333333333331</v>
      </c>
      <c r="H120" s="130">
        <v>1187.7333333333331</v>
      </c>
      <c r="I120" s="130">
        <v>1202.3666666666668</v>
      </c>
      <c r="J120" s="130">
        <v>1218.7333333333331</v>
      </c>
      <c r="K120" s="129">
        <v>1186</v>
      </c>
      <c r="L120" s="129">
        <v>1155</v>
      </c>
      <c r="M120" s="129">
        <v>30.11684</v>
      </c>
    </row>
    <row r="121" spans="1:13">
      <c r="A121" s="66">
        <v>112</v>
      </c>
      <c r="B121" s="129" t="s">
        <v>1047</v>
      </c>
      <c r="C121" s="129">
        <v>1182.25</v>
      </c>
      <c r="D121" s="130">
        <v>1189.4166666666667</v>
      </c>
      <c r="E121" s="130">
        <v>1161.5333333333335</v>
      </c>
      <c r="F121" s="130">
        <v>1140.8166666666668</v>
      </c>
      <c r="G121" s="130">
        <v>1112.9333333333336</v>
      </c>
      <c r="H121" s="130">
        <v>1210.1333333333334</v>
      </c>
      <c r="I121" s="130">
        <v>1238.0166666666667</v>
      </c>
      <c r="J121" s="130">
        <v>1258.7333333333333</v>
      </c>
      <c r="K121" s="129">
        <v>1217.3</v>
      </c>
      <c r="L121" s="129">
        <v>1168.7</v>
      </c>
      <c r="M121" s="129">
        <v>17.431719999999999</v>
      </c>
    </row>
    <row r="122" spans="1:13">
      <c r="A122" s="66">
        <v>113</v>
      </c>
      <c r="B122" s="129" t="s">
        <v>201</v>
      </c>
      <c r="C122" s="129">
        <v>727.5</v>
      </c>
      <c r="D122" s="130">
        <v>728.5333333333333</v>
      </c>
      <c r="E122" s="130">
        <v>722.06666666666661</v>
      </c>
      <c r="F122" s="130">
        <v>716.63333333333333</v>
      </c>
      <c r="G122" s="130">
        <v>710.16666666666663</v>
      </c>
      <c r="H122" s="130">
        <v>733.96666666666658</v>
      </c>
      <c r="I122" s="130">
        <v>740.43333333333328</v>
      </c>
      <c r="J122" s="130">
        <v>745.86666666666656</v>
      </c>
      <c r="K122" s="129">
        <v>735</v>
      </c>
      <c r="L122" s="129">
        <v>723.1</v>
      </c>
      <c r="M122" s="129">
        <v>0.69516</v>
      </c>
    </row>
    <row r="123" spans="1:13">
      <c r="A123" s="66">
        <v>114</v>
      </c>
      <c r="B123" s="129" t="s">
        <v>103</v>
      </c>
      <c r="C123" s="129">
        <v>75.25</v>
      </c>
      <c r="D123" s="130">
        <v>76.383333333333326</v>
      </c>
      <c r="E123" s="130">
        <v>73.666666666666657</v>
      </c>
      <c r="F123" s="130">
        <v>72.083333333333329</v>
      </c>
      <c r="G123" s="130">
        <v>69.36666666666666</v>
      </c>
      <c r="H123" s="130">
        <v>77.966666666666654</v>
      </c>
      <c r="I123" s="130">
        <v>80.683333333333323</v>
      </c>
      <c r="J123" s="130">
        <v>82.266666666666652</v>
      </c>
      <c r="K123" s="129">
        <v>79.099999999999994</v>
      </c>
      <c r="L123" s="129">
        <v>74.8</v>
      </c>
      <c r="M123" s="129">
        <v>54.493969999999997</v>
      </c>
    </row>
    <row r="124" spans="1:13">
      <c r="A124" s="66">
        <v>115</v>
      </c>
      <c r="B124" s="129" t="s">
        <v>104</v>
      </c>
      <c r="C124" s="129">
        <v>317.39999999999998</v>
      </c>
      <c r="D124" s="130">
        <v>317.16666666666669</v>
      </c>
      <c r="E124" s="130">
        <v>314.93333333333339</v>
      </c>
      <c r="F124" s="130">
        <v>312.4666666666667</v>
      </c>
      <c r="G124" s="130">
        <v>310.23333333333341</v>
      </c>
      <c r="H124" s="130">
        <v>319.63333333333338</v>
      </c>
      <c r="I124" s="130">
        <v>321.86666666666662</v>
      </c>
      <c r="J124" s="130">
        <v>324.33333333333337</v>
      </c>
      <c r="K124" s="129">
        <v>319.39999999999998</v>
      </c>
      <c r="L124" s="129">
        <v>314.7</v>
      </c>
      <c r="M124" s="129">
        <v>31.47597</v>
      </c>
    </row>
    <row r="125" spans="1:13">
      <c r="A125" s="66">
        <v>116</v>
      </c>
      <c r="B125" s="129" t="s">
        <v>100</v>
      </c>
      <c r="C125" s="129">
        <v>240.65</v>
      </c>
      <c r="D125" s="130">
        <v>241.25</v>
      </c>
      <c r="E125" s="130">
        <v>237.5</v>
      </c>
      <c r="F125" s="130">
        <v>234.35</v>
      </c>
      <c r="G125" s="130">
        <v>230.6</v>
      </c>
      <c r="H125" s="130">
        <v>244.4</v>
      </c>
      <c r="I125" s="130">
        <v>248.15</v>
      </c>
      <c r="J125" s="130">
        <v>251.3</v>
      </c>
      <c r="K125" s="129">
        <v>245</v>
      </c>
      <c r="L125" s="129">
        <v>238.1</v>
      </c>
      <c r="M125" s="129">
        <v>49.390430000000002</v>
      </c>
    </row>
    <row r="126" spans="1:13">
      <c r="A126" s="66">
        <v>117</v>
      </c>
      <c r="B126" s="129" t="s">
        <v>105</v>
      </c>
      <c r="C126" s="129">
        <v>2565.3000000000002</v>
      </c>
      <c r="D126" s="130">
        <v>2560.25</v>
      </c>
      <c r="E126" s="130">
        <v>2545.5</v>
      </c>
      <c r="F126" s="130">
        <v>2525.6999999999998</v>
      </c>
      <c r="G126" s="130">
        <v>2510.9499999999998</v>
      </c>
      <c r="H126" s="130">
        <v>2580.0500000000002</v>
      </c>
      <c r="I126" s="130">
        <v>2594.8000000000002</v>
      </c>
      <c r="J126" s="130">
        <v>2614.6000000000004</v>
      </c>
      <c r="K126" s="129">
        <v>2575</v>
      </c>
      <c r="L126" s="129">
        <v>2540.4499999999998</v>
      </c>
      <c r="M126" s="129">
        <v>3.3397299999999999</v>
      </c>
    </row>
    <row r="127" spans="1:13">
      <c r="A127" s="66">
        <v>118</v>
      </c>
      <c r="B127" s="129" t="s">
        <v>1149</v>
      </c>
      <c r="C127" s="129">
        <v>818.25</v>
      </c>
      <c r="D127" s="130">
        <v>819.18333333333339</v>
      </c>
      <c r="E127" s="130">
        <v>805.16666666666674</v>
      </c>
      <c r="F127" s="130">
        <v>792.08333333333337</v>
      </c>
      <c r="G127" s="130">
        <v>778.06666666666672</v>
      </c>
      <c r="H127" s="130">
        <v>832.26666666666677</v>
      </c>
      <c r="I127" s="130">
        <v>846.28333333333342</v>
      </c>
      <c r="J127" s="130">
        <v>859.36666666666679</v>
      </c>
      <c r="K127" s="129">
        <v>833.2</v>
      </c>
      <c r="L127" s="129">
        <v>806.1</v>
      </c>
      <c r="M127" s="129">
        <v>2.0659700000000001</v>
      </c>
    </row>
    <row r="128" spans="1:13">
      <c r="A128" s="66">
        <v>119</v>
      </c>
      <c r="B128" s="129" t="s">
        <v>205</v>
      </c>
      <c r="C128" s="129">
        <v>103.9</v>
      </c>
      <c r="D128" s="130">
        <v>104.06666666666666</v>
      </c>
      <c r="E128" s="130">
        <v>103.13333333333333</v>
      </c>
      <c r="F128" s="130">
        <v>102.36666666666666</v>
      </c>
      <c r="G128" s="130">
        <v>101.43333333333332</v>
      </c>
      <c r="H128" s="130">
        <v>104.83333333333333</v>
      </c>
      <c r="I128" s="130">
        <v>105.76666666666667</v>
      </c>
      <c r="J128" s="130">
        <v>106.53333333333333</v>
      </c>
      <c r="K128" s="129">
        <v>105</v>
      </c>
      <c r="L128" s="129">
        <v>103.3</v>
      </c>
      <c r="M128" s="129">
        <v>4.8643799999999997</v>
      </c>
    </row>
    <row r="129" spans="1:13">
      <c r="A129" s="66">
        <v>120</v>
      </c>
      <c r="B129" s="129" t="s">
        <v>107</v>
      </c>
      <c r="C129" s="129">
        <v>1233.45</v>
      </c>
      <c r="D129" s="130">
        <v>1229.2666666666667</v>
      </c>
      <c r="E129" s="130">
        <v>1218.2833333333333</v>
      </c>
      <c r="F129" s="130">
        <v>1203.1166666666666</v>
      </c>
      <c r="G129" s="130">
        <v>1192.1333333333332</v>
      </c>
      <c r="H129" s="130">
        <v>1244.4333333333334</v>
      </c>
      <c r="I129" s="130">
        <v>1255.4166666666665</v>
      </c>
      <c r="J129" s="130">
        <v>1270.5833333333335</v>
      </c>
      <c r="K129" s="129">
        <v>1240.25</v>
      </c>
      <c r="L129" s="129">
        <v>1214.0999999999999</v>
      </c>
      <c r="M129" s="129">
        <v>19.145589999999999</v>
      </c>
    </row>
    <row r="130" spans="1:13">
      <c r="A130" s="66">
        <v>121</v>
      </c>
      <c r="B130" s="129" t="s">
        <v>109</v>
      </c>
      <c r="C130" s="129">
        <v>176.35</v>
      </c>
      <c r="D130" s="130">
        <v>176.75</v>
      </c>
      <c r="E130" s="130">
        <v>173.1</v>
      </c>
      <c r="F130" s="130">
        <v>169.85</v>
      </c>
      <c r="G130" s="130">
        <v>166.2</v>
      </c>
      <c r="H130" s="130">
        <v>180</v>
      </c>
      <c r="I130" s="130">
        <v>183.64999999999998</v>
      </c>
      <c r="J130" s="130">
        <v>186.9</v>
      </c>
      <c r="K130" s="129">
        <v>180.4</v>
      </c>
      <c r="L130" s="129">
        <v>173.5</v>
      </c>
      <c r="M130" s="129">
        <v>132.20595</v>
      </c>
    </row>
    <row r="131" spans="1:13">
      <c r="A131" s="66">
        <v>122</v>
      </c>
      <c r="B131" s="129" t="s">
        <v>110</v>
      </c>
      <c r="C131" s="129">
        <v>517.75</v>
      </c>
      <c r="D131" s="130">
        <v>520.63333333333333</v>
      </c>
      <c r="E131" s="130">
        <v>512.31666666666661</v>
      </c>
      <c r="F131" s="130">
        <v>506.88333333333333</v>
      </c>
      <c r="G131" s="130">
        <v>498.56666666666661</v>
      </c>
      <c r="H131" s="130">
        <v>526.06666666666661</v>
      </c>
      <c r="I131" s="130">
        <v>534.38333333333344</v>
      </c>
      <c r="J131" s="130">
        <v>539.81666666666661</v>
      </c>
      <c r="K131" s="129">
        <v>528.95000000000005</v>
      </c>
      <c r="L131" s="129">
        <v>515.20000000000005</v>
      </c>
      <c r="M131" s="129">
        <v>13.704319999999999</v>
      </c>
    </row>
    <row r="132" spans="1:13">
      <c r="A132" s="66">
        <v>123</v>
      </c>
      <c r="B132" s="129" t="s">
        <v>111</v>
      </c>
      <c r="C132" s="129">
        <v>1368.7</v>
      </c>
      <c r="D132" s="130">
        <v>1372.4833333333333</v>
      </c>
      <c r="E132" s="130">
        <v>1358.2166666666667</v>
      </c>
      <c r="F132" s="130">
        <v>1347.7333333333333</v>
      </c>
      <c r="G132" s="130">
        <v>1333.4666666666667</v>
      </c>
      <c r="H132" s="130">
        <v>1382.9666666666667</v>
      </c>
      <c r="I132" s="130">
        <v>1397.2333333333336</v>
      </c>
      <c r="J132" s="130">
        <v>1407.7166666666667</v>
      </c>
      <c r="K132" s="129">
        <v>1386.75</v>
      </c>
      <c r="L132" s="129">
        <v>1362</v>
      </c>
      <c r="M132" s="129">
        <v>12.747030000000001</v>
      </c>
    </row>
    <row r="133" spans="1:13">
      <c r="A133" s="66">
        <v>124</v>
      </c>
      <c r="B133" s="129" t="s">
        <v>112</v>
      </c>
      <c r="C133" s="129">
        <v>795.6</v>
      </c>
      <c r="D133" s="130">
        <v>796.48333333333323</v>
      </c>
      <c r="E133" s="130">
        <v>787.71666666666647</v>
      </c>
      <c r="F133" s="130">
        <v>779.83333333333326</v>
      </c>
      <c r="G133" s="130">
        <v>771.06666666666649</v>
      </c>
      <c r="H133" s="130">
        <v>804.36666666666645</v>
      </c>
      <c r="I133" s="130">
        <v>813.1333333333331</v>
      </c>
      <c r="J133" s="130">
        <v>821.01666666666642</v>
      </c>
      <c r="K133" s="129">
        <v>805.25</v>
      </c>
      <c r="L133" s="129">
        <v>788.6</v>
      </c>
      <c r="M133" s="129">
        <v>8.7095599999999997</v>
      </c>
    </row>
    <row r="134" spans="1:13">
      <c r="A134" s="66">
        <v>125</v>
      </c>
      <c r="B134" s="129" t="s">
        <v>119</v>
      </c>
      <c r="C134" s="129">
        <v>75721.5</v>
      </c>
      <c r="D134" s="130">
        <v>76405.433333333334</v>
      </c>
      <c r="E134" s="130">
        <v>74911.916666666672</v>
      </c>
      <c r="F134" s="130">
        <v>74102.333333333343</v>
      </c>
      <c r="G134" s="130">
        <v>72608.81666666668</v>
      </c>
      <c r="H134" s="130">
        <v>77215.016666666663</v>
      </c>
      <c r="I134" s="130">
        <v>78708.533333333326</v>
      </c>
      <c r="J134" s="130">
        <v>79518.116666666654</v>
      </c>
      <c r="K134" s="129">
        <v>77898.95</v>
      </c>
      <c r="L134" s="129">
        <v>75595.850000000006</v>
      </c>
      <c r="M134" s="129">
        <v>8.8510000000000005E-2</v>
      </c>
    </row>
    <row r="135" spans="1:13">
      <c r="A135" s="66">
        <v>126</v>
      </c>
      <c r="B135" s="129" t="s">
        <v>2147</v>
      </c>
      <c r="C135" s="129">
        <v>867.1</v>
      </c>
      <c r="D135" s="130">
        <v>870.01666666666677</v>
      </c>
      <c r="E135" s="130">
        <v>861.33333333333348</v>
      </c>
      <c r="F135" s="130">
        <v>855.56666666666672</v>
      </c>
      <c r="G135" s="130">
        <v>846.88333333333344</v>
      </c>
      <c r="H135" s="130">
        <v>875.78333333333353</v>
      </c>
      <c r="I135" s="130">
        <v>884.4666666666667</v>
      </c>
      <c r="J135" s="130">
        <v>890.23333333333358</v>
      </c>
      <c r="K135" s="129">
        <v>878.7</v>
      </c>
      <c r="L135" s="129">
        <v>864.25</v>
      </c>
      <c r="M135" s="129">
        <v>2.6655099999999998</v>
      </c>
    </row>
    <row r="136" spans="1:13">
      <c r="A136" s="66">
        <v>127</v>
      </c>
      <c r="B136" s="129" t="s">
        <v>114</v>
      </c>
      <c r="C136" s="129">
        <v>505.3</v>
      </c>
      <c r="D136" s="130">
        <v>507.45</v>
      </c>
      <c r="E136" s="130">
        <v>499.6</v>
      </c>
      <c r="F136" s="130">
        <v>493.90000000000003</v>
      </c>
      <c r="G136" s="130">
        <v>486.05000000000007</v>
      </c>
      <c r="H136" s="130">
        <v>513.15</v>
      </c>
      <c r="I136" s="130">
        <v>521</v>
      </c>
      <c r="J136" s="130">
        <v>526.69999999999993</v>
      </c>
      <c r="K136" s="129">
        <v>515.29999999999995</v>
      </c>
      <c r="L136" s="129">
        <v>501.75</v>
      </c>
      <c r="M136" s="129">
        <v>6.9449800000000002</v>
      </c>
    </row>
    <row r="137" spans="1:13">
      <c r="A137" s="66">
        <v>128</v>
      </c>
      <c r="B137" s="129" t="s">
        <v>113</v>
      </c>
      <c r="C137" s="129">
        <v>854.3</v>
      </c>
      <c r="D137" s="130">
        <v>858.38333333333333</v>
      </c>
      <c r="E137" s="130">
        <v>848.26666666666665</v>
      </c>
      <c r="F137" s="130">
        <v>842.23333333333335</v>
      </c>
      <c r="G137" s="130">
        <v>832.11666666666667</v>
      </c>
      <c r="H137" s="130">
        <v>864.41666666666663</v>
      </c>
      <c r="I137" s="130">
        <v>874.53333333333319</v>
      </c>
      <c r="J137" s="130">
        <v>880.56666666666661</v>
      </c>
      <c r="K137" s="129">
        <v>868.5</v>
      </c>
      <c r="L137" s="129">
        <v>852.35</v>
      </c>
      <c r="M137" s="129">
        <v>9.6123799999999999</v>
      </c>
    </row>
    <row r="138" spans="1:13">
      <c r="A138" s="66">
        <v>129</v>
      </c>
      <c r="B138" s="129" t="s">
        <v>1306</v>
      </c>
      <c r="C138" s="129">
        <v>126.7</v>
      </c>
      <c r="D138" s="130">
        <v>127.13333333333333</v>
      </c>
      <c r="E138" s="130">
        <v>124.81666666666666</v>
      </c>
      <c r="F138" s="130">
        <v>122.93333333333334</v>
      </c>
      <c r="G138" s="130">
        <v>120.61666666666667</v>
      </c>
      <c r="H138" s="130">
        <v>129.01666666666665</v>
      </c>
      <c r="I138" s="130">
        <v>131.33333333333331</v>
      </c>
      <c r="J138" s="130">
        <v>133.21666666666664</v>
      </c>
      <c r="K138" s="129">
        <v>129.44999999999999</v>
      </c>
      <c r="L138" s="129">
        <v>125.25</v>
      </c>
      <c r="M138" s="129">
        <v>55.59592</v>
      </c>
    </row>
    <row r="139" spans="1:13">
      <c r="A139" s="66">
        <v>130</v>
      </c>
      <c r="B139" s="129" t="s">
        <v>1389</v>
      </c>
      <c r="C139" s="129">
        <v>105.2</v>
      </c>
      <c r="D139" s="130">
        <v>105.16666666666667</v>
      </c>
      <c r="E139" s="130">
        <v>104.38333333333334</v>
      </c>
      <c r="F139" s="130">
        <v>103.56666666666666</v>
      </c>
      <c r="G139" s="130">
        <v>102.78333333333333</v>
      </c>
      <c r="H139" s="130">
        <v>105.98333333333335</v>
      </c>
      <c r="I139" s="130">
        <v>106.76666666666668</v>
      </c>
      <c r="J139" s="130">
        <v>107.58333333333336</v>
      </c>
      <c r="K139" s="129">
        <v>105.95</v>
      </c>
      <c r="L139" s="129">
        <v>104.35</v>
      </c>
      <c r="M139" s="129">
        <v>3.2882199999999999</v>
      </c>
    </row>
    <row r="140" spans="1:13">
      <c r="A140" s="66">
        <v>131</v>
      </c>
      <c r="B140" s="129" t="s">
        <v>242</v>
      </c>
      <c r="C140" s="129">
        <v>316.85000000000002</v>
      </c>
      <c r="D140" s="130">
        <v>319.75</v>
      </c>
      <c r="E140" s="130">
        <v>311.10000000000002</v>
      </c>
      <c r="F140" s="130">
        <v>305.35000000000002</v>
      </c>
      <c r="G140" s="130">
        <v>296.70000000000005</v>
      </c>
      <c r="H140" s="130">
        <v>325.5</v>
      </c>
      <c r="I140" s="130">
        <v>334.15</v>
      </c>
      <c r="J140" s="130">
        <v>339.9</v>
      </c>
      <c r="K140" s="129">
        <v>328.4</v>
      </c>
      <c r="L140" s="129">
        <v>314</v>
      </c>
      <c r="M140" s="129">
        <v>40.736379999999997</v>
      </c>
    </row>
    <row r="141" spans="1:13">
      <c r="A141" s="66">
        <v>132</v>
      </c>
      <c r="B141" s="129" t="s">
        <v>115</v>
      </c>
      <c r="C141" s="129">
        <v>8678.2000000000007</v>
      </c>
      <c r="D141" s="130">
        <v>8711.0666666666675</v>
      </c>
      <c r="E141" s="130">
        <v>8632.133333333335</v>
      </c>
      <c r="F141" s="130">
        <v>8586.0666666666675</v>
      </c>
      <c r="G141" s="130">
        <v>8507.133333333335</v>
      </c>
      <c r="H141" s="130">
        <v>8757.133333333335</v>
      </c>
      <c r="I141" s="130">
        <v>8836.0666666666657</v>
      </c>
      <c r="J141" s="130">
        <v>8882.133333333335</v>
      </c>
      <c r="K141" s="129">
        <v>8790</v>
      </c>
      <c r="L141" s="129">
        <v>8665</v>
      </c>
      <c r="M141" s="129">
        <v>4.9024400000000004</v>
      </c>
    </row>
    <row r="142" spans="1:13">
      <c r="A142" s="66">
        <v>133</v>
      </c>
      <c r="B142" s="129" t="s">
        <v>361</v>
      </c>
      <c r="C142" s="129">
        <v>508.85</v>
      </c>
      <c r="D142" s="130">
        <v>510.54999999999995</v>
      </c>
      <c r="E142" s="130">
        <v>501.09999999999991</v>
      </c>
      <c r="F142" s="130">
        <v>493.34999999999997</v>
      </c>
      <c r="G142" s="130">
        <v>483.89999999999992</v>
      </c>
      <c r="H142" s="130">
        <v>518.29999999999995</v>
      </c>
      <c r="I142" s="130">
        <v>527.75</v>
      </c>
      <c r="J142" s="130">
        <v>535.49999999999989</v>
      </c>
      <c r="K142" s="129">
        <v>520</v>
      </c>
      <c r="L142" s="129">
        <v>502.8</v>
      </c>
      <c r="M142" s="129">
        <v>4.0909199999999997</v>
      </c>
    </row>
    <row r="143" spans="1:13">
      <c r="A143" s="66">
        <v>134</v>
      </c>
      <c r="B143" s="129" t="s">
        <v>117</v>
      </c>
      <c r="C143" s="129">
        <v>1010.05</v>
      </c>
      <c r="D143" s="130">
        <v>1015.0166666666668</v>
      </c>
      <c r="E143" s="130">
        <v>992.08333333333348</v>
      </c>
      <c r="F143" s="130">
        <v>974.11666666666667</v>
      </c>
      <c r="G143" s="130">
        <v>951.18333333333339</v>
      </c>
      <c r="H143" s="130">
        <v>1032.9833333333336</v>
      </c>
      <c r="I143" s="130">
        <v>1055.9166666666667</v>
      </c>
      <c r="J143" s="130">
        <v>1073.8833333333337</v>
      </c>
      <c r="K143" s="129">
        <v>1037.95</v>
      </c>
      <c r="L143" s="129">
        <v>997.05</v>
      </c>
      <c r="M143" s="129">
        <v>32.847149999999999</v>
      </c>
    </row>
    <row r="144" spans="1:13">
      <c r="A144" s="66">
        <v>135</v>
      </c>
      <c r="B144" s="129" t="s">
        <v>118</v>
      </c>
      <c r="C144" s="129">
        <v>334.5</v>
      </c>
      <c r="D144" s="130">
        <v>339.73333333333335</v>
      </c>
      <c r="E144" s="130">
        <v>327.76666666666671</v>
      </c>
      <c r="F144" s="130">
        <v>321.03333333333336</v>
      </c>
      <c r="G144" s="130">
        <v>309.06666666666672</v>
      </c>
      <c r="H144" s="130">
        <v>346.4666666666667</v>
      </c>
      <c r="I144" s="130">
        <v>358.43333333333339</v>
      </c>
      <c r="J144" s="130">
        <v>365.16666666666669</v>
      </c>
      <c r="K144" s="129">
        <v>351.7</v>
      </c>
      <c r="L144" s="129">
        <v>333</v>
      </c>
      <c r="M144" s="129">
        <v>21.715340000000001</v>
      </c>
    </row>
    <row r="145" spans="1:13">
      <c r="A145" s="66">
        <v>136</v>
      </c>
      <c r="B145" s="129" t="s">
        <v>206</v>
      </c>
      <c r="C145" s="129">
        <v>975.15</v>
      </c>
      <c r="D145" s="130">
        <v>984.78333333333342</v>
      </c>
      <c r="E145" s="130">
        <v>961.56666666666683</v>
      </c>
      <c r="F145" s="130">
        <v>947.98333333333346</v>
      </c>
      <c r="G145" s="130">
        <v>924.76666666666688</v>
      </c>
      <c r="H145" s="130">
        <v>998.36666666666679</v>
      </c>
      <c r="I145" s="130">
        <v>1021.5833333333333</v>
      </c>
      <c r="J145" s="130">
        <v>1035.1666666666667</v>
      </c>
      <c r="K145" s="129">
        <v>1008</v>
      </c>
      <c r="L145" s="129">
        <v>971.2</v>
      </c>
      <c r="M145" s="129">
        <v>2.1880600000000001</v>
      </c>
    </row>
    <row r="146" spans="1:13">
      <c r="A146" s="66">
        <v>137</v>
      </c>
      <c r="B146" s="129" t="s">
        <v>1405</v>
      </c>
      <c r="C146" s="129">
        <v>442.4</v>
      </c>
      <c r="D146" s="130">
        <v>442.81666666666666</v>
      </c>
      <c r="E146" s="130">
        <v>437.83333333333331</v>
      </c>
      <c r="F146" s="130">
        <v>433.26666666666665</v>
      </c>
      <c r="G146" s="130">
        <v>428.2833333333333</v>
      </c>
      <c r="H146" s="130">
        <v>447.38333333333333</v>
      </c>
      <c r="I146" s="130">
        <v>452.36666666666667</v>
      </c>
      <c r="J146" s="130">
        <v>456.93333333333334</v>
      </c>
      <c r="K146" s="129">
        <v>447.8</v>
      </c>
      <c r="L146" s="129">
        <v>438.25</v>
      </c>
      <c r="M146" s="129">
        <v>4.0141600000000004</v>
      </c>
    </row>
    <row r="147" spans="1:13">
      <c r="A147" s="66">
        <v>138</v>
      </c>
      <c r="B147" s="129" t="s">
        <v>384</v>
      </c>
      <c r="C147" s="129">
        <v>796.05</v>
      </c>
      <c r="D147" s="130">
        <v>797.36666666666667</v>
      </c>
      <c r="E147" s="130">
        <v>786.93333333333339</v>
      </c>
      <c r="F147" s="130">
        <v>777.81666666666672</v>
      </c>
      <c r="G147" s="130">
        <v>767.38333333333344</v>
      </c>
      <c r="H147" s="130">
        <v>806.48333333333335</v>
      </c>
      <c r="I147" s="130">
        <v>816.91666666666652</v>
      </c>
      <c r="J147" s="130">
        <v>826.0333333333333</v>
      </c>
      <c r="K147" s="129">
        <v>807.8</v>
      </c>
      <c r="L147" s="129">
        <v>788.25</v>
      </c>
      <c r="M147" s="129">
        <v>0.65456999999999999</v>
      </c>
    </row>
    <row r="148" spans="1:13">
      <c r="A148" s="66">
        <v>139</v>
      </c>
      <c r="B148" s="129" t="s">
        <v>377</v>
      </c>
      <c r="C148" s="129">
        <v>103.85</v>
      </c>
      <c r="D148" s="130">
        <v>103.93333333333334</v>
      </c>
      <c r="E148" s="130">
        <v>102.91666666666667</v>
      </c>
      <c r="F148" s="130">
        <v>101.98333333333333</v>
      </c>
      <c r="G148" s="130">
        <v>100.96666666666667</v>
      </c>
      <c r="H148" s="130">
        <v>104.86666666666667</v>
      </c>
      <c r="I148" s="130">
        <v>105.88333333333333</v>
      </c>
      <c r="J148" s="130">
        <v>106.81666666666668</v>
      </c>
      <c r="K148" s="129">
        <v>104.95</v>
      </c>
      <c r="L148" s="129">
        <v>103</v>
      </c>
      <c r="M148" s="129">
        <v>12.45213</v>
      </c>
    </row>
    <row r="149" spans="1:13">
      <c r="A149" s="66">
        <v>140</v>
      </c>
      <c r="B149" s="129" t="s">
        <v>120</v>
      </c>
      <c r="C149" s="129">
        <v>27.85</v>
      </c>
      <c r="D149" s="130">
        <v>27.983333333333334</v>
      </c>
      <c r="E149" s="130">
        <v>27.56666666666667</v>
      </c>
      <c r="F149" s="130">
        <v>27.283333333333335</v>
      </c>
      <c r="G149" s="130">
        <v>26.866666666666671</v>
      </c>
      <c r="H149" s="130">
        <v>28.266666666666669</v>
      </c>
      <c r="I149" s="130">
        <v>28.683333333333334</v>
      </c>
      <c r="J149" s="130">
        <v>28.966666666666669</v>
      </c>
      <c r="K149" s="129">
        <v>28.4</v>
      </c>
      <c r="L149" s="129">
        <v>27.7</v>
      </c>
      <c r="M149" s="129">
        <v>14.90408</v>
      </c>
    </row>
    <row r="150" spans="1:13">
      <c r="A150" s="66">
        <v>141</v>
      </c>
      <c r="B150" s="129" t="s">
        <v>121</v>
      </c>
      <c r="C150" s="129">
        <v>120.6</v>
      </c>
      <c r="D150" s="130">
        <v>121</v>
      </c>
      <c r="E150" s="130">
        <v>120</v>
      </c>
      <c r="F150" s="130">
        <v>119.4</v>
      </c>
      <c r="G150" s="130">
        <v>118.4</v>
      </c>
      <c r="H150" s="130">
        <v>121.6</v>
      </c>
      <c r="I150" s="130">
        <v>122.6</v>
      </c>
      <c r="J150" s="130">
        <v>123.19999999999999</v>
      </c>
      <c r="K150" s="129">
        <v>122</v>
      </c>
      <c r="L150" s="129">
        <v>120.4</v>
      </c>
      <c r="M150" s="129">
        <v>14.236610000000001</v>
      </c>
    </row>
    <row r="151" spans="1:13">
      <c r="A151" s="66">
        <v>142</v>
      </c>
      <c r="B151" s="129" t="s">
        <v>122</v>
      </c>
      <c r="C151" s="129">
        <v>170.9</v>
      </c>
      <c r="D151" s="130">
        <v>171.9</v>
      </c>
      <c r="E151" s="130">
        <v>169.60000000000002</v>
      </c>
      <c r="F151" s="130">
        <v>168.3</v>
      </c>
      <c r="G151" s="130">
        <v>166.00000000000003</v>
      </c>
      <c r="H151" s="130">
        <v>173.20000000000002</v>
      </c>
      <c r="I151" s="130">
        <v>175.50000000000003</v>
      </c>
      <c r="J151" s="130">
        <v>176.8</v>
      </c>
      <c r="K151" s="129">
        <v>174.2</v>
      </c>
      <c r="L151" s="129">
        <v>170.6</v>
      </c>
      <c r="M151" s="129">
        <v>28.09413</v>
      </c>
    </row>
    <row r="152" spans="1:13">
      <c r="A152" s="66">
        <v>143</v>
      </c>
      <c r="B152" s="129" t="s">
        <v>1422</v>
      </c>
      <c r="C152" s="129">
        <v>78.349999999999994</v>
      </c>
      <c r="D152" s="130">
        <v>79.016666666666666</v>
      </c>
      <c r="E152" s="130">
        <v>77.433333333333337</v>
      </c>
      <c r="F152" s="130">
        <v>76.516666666666666</v>
      </c>
      <c r="G152" s="130">
        <v>74.933333333333337</v>
      </c>
      <c r="H152" s="130">
        <v>79.933333333333337</v>
      </c>
      <c r="I152" s="130">
        <v>81.51666666666668</v>
      </c>
      <c r="J152" s="130">
        <v>82.433333333333337</v>
      </c>
      <c r="K152" s="129">
        <v>80.599999999999994</v>
      </c>
      <c r="L152" s="129">
        <v>78.099999999999994</v>
      </c>
      <c r="M152" s="129">
        <v>78.209040000000002</v>
      </c>
    </row>
    <row r="153" spans="1:13">
      <c r="A153" s="66">
        <v>144</v>
      </c>
      <c r="B153" s="129" t="s">
        <v>1480</v>
      </c>
      <c r="C153" s="129">
        <v>514.5</v>
      </c>
      <c r="D153" s="130">
        <v>517.66666666666663</v>
      </c>
      <c r="E153" s="130">
        <v>505.83333333333326</v>
      </c>
      <c r="F153" s="130">
        <v>497.16666666666663</v>
      </c>
      <c r="G153" s="130">
        <v>485.33333333333326</v>
      </c>
      <c r="H153" s="130">
        <v>526.33333333333326</v>
      </c>
      <c r="I153" s="130">
        <v>538.16666666666652</v>
      </c>
      <c r="J153" s="130">
        <v>546.83333333333326</v>
      </c>
      <c r="K153" s="129">
        <v>529.5</v>
      </c>
      <c r="L153" s="129">
        <v>509</v>
      </c>
      <c r="M153" s="129">
        <v>3.71217</v>
      </c>
    </row>
    <row r="154" spans="1:13">
      <c r="A154" s="66">
        <v>145</v>
      </c>
      <c r="B154" s="129" t="s">
        <v>124</v>
      </c>
      <c r="C154" s="129">
        <v>180.25</v>
      </c>
      <c r="D154" s="130">
        <v>181.65</v>
      </c>
      <c r="E154" s="130">
        <v>178.15</v>
      </c>
      <c r="F154" s="130">
        <v>176.05</v>
      </c>
      <c r="G154" s="130">
        <v>172.55</v>
      </c>
      <c r="H154" s="130">
        <v>183.75</v>
      </c>
      <c r="I154" s="130">
        <v>187.25</v>
      </c>
      <c r="J154" s="130">
        <v>189.35</v>
      </c>
      <c r="K154" s="129">
        <v>185.15</v>
      </c>
      <c r="L154" s="129">
        <v>179.55</v>
      </c>
      <c r="M154" s="129">
        <v>53.257199999999997</v>
      </c>
    </row>
    <row r="155" spans="1:13">
      <c r="A155" s="66">
        <v>146</v>
      </c>
      <c r="B155" s="129" t="s">
        <v>207</v>
      </c>
      <c r="C155" s="129">
        <v>221.05</v>
      </c>
      <c r="D155" s="130">
        <v>223.35000000000002</v>
      </c>
      <c r="E155" s="130">
        <v>217.55000000000004</v>
      </c>
      <c r="F155" s="130">
        <v>214.05</v>
      </c>
      <c r="G155" s="130">
        <v>208.25000000000003</v>
      </c>
      <c r="H155" s="130">
        <v>226.85000000000005</v>
      </c>
      <c r="I155" s="130">
        <v>232.65</v>
      </c>
      <c r="J155" s="130">
        <v>236.15000000000006</v>
      </c>
      <c r="K155" s="129">
        <v>229.15</v>
      </c>
      <c r="L155" s="129">
        <v>219.85</v>
      </c>
      <c r="M155" s="129">
        <v>11.47645</v>
      </c>
    </row>
    <row r="156" spans="1:13">
      <c r="A156" s="66">
        <v>147</v>
      </c>
      <c r="B156" s="129" t="s">
        <v>123</v>
      </c>
      <c r="C156" s="129">
        <v>4175.55</v>
      </c>
      <c r="D156" s="130">
        <v>4215.1333333333332</v>
      </c>
      <c r="E156" s="130">
        <v>4121.5666666666666</v>
      </c>
      <c r="F156" s="130">
        <v>4067.583333333333</v>
      </c>
      <c r="G156" s="130">
        <v>3974.0166666666664</v>
      </c>
      <c r="H156" s="130">
        <v>4269.1166666666668</v>
      </c>
      <c r="I156" s="130">
        <v>4362.6833333333325</v>
      </c>
      <c r="J156" s="130">
        <v>4416.666666666667</v>
      </c>
      <c r="K156" s="129">
        <v>4308.7</v>
      </c>
      <c r="L156" s="129">
        <v>4161.1499999999996</v>
      </c>
      <c r="M156" s="129">
        <v>0.36364999999999997</v>
      </c>
    </row>
    <row r="157" spans="1:13">
      <c r="A157" s="66">
        <v>148</v>
      </c>
      <c r="B157" s="129" t="s">
        <v>358</v>
      </c>
      <c r="C157" s="129">
        <v>174.65</v>
      </c>
      <c r="D157" s="130">
        <v>160.95000000000002</v>
      </c>
      <c r="E157" s="130">
        <v>141.20000000000005</v>
      </c>
      <c r="F157" s="130">
        <v>107.75000000000003</v>
      </c>
      <c r="G157" s="130">
        <v>88.000000000000057</v>
      </c>
      <c r="H157" s="130">
        <v>194.40000000000003</v>
      </c>
      <c r="I157" s="130">
        <v>214.14999999999998</v>
      </c>
      <c r="J157" s="130">
        <v>247.60000000000002</v>
      </c>
      <c r="K157" s="129">
        <v>180.7</v>
      </c>
      <c r="L157" s="129">
        <v>127.5</v>
      </c>
      <c r="M157" s="129">
        <v>1815.76721</v>
      </c>
    </row>
    <row r="158" spans="1:13">
      <c r="A158" s="66">
        <v>149</v>
      </c>
      <c r="B158" s="129" t="s">
        <v>1554</v>
      </c>
      <c r="C158" s="129">
        <v>870.2</v>
      </c>
      <c r="D158" s="130">
        <v>874.93333333333339</v>
      </c>
      <c r="E158" s="130">
        <v>860.16666666666674</v>
      </c>
      <c r="F158" s="130">
        <v>850.13333333333333</v>
      </c>
      <c r="G158" s="130">
        <v>835.36666666666667</v>
      </c>
      <c r="H158" s="130">
        <v>884.96666666666681</v>
      </c>
      <c r="I158" s="130">
        <v>899.73333333333346</v>
      </c>
      <c r="J158" s="130">
        <v>909.76666666666688</v>
      </c>
      <c r="K158" s="129">
        <v>889.7</v>
      </c>
      <c r="L158" s="129">
        <v>864.9</v>
      </c>
      <c r="M158" s="129">
        <v>1.68659</v>
      </c>
    </row>
    <row r="159" spans="1:13">
      <c r="A159" s="66">
        <v>150</v>
      </c>
      <c r="B159" s="129" t="s">
        <v>2244</v>
      </c>
      <c r="C159" s="129">
        <v>1395.1</v>
      </c>
      <c r="D159" s="130">
        <v>1386.3833333333332</v>
      </c>
      <c r="E159" s="130">
        <v>1353.8666666666663</v>
      </c>
      <c r="F159" s="130">
        <v>1312.6333333333332</v>
      </c>
      <c r="G159" s="130">
        <v>1280.1166666666663</v>
      </c>
      <c r="H159" s="130">
        <v>1427.6166666666663</v>
      </c>
      <c r="I159" s="130">
        <v>1460.1333333333332</v>
      </c>
      <c r="J159" s="130">
        <v>1501.3666666666663</v>
      </c>
      <c r="K159" s="129">
        <v>1418.9</v>
      </c>
      <c r="L159" s="129">
        <v>1345.15</v>
      </c>
      <c r="M159" s="129">
        <v>1.6354</v>
      </c>
    </row>
    <row r="160" spans="1:13">
      <c r="A160" s="66">
        <v>151</v>
      </c>
      <c r="B160" s="129" t="s">
        <v>231</v>
      </c>
      <c r="C160" s="129">
        <v>23636.25</v>
      </c>
      <c r="D160" s="130">
        <v>23542.966666666664</v>
      </c>
      <c r="E160" s="130">
        <v>23120.983333333326</v>
      </c>
      <c r="F160" s="130">
        <v>22605.716666666664</v>
      </c>
      <c r="G160" s="130">
        <v>22183.733333333326</v>
      </c>
      <c r="H160" s="130">
        <v>24058.233333333326</v>
      </c>
      <c r="I160" s="130">
        <v>24480.216666666664</v>
      </c>
      <c r="J160" s="130">
        <v>24995.483333333326</v>
      </c>
      <c r="K160" s="129">
        <v>23964.95</v>
      </c>
      <c r="L160" s="129">
        <v>23027.7</v>
      </c>
      <c r="M160" s="129">
        <v>9.3399999999999997E-2</v>
      </c>
    </row>
    <row r="161" spans="1:13">
      <c r="A161" s="66">
        <v>152</v>
      </c>
      <c r="B161" s="129" t="s">
        <v>126</v>
      </c>
      <c r="C161" s="129">
        <v>219.45</v>
      </c>
      <c r="D161" s="130">
        <v>218.06666666666669</v>
      </c>
      <c r="E161" s="130">
        <v>215.38333333333338</v>
      </c>
      <c r="F161" s="130">
        <v>211.31666666666669</v>
      </c>
      <c r="G161" s="130">
        <v>208.63333333333338</v>
      </c>
      <c r="H161" s="130">
        <v>222.13333333333338</v>
      </c>
      <c r="I161" s="130">
        <v>224.81666666666672</v>
      </c>
      <c r="J161" s="130">
        <v>228.88333333333338</v>
      </c>
      <c r="K161" s="129">
        <v>220.75</v>
      </c>
      <c r="L161" s="129">
        <v>214</v>
      </c>
      <c r="M161" s="129">
        <v>63.951099999999997</v>
      </c>
    </row>
    <row r="162" spans="1:13">
      <c r="A162" s="66">
        <v>153</v>
      </c>
      <c r="B162" s="129" t="s">
        <v>208</v>
      </c>
      <c r="C162" s="129">
        <v>1070.55</v>
      </c>
      <c r="D162" s="130">
        <v>1072.3833333333332</v>
      </c>
      <c r="E162" s="130">
        <v>1058.7166666666665</v>
      </c>
      <c r="F162" s="130">
        <v>1046.8833333333332</v>
      </c>
      <c r="G162" s="130">
        <v>1033.2166666666665</v>
      </c>
      <c r="H162" s="130">
        <v>1084.2166666666665</v>
      </c>
      <c r="I162" s="130">
        <v>1097.8833333333334</v>
      </c>
      <c r="J162" s="130">
        <v>1109.7166666666665</v>
      </c>
      <c r="K162" s="129">
        <v>1086.05</v>
      </c>
      <c r="L162" s="129">
        <v>1060.55</v>
      </c>
      <c r="M162" s="129">
        <v>5.16465</v>
      </c>
    </row>
    <row r="163" spans="1:13">
      <c r="A163" s="66">
        <v>154</v>
      </c>
      <c r="B163" s="129" t="s">
        <v>209</v>
      </c>
      <c r="C163" s="129">
        <v>2490.1999999999998</v>
      </c>
      <c r="D163" s="130">
        <v>2504.4</v>
      </c>
      <c r="E163" s="130">
        <v>2456.8000000000002</v>
      </c>
      <c r="F163" s="130">
        <v>2423.4</v>
      </c>
      <c r="G163" s="130">
        <v>2375.8000000000002</v>
      </c>
      <c r="H163" s="130">
        <v>2537.8000000000002</v>
      </c>
      <c r="I163" s="130">
        <v>2585.3999999999996</v>
      </c>
      <c r="J163" s="130">
        <v>2618.8000000000002</v>
      </c>
      <c r="K163" s="129">
        <v>2552</v>
      </c>
      <c r="L163" s="129">
        <v>2471</v>
      </c>
      <c r="M163" s="129">
        <v>1.2836399999999999</v>
      </c>
    </row>
    <row r="164" spans="1:13">
      <c r="A164" s="66">
        <v>155</v>
      </c>
      <c r="B164" s="129" t="s">
        <v>127</v>
      </c>
      <c r="C164" s="129">
        <v>84.2</v>
      </c>
      <c r="D164" s="130">
        <v>84.600000000000009</v>
      </c>
      <c r="E164" s="130">
        <v>82.800000000000011</v>
      </c>
      <c r="F164" s="130">
        <v>81.400000000000006</v>
      </c>
      <c r="G164" s="130">
        <v>79.600000000000009</v>
      </c>
      <c r="H164" s="130">
        <v>86.000000000000014</v>
      </c>
      <c r="I164" s="130">
        <v>87.8</v>
      </c>
      <c r="J164" s="130">
        <v>89.200000000000017</v>
      </c>
      <c r="K164" s="129">
        <v>86.4</v>
      </c>
      <c r="L164" s="129">
        <v>83.2</v>
      </c>
      <c r="M164" s="129">
        <v>59.609160000000003</v>
      </c>
    </row>
    <row r="165" spans="1:13">
      <c r="A165" s="66">
        <v>156</v>
      </c>
      <c r="B165" s="129" t="s">
        <v>129</v>
      </c>
      <c r="C165" s="129">
        <v>207.4</v>
      </c>
      <c r="D165" s="130">
        <v>206.56666666666669</v>
      </c>
      <c r="E165" s="130">
        <v>205.33333333333337</v>
      </c>
      <c r="F165" s="130">
        <v>203.26666666666668</v>
      </c>
      <c r="G165" s="130">
        <v>202.03333333333336</v>
      </c>
      <c r="H165" s="130">
        <v>208.63333333333338</v>
      </c>
      <c r="I165" s="130">
        <v>209.86666666666667</v>
      </c>
      <c r="J165" s="130">
        <v>211.93333333333339</v>
      </c>
      <c r="K165" s="129">
        <v>207.8</v>
      </c>
      <c r="L165" s="129">
        <v>204.5</v>
      </c>
      <c r="M165" s="129">
        <v>126.37367999999999</v>
      </c>
    </row>
    <row r="166" spans="1:13">
      <c r="A166" s="66">
        <v>157</v>
      </c>
      <c r="B166" s="129" t="s">
        <v>1593</v>
      </c>
      <c r="C166" s="129">
        <v>291.3</v>
      </c>
      <c r="D166" s="130">
        <v>292.86666666666662</v>
      </c>
      <c r="E166" s="130">
        <v>288.48333333333323</v>
      </c>
      <c r="F166" s="130">
        <v>285.66666666666663</v>
      </c>
      <c r="G166" s="130">
        <v>281.28333333333325</v>
      </c>
      <c r="H166" s="130">
        <v>295.68333333333322</v>
      </c>
      <c r="I166" s="130">
        <v>300.06666666666655</v>
      </c>
      <c r="J166" s="130">
        <v>302.88333333333321</v>
      </c>
      <c r="K166" s="129">
        <v>297.25</v>
      </c>
      <c r="L166" s="129">
        <v>290.05</v>
      </c>
      <c r="M166" s="129">
        <v>0.39967999999999998</v>
      </c>
    </row>
    <row r="167" spans="1:13">
      <c r="A167" s="66">
        <v>158</v>
      </c>
      <c r="B167" s="129" t="s">
        <v>210</v>
      </c>
      <c r="C167" s="129">
        <v>9759.9500000000007</v>
      </c>
      <c r="D167" s="130">
        <v>9741.9</v>
      </c>
      <c r="E167" s="130">
        <v>9686.2999999999993</v>
      </c>
      <c r="F167" s="130">
        <v>9612.65</v>
      </c>
      <c r="G167" s="130">
        <v>9557.0499999999993</v>
      </c>
      <c r="H167" s="130">
        <v>9815.5499999999993</v>
      </c>
      <c r="I167" s="130">
        <v>9871.1500000000015</v>
      </c>
      <c r="J167" s="130">
        <v>9944.7999999999993</v>
      </c>
      <c r="K167" s="129">
        <v>9797.5</v>
      </c>
      <c r="L167" s="129">
        <v>9668.25</v>
      </c>
      <c r="M167" s="129">
        <v>2.6919999999999999E-2</v>
      </c>
    </row>
    <row r="168" spans="1:13">
      <c r="A168" s="66">
        <v>159</v>
      </c>
      <c r="B168" s="129" t="s">
        <v>128</v>
      </c>
      <c r="C168" s="129">
        <v>91.55</v>
      </c>
      <c r="D168" s="130">
        <v>91.933333333333323</v>
      </c>
      <c r="E168" s="130">
        <v>90.71666666666664</v>
      </c>
      <c r="F168" s="130">
        <v>89.883333333333312</v>
      </c>
      <c r="G168" s="130">
        <v>88.666666666666629</v>
      </c>
      <c r="H168" s="130">
        <v>92.766666666666652</v>
      </c>
      <c r="I168" s="130">
        <v>93.98333333333332</v>
      </c>
      <c r="J168" s="130">
        <v>94.816666666666663</v>
      </c>
      <c r="K168" s="129">
        <v>93.15</v>
      </c>
      <c r="L168" s="129">
        <v>91.1</v>
      </c>
      <c r="M168" s="129">
        <v>114.62253</v>
      </c>
    </row>
    <row r="169" spans="1:13">
      <c r="A169" s="66">
        <v>160</v>
      </c>
      <c r="B169" s="129" t="s">
        <v>2198</v>
      </c>
      <c r="C169" s="129">
        <v>523.54999999999995</v>
      </c>
      <c r="D169" s="130">
        <v>524.15</v>
      </c>
      <c r="E169" s="130">
        <v>519.5</v>
      </c>
      <c r="F169" s="130">
        <v>515.45000000000005</v>
      </c>
      <c r="G169" s="130">
        <v>510.80000000000007</v>
      </c>
      <c r="H169" s="130">
        <v>528.19999999999993</v>
      </c>
      <c r="I169" s="130">
        <v>532.8499999999998</v>
      </c>
      <c r="J169" s="130">
        <v>536.89999999999986</v>
      </c>
      <c r="K169" s="129">
        <v>528.79999999999995</v>
      </c>
      <c r="L169" s="129">
        <v>520.1</v>
      </c>
      <c r="M169" s="129">
        <v>8.5265400000000007</v>
      </c>
    </row>
    <row r="170" spans="1:13">
      <c r="A170" s="66">
        <v>161</v>
      </c>
      <c r="B170" s="129" t="s">
        <v>1618</v>
      </c>
      <c r="C170" s="129">
        <v>696.3</v>
      </c>
      <c r="D170" s="130">
        <v>678.7833333333333</v>
      </c>
      <c r="E170" s="130">
        <v>652.61666666666656</v>
      </c>
      <c r="F170" s="130">
        <v>608.93333333333328</v>
      </c>
      <c r="G170" s="130">
        <v>582.76666666666654</v>
      </c>
      <c r="H170" s="130">
        <v>722.46666666666658</v>
      </c>
      <c r="I170" s="130">
        <v>748.63333333333333</v>
      </c>
      <c r="J170" s="130">
        <v>792.31666666666661</v>
      </c>
      <c r="K170" s="129">
        <v>704.95</v>
      </c>
      <c r="L170" s="129">
        <v>635.1</v>
      </c>
      <c r="M170" s="129">
        <v>3.8117399999999999</v>
      </c>
    </row>
    <row r="171" spans="1:13">
      <c r="A171" s="66">
        <v>162</v>
      </c>
      <c r="B171" s="129" t="s">
        <v>133</v>
      </c>
      <c r="C171" s="129">
        <v>410.85</v>
      </c>
      <c r="D171" s="130">
        <v>406.7833333333333</v>
      </c>
      <c r="E171" s="130">
        <v>401.16666666666663</v>
      </c>
      <c r="F171" s="130">
        <v>391.48333333333335</v>
      </c>
      <c r="G171" s="130">
        <v>385.86666666666667</v>
      </c>
      <c r="H171" s="130">
        <v>416.46666666666658</v>
      </c>
      <c r="I171" s="130">
        <v>422.08333333333326</v>
      </c>
      <c r="J171" s="130">
        <v>431.76666666666654</v>
      </c>
      <c r="K171" s="129">
        <v>412.4</v>
      </c>
      <c r="L171" s="129">
        <v>397.1</v>
      </c>
      <c r="M171" s="129">
        <v>46.899540000000002</v>
      </c>
    </row>
    <row r="172" spans="1:13">
      <c r="A172" s="66">
        <v>163</v>
      </c>
      <c r="B172" s="129" t="s">
        <v>131</v>
      </c>
      <c r="C172" s="129">
        <v>15.35</v>
      </c>
      <c r="D172" s="130">
        <v>15.25</v>
      </c>
      <c r="E172" s="130">
        <v>14.6</v>
      </c>
      <c r="F172" s="130">
        <v>13.85</v>
      </c>
      <c r="G172" s="130">
        <v>13.2</v>
      </c>
      <c r="H172" s="130">
        <v>16</v>
      </c>
      <c r="I172" s="130">
        <v>16.649999999999999</v>
      </c>
      <c r="J172" s="130">
        <v>17.399999999999999</v>
      </c>
      <c r="K172" s="129">
        <v>15.9</v>
      </c>
      <c r="L172" s="129">
        <v>14.5</v>
      </c>
      <c r="M172" s="129">
        <v>852.10339999999997</v>
      </c>
    </row>
    <row r="173" spans="1:13">
      <c r="A173" s="66">
        <v>164</v>
      </c>
      <c r="B173" s="129" t="s">
        <v>134</v>
      </c>
      <c r="C173" s="129">
        <v>953.95</v>
      </c>
      <c r="D173" s="130">
        <v>956.2166666666667</v>
      </c>
      <c r="E173" s="130">
        <v>947.73333333333335</v>
      </c>
      <c r="F173" s="130">
        <v>941.51666666666665</v>
      </c>
      <c r="G173" s="130">
        <v>933.0333333333333</v>
      </c>
      <c r="H173" s="130">
        <v>962.43333333333339</v>
      </c>
      <c r="I173" s="130">
        <v>970.91666666666674</v>
      </c>
      <c r="J173" s="130">
        <v>977.13333333333344</v>
      </c>
      <c r="K173" s="129">
        <v>964.7</v>
      </c>
      <c r="L173" s="129">
        <v>950</v>
      </c>
      <c r="M173" s="129">
        <v>37.956919999999997</v>
      </c>
    </row>
    <row r="174" spans="1:13">
      <c r="A174" s="66">
        <v>165</v>
      </c>
      <c r="B174" s="129" t="s">
        <v>135</v>
      </c>
      <c r="C174" s="129">
        <v>423.35</v>
      </c>
      <c r="D174" s="130">
        <v>416.89999999999992</v>
      </c>
      <c r="E174" s="130">
        <v>409.09999999999985</v>
      </c>
      <c r="F174" s="130">
        <v>394.84999999999991</v>
      </c>
      <c r="G174" s="130">
        <v>387.04999999999984</v>
      </c>
      <c r="H174" s="130">
        <v>431.14999999999986</v>
      </c>
      <c r="I174" s="130">
        <v>438.94999999999993</v>
      </c>
      <c r="J174" s="130">
        <v>453.19999999999987</v>
      </c>
      <c r="K174" s="129">
        <v>424.7</v>
      </c>
      <c r="L174" s="129">
        <v>402.65</v>
      </c>
      <c r="M174" s="129">
        <v>37.130879999999998</v>
      </c>
    </row>
    <row r="175" spans="1:13">
      <c r="A175" s="66">
        <v>166</v>
      </c>
      <c r="B175" s="129" t="s">
        <v>136</v>
      </c>
      <c r="C175" s="129">
        <v>36.65</v>
      </c>
      <c r="D175" s="130">
        <v>36.066666666666663</v>
      </c>
      <c r="E175" s="130">
        <v>35.233333333333327</v>
      </c>
      <c r="F175" s="130">
        <v>33.816666666666663</v>
      </c>
      <c r="G175" s="130">
        <v>32.983333333333327</v>
      </c>
      <c r="H175" s="130">
        <v>37.483333333333327</v>
      </c>
      <c r="I175" s="130">
        <v>38.31666666666667</v>
      </c>
      <c r="J175" s="130">
        <v>39.733333333333327</v>
      </c>
      <c r="K175" s="129">
        <v>36.9</v>
      </c>
      <c r="L175" s="129">
        <v>34.65</v>
      </c>
      <c r="M175" s="129">
        <v>123.57695</v>
      </c>
    </row>
    <row r="176" spans="1:13">
      <c r="A176" s="66">
        <v>167</v>
      </c>
      <c r="B176" s="129" t="s">
        <v>132</v>
      </c>
      <c r="C176" s="129">
        <v>122.85</v>
      </c>
      <c r="D176" s="130">
        <v>123.16666666666667</v>
      </c>
      <c r="E176" s="130">
        <v>121.83333333333334</v>
      </c>
      <c r="F176" s="130">
        <v>120.81666666666668</v>
      </c>
      <c r="G176" s="130">
        <v>119.48333333333335</v>
      </c>
      <c r="H176" s="130">
        <v>124.18333333333334</v>
      </c>
      <c r="I176" s="130">
        <v>125.51666666666668</v>
      </c>
      <c r="J176" s="130">
        <v>126.53333333333333</v>
      </c>
      <c r="K176" s="129">
        <v>124.5</v>
      </c>
      <c r="L176" s="129">
        <v>122.15</v>
      </c>
      <c r="M176" s="129">
        <v>14.379569999999999</v>
      </c>
    </row>
    <row r="177" spans="1:13">
      <c r="A177" s="66">
        <v>168</v>
      </c>
      <c r="B177" s="129" t="s">
        <v>230</v>
      </c>
      <c r="C177" s="129">
        <v>2315.1999999999998</v>
      </c>
      <c r="D177" s="130">
        <v>2314.8666666666668</v>
      </c>
      <c r="E177" s="130">
        <v>2271.3333333333335</v>
      </c>
      <c r="F177" s="130">
        <v>2227.4666666666667</v>
      </c>
      <c r="G177" s="130">
        <v>2183.9333333333334</v>
      </c>
      <c r="H177" s="130">
        <v>2358.7333333333336</v>
      </c>
      <c r="I177" s="130">
        <v>2402.2666666666664</v>
      </c>
      <c r="J177" s="130">
        <v>2446.1333333333337</v>
      </c>
      <c r="K177" s="129">
        <v>2358.4</v>
      </c>
      <c r="L177" s="129">
        <v>2271</v>
      </c>
      <c r="M177" s="129">
        <v>1.3061799999999999</v>
      </c>
    </row>
    <row r="178" spans="1:13">
      <c r="A178" s="66">
        <v>169</v>
      </c>
      <c r="B178" s="129" t="s">
        <v>212</v>
      </c>
      <c r="C178" s="129">
        <v>16333.65</v>
      </c>
      <c r="D178" s="130">
        <v>16456.216666666667</v>
      </c>
      <c r="E178" s="130">
        <v>16162.433333333334</v>
      </c>
      <c r="F178" s="130">
        <v>15991.216666666667</v>
      </c>
      <c r="G178" s="130">
        <v>15697.433333333334</v>
      </c>
      <c r="H178" s="130">
        <v>16627.433333333334</v>
      </c>
      <c r="I178" s="130">
        <v>16921.216666666667</v>
      </c>
      <c r="J178" s="130">
        <v>17092.433333333334</v>
      </c>
      <c r="K178" s="129">
        <v>16750</v>
      </c>
      <c r="L178" s="129">
        <v>16285</v>
      </c>
      <c r="M178" s="129">
        <v>0.24943000000000001</v>
      </c>
    </row>
    <row r="179" spans="1:13">
      <c r="A179" s="66">
        <v>170</v>
      </c>
      <c r="B179" s="129" t="s">
        <v>140</v>
      </c>
      <c r="C179" s="129">
        <v>1599.75</v>
      </c>
      <c r="D179" s="130">
        <v>1593.1666666666667</v>
      </c>
      <c r="E179" s="130">
        <v>1579.5833333333335</v>
      </c>
      <c r="F179" s="130">
        <v>1559.4166666666667</v>
      </c>
      <c r="G179" s="130">
        <v>1545.8333333333335</v>
      </c>
      <c r="H179" s="130">
        <v>1613.3333333333335</v>
      </c>
      <c r="I179" s="130">
        <v>1626.916666666667</v>
      </c>
      <c r="J179" s="130">
        <v>1647.0833333333335</v>
      </c>
      <c r="K179" s="129">
        <v>1606.75</v>
      </c>
      <c r="L179" s="129">
        <v>1573</v>
      </c>
      <c r="M179" s="129">
        <v>8.2729900000000001</v>
      </c>
    </row>
    <row r="180" spans="1:13">
      <c r="A180" s="66">
        <v>171</v>
      </c>
      <c r="B180" s="129" t="s">
        <v>139</v>
      </c>
      <c r="C180" s="129">
        <v>1025</v>
      </c>
      <c r="D180" s="130">
        <v>1035.0666666666666</v>
      </c>
      <c r="E180" s="130">
        <v>1006.1333333333332</v>
      </c>
      <c r="F180" s="130">
        <v>987.26666666666665</v>
      </c>
      <c r="G180" s="130">
        <v>958.33333333333326</v>
      </c>
      <c r="H180" s="130">
        <v>1053.9333333333332</v>
      </c>
      <c r="I180" s="130">
        <v>1082.8666666666666</v>
      </c>
      <c r="J180" s="130">
        <v>1101.7333333333331</v>
      </c>
      <c r="K180" s="129">
        <v>1064</v>
      </c>
      <c r="L180" s="129">
        <v>1016.2</v>
      </c>
      <c r="M180" s="129">
        <v>4.0648999999999997</v>
      </c>
    </row>
    <row r="181" spans="1:13">
      <c r="A181" s="66">
        <v>172</v>
      </c>
      <c r="B181" s="129" t="s">
        <v>138</v>
      </c>
      <c r="C181" s="129">
        <v>241.95</v>
      </c>
      <c r="D181" s="130">
        <v>242.06666666666669</v>
      </c>
      <c r="E181" s="130">
        <v>240.23333333333338</v>
      </c>
      <c r="F181" s="130">
        <v>238.51666666666668</v>
      </c>
      <c r="G181" s="130">
        <v>236.68333333333337</v>
      </c>
      <c r="H181" s="130">
        <v>243.78333333333339</v>
      </c>
      <c r="I181" s="130">
        <v>245.6166666666667</v>
      </c>
      <c r="J181" s="130">
        <v>247.3333333333334</v>
      </c>
      <c r="K181" s="129">
        <v>243.9</v>
      </c>
      <c r="L181" s="129">
        <v>240.35</v>
      </c>
      <c r="M181" s="129">
        <v>127.7731</v>
      </c>
    </row>
    <row r="182" spans="1:13">
      <c r="A182" s="66">
        <v>173</v>
      </c>
      <c r="B182" s="129" t="s">
        <v>137</v>
      </c>
      <c r="C182" s="129">
        <v>72.349999999999994</v>
      </c>
      <c r="D182" s="130">
        <v>72.766666666666666</v>
      </c>
      <c r="E182" s="130">
        <v>71.683333333333337</v>
      </c>
      <c r="F182" s="130">
        <v>71.016666666666666</v>
      </c>
      <c r="G182" s="130">
        <v>69.933333333333337</v>
      </c>
      <c r="H182" s="130">
        <v>73.433333333333337</v>
      </c>
      <c r="I182" s="130">
        <v>74.51666666666668</v>
      </c>
      <c r="J182" s="130">
        <v>75.183333333333337</v>
      </c>
      <c r="K182" s="129">
        <v>73.849999999999994</v>
      </c>
      <c r="L182" s="129">
        <v>72.099999999999994</v>
      </c>
      <c r="M182" s="129">
        <v>73.851740000000007</v>
      </c>
    </row>
    <row r="183" spans="1:13">
      <c r="A183" s="66">
        <v>174</v>
      </c>
      <c r="B183" s="129" t="s">
        <v>1825</v>
      </c>
      <c r="C183" s="129">
        <v>409.9</v>
      </c>
      <c r="D183" s="130">
        <v>413.0333333333333</v>
      </c>
      <c r="E183" s="130">
        <v>404.96666666666658</v>
      </c>
      <c r="F183" s="130">
        <v>400.0333333333333</v>
      </c>
      <c r="G183" s="130">
        <v>391.96666666666658</v>
      </c>
      <c r="H183" s="130">
        <v>417.96666666666658</v>
      </c>
      <c r="I183" s="130">
        <v>426.0333333333333</v>
      </c>
      <c r="J183" s="130">
        <v>430.96666666666658</v>
      </c>
      <c r="K183" s="129">
        <v>421.1</v>
      </c>
      <c r="L183" s="129">
        <v>408.1</v>
      </c>
      <c r="M183" s="129">
        <v>1.72525</v>
      </c>
    </row>
    <row r="184" spans="1:13">
      <c r="A184" s="66">
        <v>175</v>
      </c>
      <c r="B184" s="129" t="s">
        <v>142</v>
      </c>
      <c r="C184" s="129">
        <v>517.95000000000005</v>
      </c>
      <c r="D184" s="130">
        <v>522.44999999999993</v>
      </c>
      <c r="E184" s="130">
        <v>511.89999999999986</v>
      </c>
      <c r="F184" s="130">
        <v>505.84999999999991</v>
      </c>
      <c r="G184" s="130">
        <v>495.29999999999984</v>
      </c>
      <c r="H184" s="130">
        <v>528.49999999999989</v>
      </c>
      <c r="I184" s="130">
        <v>539.04999999999984</v>
      </c>
      <c r="J184" s="130">
        <v>545.09999999999991</v>
      </c>
      <c r="K184" s="129">
        <v>533</v>
      </c>
      <c r="L184" s="129">
        <v>516.4</v>
      </c>
      <c r="M184" s="129">
        <v>54.299190000000003</v>
      </c>
    </row>
    <row r="185" spans="1:13">
      <c r="A185" s="66">
        <v>176</v>
      </c>
      <c r="B185" s="129" t="s">
        <v>143</v>
      </c>
      <c r="C185" s="129">
        <v>863.5</v>
      </c>
      <c r="D185" s="130">
        <v>861.4666666666667</v>
      </c>
      <c r="E185" s="130">
        <v>855.18333333333339</v>
      </c>
      <c r="F185" s="130">
        <v>846.86666666666667</v>
      </c>
      <c r="G185" s="130">
        <v>840.58333333333337</v>
      </c>
      <c r="H185" s="130">
        <v>869.78333333333342</v>
      </c>
      <c r="I185" s="130">
        <v>876.06666666666672</v>
      </c>
      <c r="J185" s="130">
        <v>884.38333333333344</v>
      </c>
      <c r="K185" s="129">
        <v>867.75</v>
      </c>
      <c r="L185" s="129">
        <v>853.15</v>
      </c>
      <c r="M185" s="129">
        <v>7.1044700000000001</v>
      </c>
    </row>
    <row r="186" spans="1:13">
      <c r="A186" s="66">
        <v>177</v>
      </c>
      <c r="B186" s="129" t="s">
        <v>1882</v>
      </c>
      <c r="C186" s="129">
        <v>10.55</v>
      </c>
      <c r="D186" s="130">
        <v>10.566666666666668</v>
      </c>
      <c r="E186" s="130">
        <v>10.483333333333336</v>
      </c>
      <c r="F186" s="130">
        <v>10.416666666666668</v>
      </c>
      <c r="G186" s="130">
        <v>10.333333333333336</v>
      </c>
      <c r="H186" s="130">
        <v>10.633333333333336</v>
      </c>
      <c r="I186" s="130">
        <v>10.716666666666669</v>
      </c>
      <c r="J186" s="130">
        <v>10.783333333333337</v>
      </c>
      <c r="K186" s="129">
        <v>10.65</v>
      </c>
      <c r="L186" s="129">
        <v>10.5</v>
      </c>
      <c r="M186" s="129">
        <v>104.04349999999999</v>
      </c>
    </row>
    <row r="187" spans="1:13">
      <c r="A187" s="66">
        <v>178</v>
      </c>
      <c r="B187" s="129" t="s">
        <v>144</v>
      </c>
      <c r="C187" s="129">
        <v>52.5</v>
      </c>
      <c r="D187" s="130">
        <v>52.733333333333327</v>
      </c>
      <c r="E187" s="130">
        <v>52.116666666666653</v>
      </c>
      <c r="F187" s="130">
        <v>51.733333333333327</v>
      </c>
      <c r="G187" s="130">
        <v>51.116666666666653</v>
      </c>
      <c r="H187" s="130">
        <v>53.116666666666653</v>
      </c>
      <c r="I187" s="130">
        <v>53.733333333333327</v>
      </c>
      <c r="J187" s="130">
        <v>54.116666666666653</v>
      </c>
      <c r="K187" s="129">
        <v>53.35</v>
      </c>
      <c r="L187" s="129">
        <v>52.35</v>
      </c>
      <c r="M187" s="129">
        <v>20.270389999999999</v>
      </c>
    </row>
    <row r="188" spans="1:13">
      <c r="A188" s="66">
        <v>179</v>
      </c>
      <c r="B188" s="129" t="s">
        <v>1895</v>
      </c>
      <c r="C188" s="129">
        <v>637.79999999999995</v>
      </c>
      <c r="D188" s="130">
        <v>643.16666666666663</v>
      </c>
      <c r="E188" s="130">
        <v>628.63333333333321</v>
      </c>
      <c r="F188" s="130">
        <v>619.46666666666658</v>
      </c>
      <c r="G188" s="130">
        <v>604.93333333333317</v>
      </c>
      <c r="H188" s="130">
        <v>652.33333333333326</v>
      </c>
      <c r="I188" s="130">
        <v>666.86666666666679</v>
      </c>
      <c r="J188" s="130">
        <v>676.0333333333333</v>
      </c>
      <c r="K188" s="129">
        <v>657.7</v>
      </c>
      <c r="L188" s="129">
        <v>634</v>
      </c>
      <c r="M188" s="129">
        <v>0.78102000000000005</v>
      </c>
    </row>
    <row r="189" spans="1:13">
      <c r="A189" s="66">
        <v>180</v>
      </c>
      <c r="B189" s="129" t="s">
        <v>244</v>
      </c>
      <c r="C189" s="129">
        <v>61.55</v>
      </c>
      <c r="D189" s="130">
        <v>61.733333333333327</v>
      </c>
      <c r="E189" s="130">
        <v>60.866666666666653</v>
      </c>
      <c r="F189" s="130">
        <v>60.183333333333323</v>
      </c>
      <c r="G189" s="130">
        <v>59.316666666666649</v>
      </c>
      <c r="H189" s="130">
        <v>62.416666666666657</v>
      </c>
      <c r="I189" s="130">
        <v>63.283333333333331</v>
      </c>
      <c r="J189" s="130">
        <v>63.966666666666661</v>
      </c>
      <c r="K189" s="129">
        <v>62.6</v>
      </c>
      <c r="L189" s="129">
        <v>61.05</v>
      </c>
      <c r="M189" s="129">
        <v>45.025959999999998</v>
      </c>
    </row>
    <row r="190" spans="1:13">
      <c r="A190" s="66">
        <v>181</v>
      </c>
      <c r="B190" s="129" t="s">
        <v>155</v>
      </c>
      <c r="C190" s="129">
        <v>616.04999999999995</v>
      </c>
      <c r="D190" s="130">
        <v>622.66666666666663</v>
      </c>
      <c r="E190" s="130">
        <v>601.38333333333321</v>
      </c>
      <c r="F190" s="130">
        <v>586.71666666666658</v>
      </c>
      <c r="G190" s="130">
        <v>565.43333333333317</v>
      </c>
      <c r="H190" s="130">
        <v>637.33333333333326</v>
      </c>
      <c r="I190" s="130">
        <v>658.61666666666679</v>
      </c>
      <c r="J190" s="130">
        <v>673.2833333333333</v>
      </c>
      <c r="K190" s="129">
        <v>643.95000000000005</v>
      </c>
      <c r="L190" s="129">
        <v>608</v>
      </c>
      <c r="M190" s="129">
        <v>17.941759999999999</v>
      </c>
    </row>
    <row r="191" spans="1:13">
      <c r="A191" s="66">
        <v>182</v>
      </c>
      <c r="B191" s="129" t="s">
        <v>145</v>
      </c>
      <c r="C191" s="129">
        <v>765.9</v>
      </c>
      <c r="D191" s="130">
        <v>771.13333333333333</v>
      </c>
      <c r="E191" s="130">
        <v>754.76666666666665</v>
      </c>
      <c r="F191" s="130">
        <v>743.63333333333333</v>
      </c>
      <c r="G191" s="130">
        <v>727.26666666666665</v>
      </c>
      <c r="H191" s="130">
        <v>782.26666666666665</v>
      </c>
      <c r="I191" s="130">
        <v>798.63333333333321</v>
      </c>
      <c r="J191" s="130">
        <v>809.76666666666665</v>
      </c>
      <c r="K191" s="129">
        <v>787.5</v>
      </c>
      <c r="L191" s="129">
        <v>760</v>
      </c>
      <c r="M191" s="129">
        <v>16.908519999999999</v>
      </c>
    </row>
    <row r="192" spans="1:13">
      <c r="A192" s="66">
        <v>183</v>
      </c>
      <c r="B192" s="129" t="s">
        <v>146</v>
      </c>
      <c r="C192" s="129">
        <v>617.15</v>
      </c>
      <c r="D192" s="130">
        <v>615.19999999999993</v>
      </c>
      <c r="E192" s="130">
        <v>611.04999999999984</v>
      </c>
      <c r="F192" s="130">
        <v>604.94999999999993</v>
      </c>
      <c r="G192" s="130">
        <v>600.79999999999984</v>
      </c>
      <c r="H192" s="130">
        <v>621.29999999999984</v>
      </c>
      <c r="I192" s="130">
        <v>625.44999999999993</v>
      </c>
      <c r="J192" s="130">
        <v>631.54999999999984</v>
      </c>
      <c r="K192" s="129">
        <v>619.35</v>
      </c>
      <c r="L192" s="129">
        <v>609.1</v>
      </c>
      <c r="M192" s="129">
        <v>4.1216100000000004</v>
      </c>
    </row>
    <row r="193" spans="1:13">
      <c r="A193" s="66">
        <v>184</v>
      </c>
      <c r="B193" s="129" t="s">
        <v>152</v>
      </c>
      <c r="C193" s="129">
        <v>3480.75</v>
      </c>
      <c r="D193" s="130">
        <v>3482.5833333333335</v>
      </c>
      <c r="E193" s="130">
        <v>3468.166666666667</v>
      </c>
      <c r="F193" s="130">
        <v>3455.5833333333335</v>
      </c>
      <c r="G193" s="130">
        <v>3441.166666666667</v>
      </c>
      <c r="H193" s="130">
        <v>3495.166666666667</v>
      </c>
      <c r="I193" s="130">
        <v>3509.5833333333339</v>
      </c>
      <c r="J193" s="130">
        <v>3522.166666666667</v>
      </c>
      <c r="K193" s="129">
        <v>3497</v>
      </c>
      <c r="L193" s="129">
        <v>3470</v>
      </c>
      <c r="M193" s="129">
        <v>11.736219999999999</v>
      </c>
    </row>
    <row r="194" spans="1:13">
      <c r="A194" s="66">
        <v>185</v>
      </c>
      <c r="B194" s="129" t="s">
        <v>147</v>
      </c>
      <c r="C194" s="129">
        <v>287.8</v>
      </c>
      <c r="D194" s="130">
        <v>287.2</v>
      </c>
      <c r="E194" s="130">
        <v>282.89999999999998</v>
      </c>
      <c r="F194" s="130">
        <v>278</v>
      </c>
      <c r="G194" s="130">
        <v>273.7</v>
      </c>
      <c r="H194" s="130">
        <v>292.09999999999997</v>
      </c>
      <c r="I194" s="130">
        <v>296.40000000000003</v>
      </c>
      <c r="J194" s="130">
        <v>301.29999999999995</v>
      </c>
      <c r="K194" s="129">
        <v>291.5</v>
      </c>
      <c r="L194" s="129">
        <v>282.3</v>
      </c>
      <c r="M194" s="129">
        <v>13.99442</v>
      </c>
    </row>
    <row r="195" spans="1:13">
      <c r="A195" s="66">
        <v>186</v>
      </c>
      <c r="B195" s="129" t="s">
        <v>149</v>
      </c>
      <c r="C195" s="129">
        <v>187.5</v>
      </c>
      <c r="D195" s="130">
        <v>187.23333333333335</v>
      </c>
      <c r="E195" s="130">
        <v>185.01666666666671</v>
      </c>
      <c r="F195" s="130">
        <v>182.53333333333336</v>
      </c>
      <c r="G195" s="130">
        <v>180.31666666666672</v>
      </c>
      <c r="H195" s="130">
        <v>189.7166666666667</v>
      </c>
      <c r="I195" s="130">
        <v>191.93333333333334</v>
      </c>
      <c r="J195" s="130">
        <v>194.41666666666669</v>
      </c>
      <c r="K195" s="129">
        <v>189.45</v>
      </c>
      <c r="L195" s="129">
        <v>184.75</v>
      </c>
      <c r="M195" s="129">
        <v>9.1331699999999998</v>
      </c>
    </row>
    <row r="196" spans="1:13">
      <c r="A196" s="66">
        <v>187</v>
      </c>
      <c r="B196" s="129" t="s">
        <v>148</v>
      </c>
      <c r="C196" s="129">
        <v>334.4</v>
      </c>
      <c r="D196" s="130">
        <v>333.73333333333335</v>
      </c>
      <c r="E196" s="130">
        <v>330.16666666666669</v>
      </c>
      <c r="F196" s="130">
        <v>325.93333333333334</v>
      </c>
      <c r="G196" s="130">
        <v>322.36666666666667</v>
      </c>
      <c r="H196" s="130">
        <v>337.9666666666667</v>
      </c>
      <c r="I196" s="130">
        <v>341.5333333333333</v>
      </c>
      <c r="J196" s="130">
        <v>345.76666666666671</v>
      </c>
      <c r="K196" s="129">
        <v>337.3</v>
      </c>
      <c r="L196" s="129">
        <v>329.5</v>
      </c>
      <c r="M196" s="129">
        <v>66.600620000000006</v>
      </c>
    </row>
    <row r="197" spans="1:13">
      <c r="A197" s="66">
        <v>188</v>
      </c>
      <c r="B197" s="129" t="s">
        <v>150</v>
      </c>
      <c r="C197" s="129">
        <v>85.45</v>
      </c>
      <c r="D197" s="130">
        <v>85.13333333333334</v>
      </c>
      <c r="E197" s="130">
        <v>83.716666666666683</v>
      </c>
      <c r="F197" s="130">
        <v>81.983333333333348</v>
      </c>
      <c r="G197" s="130">
        <v>80.566666666666691</v>
      </c>
      <c r="H197" s="130">
        <v>86.866666666666674</v>
      </c>
      <c r="I197" s="130">
        <v>88.283333333333331</v>
      </c>
      <c r="J197" s="130">
        <v>90.016666666666666</v>
      </c>
      <c r="K197" s="129">
        <v>86.55</v>
      </c>
      <c r="L197" s="129">
        <v>83.4</v>
      </c>
      <c r="M197" s="129">
        <v>85.843649999999997</v>
      </c>
    </row>
    <row r="198" spans="1:13">
      <c r="A198" s="66">
        <v>189</v>
      </c>
      <c r="B198" s="129" t="s">
        <v>151</v>
      </c>
      <c r="C198" s="129">
        <v>580.75</v>
      </c>
      <c r="D198" s="130">
        <v>583.26666666666665</v>
      </c>
      <c r="E198" s="130">
        <v>576.73333333333335</v>
      </c>
      <c r="F198" s="130">
        <v>572.7166666666667</v>
      </c>
      <c r="G198" s="130">
        <v>566.18333333333339</v>
      </c>
      <c r="H198" s="130">
        <v>587.2833333333333</v>
      </c>
      <c r="I198" s="130">
        <v>593.81666666666661</v>
      </c>
      <c r="J198" s="130">
        <v>597.83333333333326</v>
      </c>
      <c r="K198" s="129">
        <v>589.79999999999995</v>
      </c>
      <c r="L198" s="129">
        <v>579.25</v>
      </c>
      <c r="M198" s="129">
        <v>38.816319999999997</v>
      </c>
    </row>
    <row r="199" spans="1:13">
      <c r="A199" s="66">
        <v>190</v>
      </c>
      <c r="B199" s="129" t="s">
        <v>153</v>
      </c>
      <c r="C199" s="129">
        <v>662.65</v>
      </c>
      <c r="D199" s="130">
        <v>654.9</v>
      </c>
      <c r="E199" s="130">
        <v>644.19999999999993</v>
      </c>
      <c r="F199" s="130">
        <v>625.75</v>
      </c>
      <c r="G199" s="130">
        <v>615.04999999999995</v>
      </c>
      <c r="H199" s="130">
        <v>673.34999999999991</v>
      </c>
      <c r="I199" s="130">
        <v>684.05</v>
      </c>
      <c r="J199" s="130">
        <v>702.49999999999989</v>
      </c>
      <c r="K199" s="129">
        <v>665.6</v>
      </c>
      <c r="L199" s="129">
        <v>636.45000000000005</v>
      </c>
      <c r="M199" s="129">
        <v>31.624980000000001</v>
      </c>
    </row>
    <row r="200" spans="1:13">
      <c r="A200" s="66">
        <v>191</v>
      </c>
      <c r="B200" s="129" t="s">
        <v>214</v>
      </c>
      <c r="C200" s="129">
        <v>814.7</v>
      </c>
      <c r="D200" s="130">
        <v>818.19999999999993</v>
      </c>
      <c r="E200" s="130">
        <v>801.49999999999989</v>
      </c>
      <c r="F200" s="130">
        <v>788.3</v>
      </c>
      <c r="G200" s="130">
        <v>771.59999999999991</v>
      </c>
      <c r="H200" s="130">
        <v>831.39999999999986</v>
      </c>
      <c r="I200" s="130">
        <v>848.09999999999991</v>
      </c>
      <c r="J200" s="130">
        <v>861.29999999999984</v>
      </c>
      <c r="K200" s="129">
        <v>834.9</v>
      </c>
      <c r="L200" s="129">
        <v>805</v>
      </c>
      <c r="M200" s="129">
        <v>2.5138199999999999</v>
      </c>
    </row>
    <row r="201" spans="1:13">
      <c r="A201" s="66">
        <v>192</v>
      </c>
      <c r="B201" s="129" t="s">
        <v>154</v>
      </c>
      <c r="C201" s="129">
        <v>958.1</v>
      </c>
      <c r="D201" s="130">
        <v>958.81666666666661</v>
      </c>
      <c r="E201" s="130">
        <v>951.63333333333321</v>
      </c>
      <c r="F201" s="130">
        <v>945.16666666666663</v>
      </c>
      <c r="G201" s="130">
        <v>937.98333333333323</v>
      </c>
      <c r="H201" s="130">
        <v>965.28333333333319</v>
      </c>
      <c r="I201" s="130">
        <v>972.46666666666658</v>
      </c>
      <c r="J201" s="130">
        <v>978.93333333333317</v>
      </c>
      <c r="K201" s="129">
        <v>966</v>
      </c>
      <c r="L201" s="129">
        <v>952.35</v>
      </c>
      <c r="M201" s="129">
        <v>9.5866299999999995</v>
      </c>
    </row>
    <row r="202" spans="1:13">
      <c r="A202" s="66">
        <v>193</v>
      </c>
      <c r="B202" s="129" t="s">
        <v>216</v>
      </c>
      <c r="C202" s="129">
        <v>1394.55</v>
      </c>
      <c r="D202" s="130">
        <v>1389.6499999999999</v>
      </c>
      <c r="E202" s="130">
        <v>1369.8999999999996</v>
      </c>
      <c r="F202" s="130">
        <v>1345.2499999999998</v>
      </c>
      <c r="G202" s="130">
        <v>1325.4999999999995</v>
      </c>
      <c r="H202" s="130">
        <v>1414.2999999999997</v>
      </c>
      <c r="I202" s="130">
        <v>1434.0500000000002</v>
      </c>
      <c r="J202" s="130">
        <v>1458.6999999999998</v>
      </c>
      <c r="K202" s="129">
        <v>1409.4</v>
      </c>
      <c r="L202" s="129">
        <v>1365</v>
      </c>
      <c r="M202" s="129">
        <v>1.3708</v>
      </c>
    </row>
    <row r="203" spans="1:13">
      <c r="A203" s="66">
        <v>194</v>
      </c>
      <c r="B203" s="129" t="s">
        <v>217</v>
      </c>
      <c r="C203" s="129">
        <v>241.55</v>
      </c>
      <c r="D203" s="130">
        <v>242.08333333333334</v>
      </c>
      <c r="E203" s="130">
        <v>239.66666666666669</v>
      </c>
      <c r="F203" s="130">
        <v>237.78333333333333</v>
      </c>
      <c r="G203" s="130">
        <v>235.36666666666667</v>
      </c>
      <c r="H203" s="130">
        <v>243.9666666666667</v>
      </c>
      <c r="I203" s="130">
        <v>246.38333333333338</v>
      </c>
      <c r="J203" s="130">
        <v>248.26666666666671</v>
      </c>
      <c r="K203" s="129">
        <v>244.5</v>
      </c>
      <c r="L203" s="129">
        <v>240.2</v>
      </c>
      <c r="M203" s="129">
        <v>5.8990299999999998</v>
      </c>
    </row>
    <row r="204" spans="1:13">
      <c r="A204" s="66">
        <v>195</v>
      </c>
      <c r="B204" s="129" t="s">
        <v>161</v>
      </c>
      <c r="C204" s="129">
        <v>703.65</v>
      </c>
      <c r="D204" s="130">
        <v>705.13333333333333</v>
      </c>
      <c r="E204" s="130">
        <v>698.66666666666663</v>
      </c>
      <c r="F204" s="130">
        <v>693.68333333333328</v>
      </c>
      <c r="G204" s="130">
        <v>687.21666666666658</v>
      </c>
      <c r="H204" s="130">
        <v>710.11666666666667</v>
      </c>
      <c r="I204" s="130">
        <v>716.58333333333337</v>
      </c>
      <c r="J204" s="130">
        <v>721.56666666666672</v>
      </c>
      <c r="K204" s="129">
        <v>711.6</v>
      </c>
      <c r="L204" s="129">
        <v>700.15</v>
      </c>
      <c r="M204" s="129">
        <v>10.580270000000001</v>
      </c>
    </row>
    <row r="205" spans="1:13">
      <c r="A205" s="66">
        <v>196</v>
      </c>
      <c r="B205" s="129" t="s">
        <v>158</v>
      </c>
      <c r="C205" s="129">
        <v>3985.85</v>
      </c>
      <c r="D205" s="130">
        <v>3993.3833333333332</v>
      </c>
      <c r="E205" s="130">
        <v>3952.4666666666662</v>
      </c>
      <c r="F205" s="130">
        <v>3919.083333333333</v>
      </c>
      <c r="G205" s="130">
        <v>3878.1666666666661</v>
      </c>
      <c r="H205" s="130">
        <v>4026.7666666666664</v>
      </c>
      <c r="I205" s="130">
        <v>4067.6833333333334</v>
      </c>
      <c r="J205" s="130">
        <v>4101.0666666666666</v>
      </c>
      <c r="K205" s="129">
        <v>4034.3</v>
      </c>
      <c r="L205" s="129">
        <v>3960</v>
      </c>
      <c r="M205" s="129">
        <v>2.1246299999999998</v>
      </c>
    </row>
    <row r="206" spans="1:13">
      <c r="A206" s="66">
        <v>197</v>
      </c>
      <c r="B206" s="129" t="s">
        <v>159</v>
      </c>
      <c r="C206" s="129">
        <v>91.15</v>
      </c>
      <c r="D206" s="130">
        <v>91.683333333333337</v>
      </c>
      <c r="E206" s="130">
        <v>90.116666666666674</v>
      </c>
      <c r="F206" s="130">
        <v>89.083333333333343</v>
      </c>
      <c r="G206" s="130">
        <v>87.51666666666668</v>
      </c>
      <c r="H206" s="130">
        <v>92.716666666666669</v>
      </c>
      <c r="I206" s="130">
        <v>94.283333333333331</v>
      </c>
      <c r="J206" s="130">
        <v>95.316666666666663</v>
      </c>
      <c r="K206" s="129">
        <v>93.25</v>
      </c>
      <c r="L206" s="129">
        <v>90.65</v>
      </c>
      <c r="M206" s="129">
        <v>46.610810000000001</v>
      </c>
    </row>
    <row r="207" spans="1:13">
      <c r="A207" s="66">
        <v>198</v>
      </c>
      <c r="B207" s="129" t="s">
        <v>156</v>
      </c>
      <c r="C207" s="129">
        <v>1128.4000000000001</v>
      </c>
      <c r="D207" s="130">
        <v>1131.3</v>
      </c>
      <c r="E207" s="130">
        <v>1116.0999999999999</v>
      </c>
      <c r="F207" s="130">
        <v>1103.8</v>
      </c>
      <c r="G207" s="130">
        <v>1088.5999999999999</v>
      </c>
      <c r="H207" s="130">
        <v>1143.5999999999999</v>
      </c>
      <c r="I207" s="130">
        <v>1158.8000000000002</v>
      </c>
      <c r="J207" s="130">
        <v>1171.0999999999999</v>
      </c>
      <c r="K207" s="129">
        <v>1146.5</v>
      </c>
      <c r="L207" s="129">
        <v>1119</v>
      </c>
      <c r="M207" s="129">
        <v>2.4272100000000001</v>
      </c>
    </row>
    <row r="208" spans="1:13">
      <c r="A208" s="66">
        <v>199</v>
      </c>
      <c r="B208" s="129" t="s">
        <v>357</v>
      </c>
      <c r="C208" s="129">
        <v>3478.35</v>
      </c>
      <c r="D208" s="130">
        <v>3483.7666666666664</v>
      </c>
      <c r="E208" s="130">
        <v>3459.583333333333</v>
      </c>
      <c r="F208" s="130">
        <v>3440.8166666666666</v>
      </c>
      <c r="G208" s="130">
        <v>3416.6333333333332</v>
      </c>
      <c r="H208" s="130">
        <v>3502.5333333333328</v>
      </c>
      <c r="I208" s="130">
        <v>3526.7166666666662</v>
      </c>
      <c r="J208" s="130">
        <v>3545.4833333333327</v>
      </c>
      <c r="K208" s="129">
        <v>3507.95</v>
      </c>
      <c r="L208" s="129">
        <v>3465</v>
      </c>
      <c r="M208" s="129">
        <v>3.32897</v>
      </c>
    </row>
    <row r="209" spans="1:13">
      <c r="A209" s="66">
        <v>200</v>
      </c>
      <c r="B209" s="129" t="s">
        <v>2042</v>
      </c>
      <c r="C209" s="129">
        <v>237.9</v>
      </c>
      <c r="D209" s="130">
        <v>237.73333333333335</v>
      </c>
      <c r="E209" s="130">
        <v>234.26666666666671</v>
      </c>
      <c r="F209" s="130">
        <v>230.63333333333335</v>
      </c>
      <c r="G209" s="130">
        <v>227.16666666666671</v>
      </c>
      <c r="H209" s="130">
        <v>241.3666666666667</v>
      </c>
      <c r="I209" s="130">
        <v>244.83333333333334</v>
      </c>
      <c r="J209" s="130">
        <v>248.4666666666667</v>
      </c>
      <c r="K209" s="129">
        <v>241.2</v>
      </c>
      <c r="L209" s="129">
        <v>234.1</v>
      </c>
      <c r="M209" s="129">
        <v>11.099819999999999</v>
      </c>
    </row>
    <row r="210" spans="1:13">
      <c r="A210" s="66">
        <v>201</v>
      </c>
      <c r="B210" s="129" t="s">
        <v>228</v>
      </c>
      <c r="C210" s="129">
        <v>281.64999999999998</v>
      </c>
      <c r="D210" s="130">
        <v>283.7833333333333</v>
      </c>
      <c r="E210" s="130">
        <v>276.86666666666662</v>
      </c>
      <c r="F210" s="130">
        <v>272.08333333333331</v>
      </c>
      <c r="G210" s="130">
        <v>265.16666666666663</v>
      </c>
      <c r="H210" s="130">
        <v>288.56666666666661</v>
      </c>
      <c r="I210" s="130">
        <v>295.48333333333335</v>
      </c>
      <c r="J210" s="130">
        <v>300.26666666666659</v>
      </c>
      <c r="K210" s="129">
        <v>290.7</v>
      </c>
      <c r="L210" s="129">
        <v>279</v>
      </c>
      <c r="M210" s="129">
        <v>160.87098</v>
      </c>
    </row>
    <row r="211" spans="1:13">
      <c r="A211" s="66">
        <v>202</v>
      </c>
      <c r="B211" s="135" t="s">
        <v>162</v>
      </c>
      <c r="C211" s="135">
        <v>614.65</v>
      </c>
      <c r="D211" s="130">
        <v>615.16666666666663</v>
      </c>
      <c r="E211" s="130">
        <v>606.48333333333323</v>
      </c>
      <c r="F211" s="130">
        <v>598.31666666666661</v>
      </c>
      <c r="G211" s="130">
        <v>589.63333333333321</v>
      </c>
      <c r="H211" s="130">
        <v>623.33333333333326</v>
      </c>
      <c r="I211" s="130">
        <v>632.01666666666665</v>
      </c>
      <c r="J211" s="130">
        <v>640.18333333333328</v>
      </c>
      <c r="K211" s="135">
        <v>623.85</v>
      </c>
      <c r="L211" s="135">
        <v>607</v>
      </c>
      <c r="M211" s="135">
        <v>9.6469400000000007</v>
      </c>
    </row>
    <row r="212" spans="1:13">
      <c r="A212" s="66">
        <v>203</v>
      </c>
      <c r="B212" s="65" t="s">
        <v>2099</v>
      </c>
      <c r="C212" s="65">
        <v>59.6</v>
      </c>
      <c r="D212" s="445">
        <v>59.65</v>
      </c>
      <c r="E212" s="445">
        <v>58.25</v>
      </c>
      <c r="F212" s="445">
        <v>56.9</v>
      </c>
      <c r="G212" s="445">
        <v>55.5</v>
      </c>
      <c r="H212" s="445">
        <v>61</v>
      </c>
      <c r="I212" s="445">
        <v>62.399999999999991</v>
      </c>
      <c r="J212" s="445">
        <v>63.75</v>
      </c>
      <c r="K212" s="65">
        <v>61.05</v>
      </c>
      <c r="L212" s="65">
        <v>58.3</v>
      </c>
      <c r="M212" s="65">
        <v>9.5863700000000005</v>
      </c>
    </row>
    <row r="213" spans="1:13">
      <c r="A213" s="66">
        <v>204</v>
      </c>
      <c r="B213" s="65" t="s">
        <v>163</v>
      </c>
      <c r="C213" s="65">
        <v>269.89999999999998</v>
      </c>
      <c r="D213" s="445">
        <v>268.86666666666662</v>
      </c>
      <c r="E213" s="445">
        <v>265.08333333333326</v>
      </c>
      <c r="F213" s="445">
        <v>260.26666666666665</v>
      </c>
      <c r="G213" s="445">
        <v>256.48333333333329</v>
      </c>
      <c r="H213" s="445">
        <v>273.68333333333322</v>
      </c>
      <c r="I213" s="445">
        <v>277.46666666666664</v>
      </c>
      <c r="J213" s="445">
        <v>282.28333333333319</v>
      </c>
      <c r="K213" s="65">
        <v>272.64999999999998</v>
      </c>
      <c r="L213" s="65">
        <v>264.05</v>
      </c>
      <c r="M213" s="65">
        <v>30.960470000000001</v>
      </c>
    </row>
    <row r="214" spans="1:13">
      <c r="A214" s="66">
        <v>205</v>
      </c>
      <c r="B214" s="65" t="s">
        <v>164</v>
      </c>
      <c r="C214" s="65">
        <v>802.7</v>
      </c>
      <c r="D214" s="445">
        <v>803.58333333333337</v>
      </c>
      <c r="E214" s="445">
        <v>793.16666666666674</v>
      </c>
      <c r="F214" s="445">
        <v>783.63333333333333</v>
      </c>
      <c r="G214" s="445">
        <v>773.2166666666667</v>
      </c>
      <c r="H214" s="445">
        <v>813.11666666666679</v>
      </c>
      <c r="I214" s="445">
        <v>823.53333333333353</v>
      </c>
      <c r="J214" s="445">
        <v>833.06666666666683</v>
      </c>
      <c r="K214" s="65">
        <v>814</v>
      </c>
      <c r="L214" s="65">
        <v>794.05</v>
      </c>
      <c r="M214" s="65">
        <v>12.645899999999999</v>
      </c>
    </row>
    <row r="215" spans="1:13">
      <c r="A215" s="66">
        <v>206</v>
      </c>
      <c r="B215" s="19" t="s">
        <v>165</v>
      </c>
      <c r="C215" s="19">
        <v>345.1</v>
      </c>
      <c r="D215" s="111">
        <v>349.01666666666665</v>
      </c>
      <c r="E215" s="111">
        <v>340.2833333333333</v>
      </c>
      <c r="F215" s="111">
        <v>335.46666666666664</v>
      </c>
      <c r="G215" s="111">
        <v>326.73333333333329</v>
      </c>
      <c r="H215" s="111">
        <v>353.83333333333331</v>
      </c>
      <c r="I215" s="111">
        <v>362.56666666666666</v>
      </c>
      <c r="J215" s="111">
        <v>367.38333333333333</v>
      </c>
      <c r="K215" s="19">
        <v>357.75</v>
      </c>
      <c r="L215" s="19">
        <v>344.2</v>
      </c>
      <c r="M215" s="19">
        <v>122.41946</v>
      </c>
    </row>
    <row r="216" spans="1:13">
      <c r="A216" s="66">
        <v>207</v>
      </c>
      <c r="B216" s="19" t="s">
        <v>166</v>
      </c>
      <c r="C216" s="19">
        <v>586.65</v>
      </c>
      <c r="D216" s="111">
        <v>590.5</v>
      </c>
      <c r="E216" s="111">
        <v>581.15</v>
      </c>
      <c r="F216" s="111">
        <v>575.65</v>
      </c>
      <c r="G216" s="111">
        <v>566.29999999999995</v>
      </c>
      <c r="H216" s="111">
        <v>596</v>
      </c>
      <c r="I216" s="111">
        <v>605.34999999999991</v>
      </c>
      <c r="J216" s="111">
        <v>610.85</v>
      </c>
      <c r="K216" s="19">
        <v>599.85</v>
      </c>
      <c r="L216" s="19">
        <v>585</v>
      </c>
      <c r="M216" s="19">
        <v>6.0343900000000001</v>
      </c>
    </row>
    <row r="217" spans="1:13">
      <c r="A217" s="110"/>
      <c r="B217" s="19"/>
      <c r="C217" s="19"/>
      <c r="D217" s="111"/>
      <c r="E217" s="111"/>
      <c r="F217" s="111"/>
      <c r="G217" s="111"/>
      <c r="H217" s="111"/>
      <c r="I217" s="111"/>
      <c r="J217" s="111"/>
      <c r="K217" s="19"/>
      <c r="L217" s="19"/>
      <c r="M217" s="19"/>
    </row>
    <row r="218" spans="1:13">
      <c r="A218" s="110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10"/>
      <c r="C219" s="28"/>
      <c r="D219" s="28"/>
      <c r="E219" s="28"/>
      <c r="F219" s="28"/>
      <c r="G219" s="28"/>
      <c r="H219" s="28"/>
      <c r="I219" s="28"/>
      <c r="J219" s="28"/>
      <c r="K219" s="28"/>
      <c r="L219" s="108"/>
      <c r="M219" s="108"/>
    </row>
    <row r="220" spans="1:13">
      <c r="A220" s="110"/>
      <c r="C220" s="28"/>
      <c r="D220" s="28"/>
      <c r="E220" s="28"/>
      <c r="F220" s="28"/>
      <c r="G220" s="28"/>
      <c r="H220" s="28"/>
      <c r="I220" s="28"/>
      <c r="J220" s="28"/>
      <c r="K220" s="28"/>
      <c r="L220" s="108"/>
      <c r="M220" s="109"/>
    </row>
    <row r="221" spans="1:13">
      <c r="A221" s="110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108"/>
      <c r="M221" s="109"/>
    </row>
    <row r="222" spans="1:13">
      <c r="A222" s="110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38"/>
      <c r="D246" s="38"/>
      <c r="E246" s="38"/>
      <c r="F246" s="38"/>
      <c r="G246" s="38"/>
      <c r="H246" s="38"/>
      <c r="I246" s="38"/>
      <c r="J246" s="38"/>
      <c r="K246" s="3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38"/>
      <c r="D263" s="38"/>
      <c r="E263" s="38"/>
      <c r="F263" s="38"/>
      <c r="G263" s="38"/>
      <c r="H263" s="38"/>
      <c r="I263" s="38"/>
      <c r="J263" s="38"/>
      <c r="K263" s="3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38"/>
      <c r="D311" s="38"/>
      <c r="E311" s="38"/>
      <c r="F311" s="38"/>
      <c r="G311" s="38"/>
      <c r="H311" s="38"/>
      <c r="I311" s="38"/>
      <c r="J311" s="38"/>
      <c r="K311" s="3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38"/>
      <c r="D352" s="38"/>
      <c r="E352" s="28"/>
      <c r="F352" s="28"/>
      <c r="G352" s="28"/>
      <c r="H352" s="38"/>
      <c r="I352" s="38"/>
      <c r="J352" s="38"/>
      <c r="K352" s="3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0"/>
      <c r="B1" s="50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7" t="s">
        <v>13</v>
      </c>
      <c r="B9" s="498" t="s">
        <v>14</v>
      </c>
      <c r="C9" s="496" t="s">
        <v>15</v>
      </c>
      <c r="D9" s="496" t="s">
        <v>16</v>
      </c>
      <c r="E9" s="496" t="s">
        <v>17</v>
      </c>
      <c r="F9" s="496"/>
      <c r="G9" s="496"/>
      <c r="H9" s="496" t="s">
        <v>18</v>
      </c>
      <c r="I9" s="496"/>
      <c r="J9" s="496"/>
      <c r="K9" s="23"/>
      <c r="L9" s="24"/>
      <c r="M9" s="34"/>
    </row>
    <row r="10" spans="1:15" ht="42.75" customHeight="1">
      <c r="A10" s="492"/>
      <c r="B10" s="494"/>
      <c r="C10" s="499" t="s">
        <v>19</v>
      </c>
      <c r="D10" s="49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2" t="s">
        <v>399</v>
      </c>
      <c r="C11" s="125">
        <v>20451.45</v>
      </c>
      <c r="D11" s="123">
        <v>20447.416666666668</v>
      </c>
      <c r="E11" s="123">
        <v>20260.033333333336</v>
      </c>
      <c r="F11" s="123">
        <v>20068.616666666669</v>
      </c>
      <c r="G11" s="123">
        <v>19881.233333333337</v>
      </c>
      <c r="H11" s="123">
        <v>20638.833333333336</v>
      </c>
      <c r="I11" s="123">
        <v>20826.216666666667</v>
      </c>
      <c r="J11" s="123">
        <v>21017.633333333335</v>
      </c>
      <c r="K11" s="122">
        <v>20634.8</v>
      </c>
      <c r="L11" s="122">
        <v>20256</v>
      </c>
      <c r="M11" s="122">
        <v>9.0600000000000003E-3</v>
      </c>
    </row>
    <row r="12" spans="1:15" ht="12" customHeight="1">
      <c r="A12" s="65">
        <v>2</v>
      </c>
      <c r="B12" s="122" t="s">
        <v>401</v>
      </c>
      <c r="C12" s="125">
        <v>716.6</v>
      </c>
      <c r="D12" s="123">
        <v>722.61666666666667</v>
      </c>
      <c r="E12" s="123">
        <v>703.98333333333335</v>
      </c>
      <c r="F12" s="123">
        <v>691.36666666666667</v>
      </c>
      <c r="G12" s="123">
        <v>672.73333333333335</v>
      </c>
      <c r="H12" s="123">
        <v>735.23333333333335</v>
      </c>
      <c r="I12" s="123">
        <v>753.86666666666679</v>
      </c>
      <c r="J12" s="123">
        <v>766.48333333333335</v>
      </c>
      <c r="K12" s="122">
        <v>741.25</v>
      </c>
      <c r="L12" s="122">
        <v>710</v>
      </c>
      <c r="M12" s="122">
        <v>1.0742</v>
      </c>
    </row>
    <row r="13" spans="1:15" ht="12" customHeight="1">
      <c r="A13" s="65">
        <v>3</v>
      </c>
      <c r="B13" s="122" t="s">
        <v>186</v>
      </c>
      <c r="C13" s="125">
        <v>1286</v>
      </c>
      <c r="D13" s="123">
        <v>1298.8</v>
      </c>
      <c r="E13" s="123">
        <v>1270.1999999999998</v>
      </c>
      <c r="F13" s="123">
        <v>1254.3999999999999</v>
      </c>
      <c r="G13" s="123">
        <v>1225.7999999999997</v>
      </c>
      <c r="H13" s="123">
        <v>1314.6</v>
      </c>
      <c r="I13" s="123">
        <v>1343.1999999999998</v>
      </c>
      <c r="J13" s="123">
        <v>1359</v>
      </c>
      <c r="K13" s="122">
        <v>1327.4</v>
      </c>
      <c r="L13" s="122">
        <v>1283</v>
      </c>
      <c r="M13" s="122">
        <v>1.1004700000000001</v>
      </c>
    </row>
    <row r="14" spans="1:15" ht="12" customHeight="1">
      <c r="A14" s="65">
        <v>4</v>
      </c>
      <c r="B14" s="122" t="s">
        <v>30</v>
      </c>
      <c r="C14" s="125">
        <v>1527.75</v>
      </c>
      <c r="D14" s="123">
        <v>1533.3333333333333</v>
      </c>
      <c r="E14" s="123">
        <v>1517.9666666666665</v>
      </c>
      <c r="F14" s="123">
        <v>1508.1833333333332</v>
      </c>
      <c r="G14" s="123">
        <v>1492.8166666666664</v>
      </c>
      <c r="H14" s="123">
        <v>1543.1166666666666</v>
      </c>
      <c r="I14" s="123">
        <v>1558.4833333333333</v>
      </c>
      <c r="J14" s="123">
        <v>1568.2666666666667</v>
      </c>
      <c r="K14" s="122">
        <v>1548.7</v>
      </c>
      <c r="L14" s="122">
        <v>1523.55</v>
      </c>
      <c r="M14" s="122">
        <v>2.1831100000000001</v>
      </c>
    </row>
    <row r="15" spans="1:15" ht="12" customHeight="1">
      <c r="A15" s="65">
        <v>5</v>
      </c>
      <c r="B15" s="122" t="s">
        <v>436</v>
      </c>
      <c r="C15" s="125">
        <v>1409</v>
      </c>
      <c r="D15" s="123">
        <v>1407.1499999999999</v>
      </c>
      <c r="E15" s="123">
        <v>1393.8999999999996</v>
      </c>
      <c r="F15" s="123">
        <v>1378.7999999999997</v>
      </c>
      <c r="G15" s="123">
        <v>1365.5499999999995</v>
      </c>
      <c r="H15" s="123">
        <v>1422.2499999999998</v>
      </c>
      <c r="I15" s="123">
        <v>1435.5000000000002</v>
      </c>
      <c r="J15" s="123">
        <v>1450.6</v>
      </c>
      <c r="K15" s="122">
        <v>1420.4</v>
      </c>
      <c r="L15" s="122">
        <v>1392.05</v>
      </c>
      <c r="M15" s="122">
        <v>9.6780000000000005E-2</v>
      </c>
    </row>
    <row r="16" spans="1:15" ht="12" customHeight="1">
      <c r="A16" s="65">
        <v>6</v>
      </c>
      <c r="B16" s="122" t="s">
        <v>479</v>
      </c>
      <c r="C16" s="125">
        <v>2183.9</v>
      </c>
      <c r="D16" s="123">
        <v>2181.85</v>
      </c>
      <c r="E16" s="123">
        <v>2168.6999999999998</v>
      </c>
      <c r="F16" s="123">
        <v>2153.5</v>
      </c>
      <c r="G16" s="123">
        <v>2140.35</v>
      </c>
      <c r="H16" s="123">
        <v>2197.0499999999997</v>
      </c>
      <c r="I16" s="123">
        <v>2210.2000000000003</v>
      </c>
      <c r="J16" s="123">
        <v>2225.3999999999996</v>
      </c>
      <c r="K16" s="122">
        <v>2195</v>
      </c>
      <c r="L16" s="122">
        <v>2166.65</v>
      </c>
      <c r="M16" s="122">
        <v>9.9669999999999995E-2</v>
      </c>
    </row>
    <row r="17" spans="1:13" ht="12" customHeight="1">
      <c r="A17" s="65">
        <v>7</v>
      </c>
      <c r="B17" s="122" t="s">
        <v>2497</v>
      </c>
      <c r="C17" s="125">
        <v>678.35</v>
      </c>
      <c r="D17" s="123">
        <v>684.41666666666663</v>
      </c>
      <c r="E17" s="123">
        <v>668.93333333333328</v>
      </c>
      <c r="F17" s="123">
        <v>659.51666666666665</v>
      </c>
      <c r="G17" s="123">
        <v>644.0333333333333</v>
      </c>
      <c r="H17" s="123">
        <v>693.83333333333326</v>
      </c>
      <c r="I17" s="123">
        <v>709.31666666666661</v>
      </c>
      <c r="J17" s="123">
        <v>718.73333333333323</v>
      </c>
      <c r="K17" s="122">
        <v>699.9</v>
      </c>
      <c r="L17" s="122">
        <v>675</v>
      </c>
      <c r="M17" s="122">
        <v>0.65088000000000001</v>
      </c>
    </row>
    <row r="18" spans="1:13" ht="12" customHeight="1">
      <c r="A18" s="65">
        <v>8</v>
      </c>
      <c r="B18" s="122" t="s">
        <v>406</v>
      </c>
      <c r="C18" s="125">
        <v>1307.9000000000001</v>
      </c>
      <c r="D18" s="123">
        <v>1312.8833333333334</v>
      </c>
      <c r="E18" s="123">
        <v>1295.0166666666669</v>
      </c>
      <c r="F18" s="123">
        <v>1282.1333333333334</v>
      </c>
      <c r="G18" s="123">
        <v>1264.2666666666669</v>
      </c>
      <c r="H18" s="123">
        <v>1325.7666666666669</v>
      </c>
      <c r="I18" s="123">
        <v>1343.6333333333332</v>
      </c>
      <c r="J18" s="123">
        <v>1356.5166666666669</v>
      </c>
      <c r="K18" s="122">
        <v>1330.75</v>
      </c>
      <c r="L18" s="122">
        <v>1300</v>
      </c>
      <c r="M18" s="122">
        <v>0.1474</v>
      </c>
    </row>
    <row r="19" spans="1:13" ht="12" customHeight="1">
      <c r="A19" s="65">
        <v>9</v>
      </c>
      <c r="B19" s="122" t="s">
        <v>408</v>
      </c>
      <c r="C19" s="125">
        <v>166.2</v>
      </c>
      <c r="D19" s="123">
        <v>166.33333333333334</v>
      </c>
      <c r="E19" s="123">
        <v>164.16666666666669</v>
      </c>
      <c r="F19" s="123">
        <v>162.13333333333335</v>
      </c>
      <c r="G19" s="123">
        <v>159.9666666666667</v>
      </c>
      <c r="H19" s="123">
        <v>168.36666666666667</v>
      </c>
      <c r="I19" s="123">
        <v>170.53333333333336</v>
      </c>
      <c r="J19" s="123">
        <v>172.56666666666666</v>
      </c>
      <c r="K19" s="122">
        <v>168.5</v>
      </c>
      <c r="L19" s="122">
        <v>164.3</v>
      </c>
      <c r="M19" s="122">
        <v>5.4204600000000003</v>
      </c>
    </row>
    <row r="20" spans="1:13" ht="12" customHeight="1">
      <c r="A20" s="65">
        <v>10</v>
      </c>
      <c r="B20" s="122" t="s">
        <v>31</v>
      </c>
      <c r="C20" s="125">
        <v>126.6</v>
      </c>
      <c r="D20" s="123">
        <v>128.23333333333332</v>
      </c>
      <c r="E20" s="123">
        <v>124.01666666666665</v>
      </c>
      <c r="F20" s="123">
        <v>121.43333333333334</v>
      </c>
      <c r="G20" s="123">
        <v>117.21666666666667</v>
      </c>
      <c r="H20" s="123">
        <v>130.81666666666663</v>
      </c>
      <c r="I20" s="123">
        <v>135.03333333333327</v>
      </c>
      <c r="J20" s="123">
        <v>137.61666666666662</v>
      </c>
      <c r="K20" s="122">
        <v>132.44999999999999</v>
      </c>
      <c r="L20" s="122">
        <v>125.65</v>
      </c>
      <c r="M20" s="122">
        <v>128.70721</v>
      </c>
    </row>
    <row r="21" spans="1:13" ht="12" customHeight="1">
      <c r="A21" s="65">
        <v>11</v>
      </c>
      <c r="B21" s="122" t="s">
        <v>32</v>
      </c>
      <c r="C21" s="125">
        <v>408.25</v>
      </c>
      <c r="D21" s="123">
        <v>403.05</v>
      </c>
      <c r="E21" s="123">
        <v>396.5</v>
      </c>
      <c r="F21" s="123">
        <v>384.75</v>
      </c>
      <c r="G21" s="123">
        <v>378.2</v>
      </c>
      <c r="H21" s="123">
        <v>414.8</v>
      </c>
      <c r="I21" s="123">
        <v>421.35000000000008</v>
      </c>
      <c r="J21" s="123">
        <v>433.1</v>
      </c>
      <c r="K21" s="122">
        <v>409.6</v>
      </c>
      <c r="L21" s="122">
        <v>391.3</v>
      </c>
      <c r="M21" s="122">
        <v>47.829810000000002</v>
      </c>
    </row>
    <row r="22" spans="1:13" ht="12" customHeight="1">
      <c r="A22" s="65">
        <v>12</v>
      </c>
      <c r="B22" s="122" t="s">
        <v>33</v>
      </c>
      <c r="C22" s="125">
        <v>25.25</v>
      </c>
      <c r="D22" s="123">
        <v>25.05</v>
      </c>
      <c r="E22" s="123">
        <v>24.5</v>
      </c>
      <c r="F22" s="123">
        <v>23.75</v>
      </c>
      <c r="G22" s="123">
        <v>23.2</v>
      </c>
      <c r="H22" s="123">
        <v>25.8</v>
      </c>
      <c r="I22" s="123">
        <v>26.350000000000005</v>
      </c>
      <c r="J22" s="123">
        <v>27.1</v>
      </c>
      <c r="K22" s="122">
        <v>25.6</v>
      </c>
      <c r="L22" s="122">
        <v>24.3</v>
      </c>
      <c r="M22" s="122">
        <v>119.94183</v>
      </c>
    </row>
    <row r="23" spans="1:13">
      <c r="A23" s="65">
        <v>13</v>
      </c>
      <c r="B23" s="122" t="s">
        <v>423</v>
      </c>
      <c r="C23" s="125">
        <v>164.8</v>
      </c>
      <c r="D23" s="123">
        <v>165.76666666666668</v>
      </c>
      <c r="E23" s="123">
        <v>163.03333333333336</v>
      </c>
      <c r="F23" s="123">
        <v>161.26666666666668</v>
      </c>
      <c r="G23" s="123">
        <v>158.53333333333336</v>
      </c>
      <c r="H23" s="123">
        <v>167.53333333333336</v>
      </c>
      <c r="I23" s="123">
        <v>170.26666666666665</v>
      </c>
      <c r="J23" s="123">
        <v>172.03333333333336</v>
      </c>
      <c r="K23" s="122">
        <v>168.5</v>
      </c>
      <c r="L23" s="122">
        <v>164</v>
      </c>
      <c r="M23" s="122">
        <v>9.0457999999999998</v>
      </c>
    </row>
    <row r="24" spans="1:13">
      <c r="A24" s="65">
        <v>14</v>
      </c>
      <c r="B24" s="122" t="s">
        <v>413</v>
      </c>
      <c r="C24" s="125">
        <v>144.19999999999999</v>
      </c>
      <c r="D24" s="123">
        <v>144.28333333333333</v>
      </c>
      <c r="E24" s="123">
        <v>143.41666666666666</v>
      </c>
      <c r="F24" s="123">
        <v>142.63333333333333</v>
      </c>
      <c r="G24" s="123">
        <v>141.76666666666665</v>
      </c>
      <c r="H24" s="123">
        <v>145.06666666666666</v>
      </c>
      <c r="I24" s="123">
        <v>145.93333333333334</v>
      </c>
      <c r="J24" s="123">
        <v>146.71666666666667</v>
      </c>
      <c r="K24" s="122">
        <v>145.15</v>
      </c>
      <c r="L24" s="122">
        <v>143.5</v>
      </c>
      <c r="M24" s="122">
        <v>2.48563</v>
      </c>
    </row>
    <row r="25" spans="1:13">
      <c r="A25" s="65">
        <v>15</v>
      </c>
      <c r="B25" s="122" t="s">
        <v>2171</v>
      </c>
      <c r="C25" s="125">
        <v>242.65</v>
      </c>
      <c r="D25" s="123">
        <v>245.38333333333333</v>
      </c>
      <c r="E25" s="123">
        <v>237.26666666666665</v>
      </c>
      <c r="F25" s="123">
        <v>231.88333333333333</v>
      </c>
      <c r="G25" s="123">
        <v>223.76666666666665</v>
      </c>
      <c r="H25" s="123">
        <v>250.76666666666665</v>
      </c>
      <c r="I25" s="123">
        <v>258.88333333333333</v>
      </c>
      <c r="J25" s="123">
        <v>264.26666666666665</v>
      </c>
      <c r="K25" s="122">
        <v>253.5</v>
      </c>
      <c r="L25" s="122">
        <v>240</v>
      </c>
      <c r="M25" s="122">
        <v>2.5443600000000002</v>
      </c>
    </row>
    <row r="26" spans="1:13">
      <c r="A26" s="65">
        <v>16</v>
      </c>
      <c r="B26" s="122" t="s">
        <v>432</v>
      </c>
      <c r="C26" s="125">
        <v>285.5</v>
      </c>
      <c r="D26" s="123">
        <v>287.66666666666669</v>
      </c>
      <c r="E26" s="123">
        <v>282.83333333333337</v>
      </c>
      <c r="F26" s="123">
        <v>280.16666666666669</v>
      </c>
      <c r="G26" s="123">
        <v>275.33333333333337</v>
      </c>
      <c r="H26" s="123">
        <v>290.33333333333337</v>
      </c>
      <c r="I26" s="123">
        <v>295.16666666666674</v>
      </c>
      <c r="J26" s="123">
        <v>297.83333333333337</v>
      </c>
      <c r="K26" s="122">
        <v>292.5</v>
      </c>
      <c r="L26" s="122">
        <v>285</v>
      </c>
      <c r="M26" s="122">
        <v>12.94778</v>
      </c>
    </row>
    <row r="27" spans="1:13">
      <c r="A27" s="65">
        <v>17</v>
      </c>
      <c r="B27" s="122" t="s">
        <v>434</v>
      </c>
      <c r="C27" s="125">
        <v>420.05</v>
      </c>
      <c r="D27" s="123">
        <v>418.2</v>
      </c>
      <c r="E27" s="123">
        <v>415.4</v>
      </c>
      <c r="F27" s="123">
        <v>410.75</v>
      </c>
      <c r="G27" s="123">
        <v>407.95</v>
      </c>
      <c r="H27" s="123">
        <v>422.84999999999997</v>
      </c>
      <c r="I27" s="123">
        <v>425.65000000000003</v>
      </c>
      <c r="J27" s="123">
        <v>430.29999999999995</v>
      </c>
      <c r="K27" s="122">
        <v>421</v>
      </c>
      <c r="L27" s="122">
        <v>413.55</v>
      </c>
      <c r="M27" s="122">
        <v>6.9989999999999997E-2</v>
      </c>
    </row>
    <row r="28" spans="1:13">
      <c r="A28" s="65">
        <v>18</v>
      </c>
      <c r="B28" s="122" t="s">
        <v>235</v>
      </c>
      <c r="C28" s="125">
        <v>1199.25</v>
      </c>
      <c r="D28" s="123">
        <v>1220.25</v>
      </c>
      <c r="E28" s="123">
        <v>1174</v>
      </c>
      <c r="F28" s="123">
        <v>1148.75</v>
      </c>
      <c r="G28" s="123">
        <v>1102.5</v>
      </c>
      <c r="H28" s="123">
        <v>1245.5</v>
      </c>
      <c r="I28" s="123">
        <v>1291.75</v>
      </c>
      <c r="J28" s="123">
        <v>1317</v>
      </c>
      <c r="K28" s="122">
        <v>1266.5</v>
      </c>
      <c r="L28" s="122">
        <v>1195</v>
      </c>
      <c r="M28" s="122">
        <v>3.3859400000000002</v>
      </c>
    </row>
    <row r="29" spans="1:13">
      <c r="A29" s="65">
        <v>19</v>
      </c>
      <c r="B29" s="122" t="s">
        <v>444</v>
      </c>
      <c r="C29" s="125">
        <v>1918.05</v>
      </c>
      <c r="D29" s="123">
        <v>1920.6499999999999</v>
      </c>
      <c r="E29" s="123">
        <v>1912.3999999999996</v>
      </c>
      <c r="F29" s="123">
        <v>1906.7499999999998</v>
      </c>
      <c r="G29" s="123">
        <v>1898.4999999999995</v>
      </c>
      <c r="H29" s="123">
        <v>1926.2999999999997</v>
      </c>
      <c r="I29" s="123">
        <v>1934.5500000000002</v>
      </c>
      <c r="J29" s="123">
        <v>1940.1999999999998</v>
      </c>
      <c r="K29" s="122">
        <v>1928.9</v>
      </c>
      <c r="L29" s="122">
        <v>1915</v>
      </c>
      <c r="M29" s="122">
        <v>1.3089999999999999E-2</v>
      </c>
    </row>
    <row r="30" spans="1:13">
      <c r="A30" s="65">
        <v>20</v>
      </c>
      <c r="B30" s="122" t="s">
        <v>481</v>
      </c>
      <c r="C30" s="125">
        <v>515.54999999999995</v>
      </c>
      <c r="D30" s="123">
        <v>519.25</v>
      </c>
      <c r="E30" s="123">
        <v>507.29999999999995</v>
      </c>
      <c r="F30" s="123">
        <v>499.04999999999995</v>
      </c>
      <c r="G30" s="123">
        <v>487.09999999999991</v>
      </c>
      <c r="H30" s="123">
        <v>527.5</v>
      </c>
      <c r="I30" s="123">
        <v>539.45000000000005</v>
      </c>
      <c r="J30" s="123">
        <v>547.70000000000005</v>
      </c>
      <c r="K30" s="122">
        <v>531.20000000000005</v>
      </c>
      <c r="L30" s="122">
        <v>511</v>
      </c>
      <c r="M30" s="122">
        <v>0.2271</v>
      </c>
    </row>
    <row r="31" spans="1:13">
      <c r="A31" s="65">
        <v>21</v>
      </c>
      <c r="B31" s="122" t="s">
        <v>451</v>
      </c>
      <c r="C31" s="125">
        <v>2018.25</v>
      </c>
      <c r="D31" s="123">
        <v>2025.3666666666668</v>
      </c>
      <c r="E31" s="123">
        <v>1984.8833333333337</v>
      </c>
      <c r="F31" s="123">
        <v>1951.5166666666669</v>
      </c>
      <c r="G31" s="123">
        <v>1911.0333333333338</v>
      </c>
      <c r="H31" s="123">
        <v>2058.7333333333336</v>
      </c>
      <c r="I31" s="123">
        <v>2099.2166666666667</v>
      </c>
      <c r="J31" s="123">
        <v>2132.5833333333335</v>
      </c>
      <c r="K31" s="122">
        <v>2065.85</v>
      </c>
      <c r="L31" s="122">
        <v>1992</v>
      </c>
      <c r="M31" s="122">
        <v>0.6502</v>
      </c>
    </row>
    <row r="32" spans="1:13">
      <c r="A32" s="65">
        <v>22</v>
      </c>
      <c r="B32" s="122" t="s">
        <v>34</v>
      </c>
      <c r="C32" s="125">
        <v>47.25</v>
      </c>
      <c r="D32" s="123">
        <v>47.449999999999996</v>
      </c>
      <c r="E32" s="123">
        <v>46.79999999999999</v>
      </c>
      <c r="F32" s="123">
        <v>46.349999999999994</v>
      </c>
      <c r="G32" s="123">
        <v>45.699999999999989</v>
      </c>
      <c r="H32" s="123">
        <v>47.899999999999991</v>
      </c>
      <c r="I32" s="123">
        <v>48.55</v>
      </c>
      <c r="J32" s="123">
        <v>48.999999999999993</v>
      </c>
      <c r="K32" s="122">
        <v>48.1</v>
      </c>
      <c r="L32" s="122">
        <v>47</v>
      </c>
      <c r="M32" s="122">
        <v>18.500920000000001</v>
      </c>
    </row>
    <row r="33" spans="1:13">
      <c r="A33" s="65">
        <v>23</v>
      </c>
      <c r="B33" s="122" t="s">
        <v>455</v>
      </c>
      <c r="C33" s="125">
        <v>135.30000000000001</v>
      </c>
      <c r="D33" s="123">
        <v>136.23333333333335</v>
      </c>
      <c r="E33" s="123">
        <v>134.06666666666669</v>
      </c>
      <c r="F33" s="123">
        <v>132.83333333333334</v>
      </c>
      <c r="G33" s="123">
        <v>130.66666666666669</v>
      </c>
      <c r="H33" s="123">
        <v>137.4666666666667</v>
      </c>
      <c r="I33" s="123">
        <v>139.63333333333333</v>
      </c>
      <c r="J33" s="123">
        <v>140.8666666666667</v>
      </c>
      <c r="K33" s="122">
        <v>138.4</v>
      </c>
      <c r="L33" s="122">
        <v>135</v>
      </c>
      <c r="M33" s="122">
        <v>3.3638300000000001</v>
      </c>
    </row>
    <row r="34" spans="1:13">
      <c r="A34" s="65">
        <v>24</v>
      </c>
      <c r="B34" s="122" t="s">
        <v>187</v>
      </c>
      <c r="C34" s="125">
        <v>859.45</v>
      </c>
      <c r="D34" s="123">
        <v>861.83333333333337</v>
      </c>
      <c r="E34" s="123">
        <v>848.86666666666679</v>
      </c>
      <c r="F34" s="123">
        <v>838.28333333333342</v>
      </c>
      <c r="G34" s="123">
        <v>825.31666666666683</v>
      </c>
      <c r="H34" s="123">
        <v>872.41666666666674</v>
      </c>
      <c r="I34" s="123">
        <v>885.38333333333321</v>
      </c>
      <c r="J34" s="123">
        <v>895.9666666666667</v>
      </c>
      <c r="K34" s="122">
        <v>874.8</v>
      </c>
      <c r="L34" s="122">
        <v>851.25</v>
      </c>
      <c r="M34" s="122">
        <v>4.2437300000000002</v>
      </c>
    </row>
    <row r="35" spans="1:13">
      <c r="A35" s="65">
        <v>25</v>
      </c>
      <c r="B35" s="122" t="s">
        <v>35</v>
      </c>
      <c r="C35" s="125">
        <v>236.7</v>
      </c>
      <c r="D35" s="123">
        <v>238.26666666666665</v>
      </c>
      <c r="E35" s="123">
        <v>231.83333333333331</v>
      </c>
      <c r="F35" s="123">
        <v>226.96666666666667</v>
      </c>
      <c r="G35" s="123">
        <v>220.53333333333333</v>
      </c>
      <c r="H35" s="123">
        <v>243.1333333333333</v>
      </c>
      <c r="I35" s="123">
        <v>249.56666666666663</v>
      </c>
      <c r="J35" s="123">
        <v>254.43333333333328</v>
      </c>
      <c r="K35" s="122">
        <v>244.7</v>
      </c>
      <c r="L35" s="122">
        <v>233.4</v>
      </c>
      <c r="M35" s="122">
        <v>40.836759999999998</v>
      </c>
    </row>
    <row r="36" spans="1:13">
      <c r="A36" s="65">
        <v>26</v>
      </c>
      <c r="B36" s="122" t="s">
        <v>36</v>
      </c>
      <c r="C36" s="125">
        <v>36.950000000000003</v>
      </c>
      <c r="D36" s="123">
        <v>37.200000000000003</v>
      </c>
      <c r="E36" s="123">
        <v>36.550000000000004</v>
      </c>
      <c r="F36" s="123">
        <v>36.15</v>
      </c>
      <c r="G36" s="123">
        <v>35.5</v>
      </c>
      <c r="H36" s="123">
        <v>37.600000000000009</v>
      </c>
      <c r="I36" s="123">
        <v>38.250000000000014</v>
      </c>
      <c r="J36" s="123">
        <v>38.650000000000013</v>
      </c>
      <c r="K36" s="122">
        <v>37.85</v>
      </c>
      <c r="L36" s="122">
        <v>36.799999999999997</v>
      </c>
      <c r="M36" s="122">
        <v>41.453760000000003</v>
      </c>
    </row>
    <row r="37" spans="1:13">
      <c r="A37" s="65">
        <v>27</v>
      </c>
      <c r="B37" s="122" t="s">
        <v>475</v>
      </c>
      <c r="C37" s="125">
        <v>787.8</v>
      </c>
      <c r="D37" s="123">
        <v>793.91666666666663</v>
      </c>
      <c r="E37" s="123">
        <v>778.88333333333321</v>
      </c>
      <c r="F37" s="123">
        <v>769.96666666666658</v>
      </c>
      <c r="G37" s="123">
        <v>754.93333333333317</v>
      </c>
      <c r="H37" s="123">
        <v>802.83333333333326</v>
      </c>
      <c r="I37" s="123">
        <v>817.86666666666679</v>
      </c>
      <c r="J37" s="123">
        <v>826.7833333333333</v>
      </c>
      <c r="K37" s="122">
        <v>808.95</v>
      </c>
      <c r="L37" s="122">
        <v>785</v>
      </c>
      <c r="M37" s="122">
        <v>1.703E-2</v>
      </c>
    </row>
    <row r="38" spans="1:13">
      <c r="A38" s="65">
        <v>28</v>
      </c>
      <c r="B38" s="122" t="s">
        <v>37</v>
      </c>
      <c r="C38" s="125">
        <v>1101.4000000000001</v>
      </c>
      <c r="D38" s="123">
        <v>1091.25</v>
      </c>
      <c r="E38" s="123">
        <v>1071.5</v>
      </c>
      <c r="F38" s="123">
        <v>1041.5999999999999</v>
      </c>
      <c r="G38" s="123">
        <v>1021.8499999999999</v>
      </c>
      <c r="H38" s="123">
        <v>1121.1500000000001</v>
      </c>
      <c r="I38" s="123">
        <v>1140.9000000000001</v>
      </c>
      <c r="J38" s="123">
        <v>1170.8000000000002</v>
      </c>
      <c r="K38" s="122">
        <v>1111</v>
      </c>
      <c r="L38" s="122">
        <v>1061.3499999999999</v>
      </c>
      <c r="M38" s="122">
        <v>3.8317299999999999</v>
      </c>
    </row>
    <row r="39" spans="1:13">
      <c r="A39" s="65">
        <v>29</v>
      </c>
      <c r="B39" s="122" t="s">
        <v>38</v>
      </c>
      <c r="C39" s="125">
        <v>286.45</v>
      </c>
      <c r="D39" s="123">
        <v>285.46666666666664</v>
      </c>
      <c r="E39" s="123">
        <v>282.98333333333329</v>
      </c>
      <c r="F39" s="123">
        <v>279.51666666666665</v>
      </c>
      <c r="G39" s="123">
        <v>277.0333333333333</v>
      </c>
      <c r="H39" s="123">
        <v>288.93333333333328</v>
      </c>
      <c r="I39" s="123">
        <v>291.41666666666663</v>
      </c>
      <c r="J39" s="123">
        <v>294.88333333333327</v>
      </c>
      <c r="K39" s="122">
        <v>287.95</v>
      </c>
      <c r="L39" s="122">
        <v>282</v>
      </c>
      <c r="M39" s="122">
        <v>18.8811</v>
      </c>
    </row>
    <row r="40" spans="1:13">
      <c r="A40" s="65">
        <v>30</v>
      </c>
      <c r="B40" s="122" t="s">
        <v>39</v>
      </c>
      <c r="C40" s="125">
        <v>409.15</v>
      </c>
      <c r="D40" s="123">
        <v>410.40000000000003</v>
      </c>
      <c r="E40" s="123">
        <v>405.20000000000005</v>
      </c>
      <c r="F40" s="123">
        <v>401.25</v>
      </c>
      <c r="G40" s="123">
        <v>396.05</v>
      </c>
      <c r="H40" s="123">
        <v>414.35000000000008</v>
      </c>
      <c r="I40" s="123">
        <v>419.55</v>
      </c>
      <c r="J40" s="123">
        <v>423.50000000000011</v>
      </c>
      <c r="K40" s="122">
        <v>415.6</v>
      </c>
      <c r="L40" s="122">
        <v>406.45</v>
      </c>
      <c r="M40" s="122">
        <v>9.7253699999999998</v>
      </c>
    </row>
    <row r="41" spans="1:13">
      <c r="A41" s="65">
        <v>31</v>
      </c>
      <c r="B41" s="122" t="s">
        <v>40</v>
      </c>
      <c r="C41" s="125">
        <v>163.95</v>
      </c>
      <c r="D41" s="123">
        <v>164.20000000000002</v>
      </c>
      <c r="E41" s="123">
        <v>162.90000000000003</v>
      </c>
      <c r="F41" s="123">
        <v>161.85000000000002</v>
      </c>
      <c r="G41" s="123">
        <v>160.55000000000004</v>
      </c>
      <c r="H41" s="123">
        <v>165.25000000000003</v>
      </c>
      <c r="I41" s="123">
        <v>166.55000000000004</v>
      </c>
      <c r="J41" s="123">
        <v>167.60000000000002</v>
      </c>
      <c r="K41" s="122">
        <v>165.5</v>
      </c>
      <c r="L41" s="122">
        <v>163.15</v>
      </c>
      <c r="M41" s="122">
        <v>91.437470000000005</v>
      </c>
    </row>
    <row r="42" spans="1:13">
      <c r="A42" s="65">
        <v>32</v>
      </c>
      <c r="B42" s="122" t="s">
        <v>508</v>
      </c>
      <c r="C42" s="125">
        <v>281.39999999999998</v>
      </c>
      <c r="D42" s="123">
        <v>283.68333333333334</v>
      </c>
      <c r="E42" s="123">
        <v>277.36666666666667</v>
      </c>
      <c r="F42" s="123">
        <v>273.33333333333331</v>
      </c>
      <c r="G42" s="123">
        <v>267.01666666666665</v>
      </c>
      <c r="H42" s="123">
        <v>287.7166666666667</v>
      </c>
      <c r="I42" s="123">
        <v>294.03333333333342</v>
      </c>
      <c r="J42" s="123">
        <v>298.06666666666672</v>
      </c>
      <c r="K42" s="122">
        <v>290</v>
      </c>
      <c r="L42" s="122">
        <v>279.64999999999998</v>
      </c>
      <c r="M42" s="122">
        <v>2.0502899999999999</v>
      </c>
    </row>
    <row r="43" spans="1:13">
      <c r="A43" s="65">
        <v>33</v>
      </c>
      <c r="B43" s="122" t="s">
        <v>41</v>
      </c>
      <c r="C43" s="125">
        <v>1190.45</v>
      </c>
      <c r="D43" s="123">
        <v>1193.5166666666667</v>
      </c>
      <c r="E43" s="123">
        <v>1175.0333333333333</v>
      </c>
      <c r="F43" s="123">
        <v>1159.6166666666666</v>
      </c>
      <c r="G43" s="123">
        <v>1141.1333333333332</v>
      </c>
      <c r="H43" s="123">
        <v>1208.9333333333334</v>
      </c>
      <c r="I43" s="123">
        <v>1227.4166666666665</v>
      </c>
      <c r="J43" s="123">
        <v>1242.8333333333335</v>
      </c>
      <c r="K43" s="122">
        <v>1212</v>
      </c>
      <c r="L43" s="122">
        <v>1178.0999999999999</v>
      </c>
      <c r="M43" s="122">
        <v>7.4390499999999999</v>
      </c>
    </row>
    <row r="44" spans="1:13">
      <c r="A44" s="65">
        <v>34</v>
      </c>
      <c r="B44" s="122" t="s">
        <v>520</v>
      </c>
      <c r="C44" s="125">
        <v>1111.75</v>
      </c>
      <c r="D44" s="123">
        <v>1093.8</v>
      </c>
      <c r="E44" s="123">
        <v>1067.5999999999999</v>
      </c>
      <c r="F44" s="123">
        <v>1023.45</v>
      </c>
      <c r="G44" s="123">
        <v>997.25</v>
      </c>
      <c r="H44" s="123">
        <v>1137.9499999999998</v>
      </c>
      <c r="I44" s="123">
        <v>1164.1500000000001</v>
      </c>
      <c r="J44" s="123">
        <v>1208.2999999999997</v>
      </c>
      <c r="K44" s="122">
        <v>1120</v>
      </c>
      <c r="L44" s="122">
        <v>1049.6500000000001</v>
      </c>
      <c r="M44" s="122">
        <v>9.0670000000000001E-2</v>
      </c>
    </row>
    <row r="45" spans="1:13">
      <c r="A45" s="65">
        <v>35</v>
      </c>
      <c r="B45" s="122" t="s">
        <v>516</v>
      </c>
      <c r="C45" s="125">
        <v>949.9</v>
      </c>
      <c r="D45" s="123">
        <v>947.66666666666663</v>
      </c>
      <c r="E45" s="123">
        <v>940.33333333333326</v>
      </c>
      <c r="F45" s="123">
        <v>930.76666666666665</v>
      </c>
      <c r="G45" s="123">
        <v>923.43333333333328</v>
      </c>
      <c r="H45" s="123">
        <v>957.23333333333323</v>
      </c>
      <c r="I45" s="123">
        <v>964.56666666666649</v>
      </c>
      <c r="J45" s="123">
        <v>974.13333333333321</v>
      </c>
      <c r="K45" s="122">
        <v>955</v>
      </c>
      <c r="L45" s="122">
        <v>938.1</v>
      </c>
      <c r="M45" s="122">
        <v>0.99199999999999999</v>
      </c>
    </row>
    <row r="46" spans="1:13">
      <c r="A46" s="65">
        <v>36</v>
      </c>
      <c r="B46" s="122" t="s">
        <v>526</v>
      </c>
      <c r="C46" s="125">
        <v>2828.05</v>
      </c>
      <c r="D46" s="123">
        <v>2819.8000000000006</v>
      </c>
      <c r="E46" s="123">
        <v>2787.3000000000011</v>
      </c>
      <c r="F46" s="123">
        <v>2746.5500000000006</v>
      </c>
      <c r="G46" s="123">
        <v>2714.0500000000011</v>
      </c>
      <c r="H46" s="123">
        <v>2860.5500000000011</v>
      </c>
      <c r="I46" s="123">
        <v>2893.05</v>
      </c>
      <c r="J46" s="123">
        <v>2933.8000000000011</v>
      </c>
      <c r="K46" s="122">
        <v>2852.3</v>
      </c>
      <c r="L46" s="122">
        <v>2779.05</v>
      </c>
      <c r="M46" s="122">
        <v>0.2132</v>
      </c>
    </row>
    <row r="47" spans="1:13">
      <c r="A47" s="65">
        <v>37</v>
      </c>
      <c r="B47" s="122" t="s">
        <v>42</v>
      </c>
      <c r="C47" s="125">
        <v>612.45000000000005</v>
      </c>
      <c r="D47" s="123">
        <v>613.91666666666663</v>
      </c>
      <c r="E47" s="123">
        <v>606.63333333333321</v>
      </c>
      <c r="F47" s="123">
        <v>600.81666666666661</v>
      </c>
      <c r="G47" s="123">
        <v>593.53333333333319</v>
      </c>
      <c r="H47" s="123">
        <v>619.73333333333323</v>
      </c>
      <c r="I47" s="123">
        <v>627.01666666666677</v>
      </c>
      <c r="J47" s="123">
        <v>632.83333333333326</v>
      </c>
      <c r="K47" s="122">
        <v>621.20000000000005</v>
      </c>
      <c r="L47" s="122">
        <v>608.1</v>
      </c>
      <c r="M47" s="122">
        <v>14.15654</v>
      </c>
    </row>
    <row r="48" spans="1:13">
      <c r="A48" s="65">
        <v>38</v>
      </c>
      <c r="B48" s="122" t="s">
        <v>535</v>
      </c>
      <c r="C48" s="125">
        <v>2407.65</v>
      </c>
      <c r="D48" s="123">
        <v>2383.2166666666667</v>
      </c>
      <c r="E48" s="123">
        <v>2329.9833333333336</v>
      </c>
      <c r="F48" s="123">
        <v>2252.3166666666671</v>
      </c>
      <c r="G48" s="123">
        <v>2199.0833333333339</v>
      </c>
      <c r="H48" s="123">
        <v>2460.8833333333332</v>
      </c>
      <c r="I48" s="123">
        <v>2514.1166666666659</v>
      </c>
      <c r="J48" s="123">
        <v>2591.7833333333328</v>
      </c>
      <c r="K48" s="122">
        <v>2436.4499999999998</v>
      </c>
      <c r="L48" s="122">
        <v>2305.5500000000002</v>
      </c>
      <c r="M48" s="122">
        <v>1.1692899999999999</v>
      </c>
    </row>
    <row r="49" spans="1:13">
      <c r="A49" s="65">
        <v>39</v>
      </c>
      <c r="B49" s="122" t="s">
        <v>2379</v>
      </c>
      <c r="C49" s="125">
        <v>1486.8</v>
      </c>
      <c r="D49" s="123">
        <v>1488.9333333333332</v>
      </c>
      <c r="E49" s="123">
        <v>1478.2166666666662</v>
      </c>
      <c r="F49" s="123">
        <v>1469.633333333333</v>
      </c>
      <c r="G49" s="123">
        <v>1458.9166666666661</v>
      </c>
      <c r="H49" s="123">
        <v>1497.5166666666664</v>
      </c>
      <c r="I49" s="123">
        <v>1508.2333333333331</v>
      </c>
      <c r="J49" s="123">
        <v>1516.8166666666666</v>
      </c>
      <c r="K49" s="122">
        <v>1499.65</v>
      </c>
      <c r="L49" s="122">
        <v>1480.35</v>
      </c>
      <c r="M49" s="122">
        <v>4.2932199999999998</v>
      </c>
    </row>
    <row r="50" spans="1:13">
      <c r="A50" s="65">
        <v>40</v>
      </c>
      <c r="B50" s="122" t="s">
        <v>43</v>
      </c>
      <c r="C50" s="125">
        <v>520.29999999999995</v>
      </c>
      <c r="D50" s="123">
        <v>524.41666666666663</v>
      </c>
      <c r="E50" s="123">
        <v>514.93333333333328</v>
      </c>
      <c r="F50" s="123">
        <v>509.56666666666661</v>
      </c>
      <c r="G50" s="123">
        <v>500.08333333333326</v>
      </c>
      <c r="H50" s="123">
        <v>529.7833333333333</v>
      </c>
      <c r="I50" s="123">
        <v>539.26666666666665</v>
      </c>
      <c r="J50" s="123">
        <v>544.63333333333333</v>
      </c>
      <c r="K50" s="122">
        <v>533.9</v>
      </c>
      <c r="L50" s="122">
        <v>519.04999999999995</v>
      </c>
      <c r="M50" s="122">
        <v>59.298699999999997</v>
      </c>
    </row>
    <row r="51" spans="1:13">
      <c r="A51" s="65">
        <v>41</v>
      </c>
      <c r="B51" s="122" t="s">
        <v>578</v>
      </c>
      <c r="C51" s="125">
        <v>2178.9499999999998</v>
      </c>
      <c r="D51" s="123">
        <v>2174.5499999999997</v>
      </c>
      <c r="E51" s="123">
        <v>2139.3999999999996</v>
      </c>
      <c r="F51" s="123">
        <v>2099.85</v>
      </c>
      <c r="G51" s="123">
        <v>2064.6999999999998</v>
      </c>
      <c r="H51" s="123">
        <v>2214.0999999999995</v>
      </c>
      <c r="I51" s="123">
        <v>2249.25</v>
      </c>
      <c r="J51" s="123">
        <v>2288.7999999999993</v>
      </c>
      <c r="K51" s="122">
        <v>2209.6999999999998</v>
      </c>
      <c r="L51" s="122">
        <v>2135</v>
      </c>
      <c r="M51" s="122">
        <v>0.26869999999999999</v>
      </c>
    </row>
    <row r="52" spans="1:13">
      <c r="A52" s="65">
        <v>42</v>
      </c>
      <c r="B52" s="122" t="s">
        <v>241</v>
      </c>
      <c r="C52" s="125">
        <v>1026.5999999999999</v>
      </c>
      <c r="D52" s="123">
        <v>1016.0833333333334</v>
      </c>
      <c r="E52" s="123">
        <v>982.16666666666674</v>
      </c>
      <c r="F52" s="123">
        <v>937.73333333333335</v>
      </c>
      <c r="G52" s="123">
        <v>903.81666666666672</v>
      </c>
      <c r="H52" s="123">
        <v>1060.5166666666669</v>
      </c>
      <c r="I52" s="123">
        <v>1094.4333333333334</v>
      </c>
      <c r="J52" s="123">
        <v>1138.8666666666668</v>
      </c>
      <c r="K52" s="122">
        <v>1050</v>
      </c>
      <c r="L52" s="122">
        <v>971.65</v>
      </c>
      <c r="M52" s="122">
        <v>13.77993</v>
      </c>
    </row>
    <row r="53" spans="1:13">
      <c r="A53" s="65">
        <v>43</v>
      </c>
      <c r="B53" s="122" t="s">
        <v>594</v>
      </c>
      <c r="C53" s="125">
        <v>402.2</v>
      </c>
      <c r="D53" s="123">
        <v>401.76666666666665</v>
      </c>
      <c r="E53" s="123">
        <v>397.63333333333333</v>
      </c>
      <c r="F53" s="123">
        <v>393.06666666666666</v>
      </c>
      <c r="G53" s="123">
        <v>388.93333333333334</v>
      </c>
      <c r="H53" s="123">
        <v>406.33333333333331</v>
      </c>
      <c r="I53" s="123">
        <v>410.46666666666664</v>
      </c>
      <c r="J53" s="123">
        <v>415.0333333333333</v>
      </c>
      <c r="K53" s="122">
        <v>405.9</v>
      </c>
      <c r="L53" s="122">
        <v>397.2</v>
      </c>
      <c r="M53" s="122">
        <v>2.6897600000000002</v>
      </c>
    </row>
    <row r="54" spans="1:13">
      <c r="A54" s="65">
        <v>44</v>
      </c>
      <c r="B54" s="122" t="s">
        <v>596</v>
      </c>
      <c r="C54" s="125">
        <v>105.5</v>
      </c>
      <c r="D54" s="123">
        <v>105.95</v>
      </c>
      <c r="E54" s="123">
        <v>104.65</v>
      </c>
      <c r="F54" s="123">
        <v>103.8</v>
      </c>
      <c r="G54" s="123">
        <v>102.5</v>
      </c>
      <c r="H54" s="123">
        <v>106.80000000000001</v>
      </c>
      <c r="I54" s="123">
        <v>108.1</v>
      </c>
      <c r="J54" s="123">
        <v>108.95000000000002</v>
      </c>
      <c r="K54" s="122">
        <v>107.25</v>
      </c>
      <c r="L54" s="122">
        <v>105.1</v>
      </c>
      <c r="M54" s="122">
        <v>0.43933</v>
      </c>
    </row>
    <row r="55" spans="1:13">
      <c r="A55" s="65">
        <v>45</v>
      </c>
      <c r="B55" s="122" t="s">
        <v>258</v>
      </c>
      <c r="C55" s="125">
        <v>818.25</v>
      </c>
      <c r="D55" s="123">
        <v>814.98333333333323</v>
      </c>
      <c r="E55" s="123">
        <v>809.26666666666642</v>
      </c>
      <c r="F55" s="123">
        <v>800.28333333333319</v>
      </c>
      <c r="G55" s="123">
        <v>794.56666666666638</v>
      </c>
      <c r="H55" s="123">
        <v>823.96666666666647</v>
      </c>
      <c r="I55" s="123">
        <v>829.68333333333339</v>
      </c>
      <c r="J55" s="123">
        <v>838.66666666666652</v>
      </c>
      <c r="K55" s="122">
        <v>820.7</v>
      </c>
      <c r="L55" s="122">
        <v>806</v>
      </c>
      <c r="M55" s="122">
        <v>1.75559</v>
      </c>
    </row>
    <row r="56" spans="1:13">
      <c r="A56" s="65">
        <v>46</v>
      </c>
      <c r="B56" s="122" t="s">
        <v>44</v>
      </c>
      <c r="C56" s="125">
        <v>2888.65</v>
      </c>
      <c r="D56" s="123">
        <v>2919.8833333333332</v>
      </c>
      <c r="E56" s="123">
        <v>2853.7666666666664</v>
      </c>
      <c r="F56" s="123">
        <v>2818.8833333333332</v>
      </c>
      <c r="G56" s="123">
        <v>2752.7666666666664</v>
      </c>
      <c r="H56" s="123">
        <v>2954.7666666666664</v>
      </c>
      <c r="I56" s="123">
        <v>3020.8833333333332</v>
      </c>
      <c r="J56" s="123">
        <v>3055.7666666666664</v>
      </c>
      <c r="K56" s="122">
        <v>2986</v>
      </c>
      <c r="L56" s="122">
        <v>2885</v>
      </c>
      <c r="M56" s="122">
        <v>2.6672699999999998</v>
      </c>
    </row>
    <row r="57" spans="1:13">
      <c r="A57" s="65">
        <v>47</v>
      </c>
      <c r="B57" s="122" t="s">
        <v>545</v>
      </c>
      <c r="C57" s="125">
        <v>455.75</v>
      </c>
      <c r="D57" s="123">
        <v>457.06666666666666</v>
      </c>
      <c r="E57" s="123">
        <v>452.23333333333335</v>
      </c>
      <c r="F57" s="123">
        <v>448.7166666666667</v>
      </c>
      <c r="G57" s="123">
        <v>443.88333333333338</v>
      </c>
      <c r="H57" s="123">
        <v>460.58333333333331</v>
      </c>
      <c r="I57" s="123">
        <v>465.41666666666669</v>
      </c>
      <c r="J57" s="123">
        <v>468.93333333333328</v>
      </c>
      <c r="K57" s="122">
        <v>461.9</v>
      </c>
      <c r="L57" s="122">
        <v>453.55</v>
      </c>
      <c r="M57" s="122">
        <v>0.91786999999999996</v>
      </c>
    </row>
    <row r="58" spans="1:13">
      <c r="A58" s="65">
        <v>48</v>
      </c>
      <c r="B58" s="122" t="s">
        <v>547</v>
      </c>
      <c r="C58" s="125">
        <v>637.85</v>
      </c>
      <c r="D58" s="123">
        <v>637.56666666666672</v>
      </c>
      <c r="E58" s="123">
        <v>630.78333333333342</v>
      </c>
      <c r="F58" s="123">
        <v>623.7166666666667</v>
      </c>
      <c r="G58" s="123">
        <v>616.93333333333339</v>
      </c>
      <c r="H58" s="123">
        <v>644.63333333333344</v>
      </c>
      <c r="I58" s="123">
        <v>651.41666666666674</v>
      </c>
      <c r="J58" s="123">
        <v>658.48333333333346</v>
      </c>
      <c r="K58" s="122">
        <v>644.35</v>
      </c>
      <c r="L58" s="122">
        <v>630.5</v>
      </c>
      <c r="M58" s="122">
        <v>1.5928500000000001</v>
      </c>
    </row>
    <row r="59" spans="1:13">
      <c r="A59" s="65">
        <v>49</v>
      </c>
      <c r="B59" s="122" t="s">
        <v>188</v>
      </c>
      <c r="C59" s="125">
        <v>1857.4</v>
      </c>
      <c r="D59" s="123">
        <v>1867.4333333333334</v>
      </c>
      <c r="E59" s="123">
        <v>1841.6166666666668</v>
      </c>
      <c r="F59" s="123">
        <v>1825.8333333333335</v>
      </c>
      <c r="G59" s="123">
        <v>1800.0166666666669</v>
      </c>
      <c r="H59" s="123">
        <v>1883.2166666666667</v>
      </c>
      <c r="I59" s="123">
        <v>1909.0333333333333</v>
      </c>
      <c r="J59" s="123">
        <v>1924.8166666666666</v>
      </c>
      <c r="K59" s="122">
        <v>1893.25</v>
      </c>
      <c r="L59" s="122">
        <v>1851.65</v>
      </c>
      <c r="M59" s="122">
        <v>5.6217699999999997</v>
      </c>
    </row>
    <row r="60" spans="1:13" ht="12" customHeight="1">
      <c r="A60" s="65">
        <v>50</v>
      </c>
      <c r="B60" s="122" t="s">
        <v>189</v>
      </c>
      <c r="C60" s="125">
        <v>5348.05</v>
      </c>
      <c r="D60" s="123">
        <v>5363.1166666666677</v>
      </c>
      <c r="E60" s="123">
        <v>5303.133333333335</v>
      </c>
      <c r="F60" s="123">
        <v>5258.2166666666672</v>
      </c>
      <c r="G60" s="123">
        <v>5198.2333333333345</v>
      </c>
      <c r="H60" s="123">
        <v>5408.0333333333356</v>
      </c>
      <c r="I60" s="123">
        <v>5468.0166666666673</v>
      </c>
      <c r="J60" s="123">
        <v>5512.9333333333361</v>
      </c>
      <c r="K60" s="122">
        <v>5423.1</v>
      </c>
      <c r="L60" s="122">
        <v>5318.2</v>
      </c>
      <c r="M60" s="122">
        <v>0.56689000000000001</v>
      </c>
    </row>
    <row r="61" spans="1:13">
      <c r="A61" s="65">
        <v>51</v>
      </c>
      <c r="B61" s="122" t="s">
        <v>550</v>
      </c>
      <c r="C61" s="125">
        <v>8.5</v>
      </c>
      <c r="D61" s="123">
        <v>8.5499999999999989</v>
      </c>
      <c r="E61" s="123">
        <v>8.3999999999999986</v>
      </c>
      <c r="F61" s="123">
        <v>8.2999999999999989</v>
      </c>
      <c r="G61" s="123">
        <v>8.1499999999999986</v>
      </c>
      <c r="H61" s="123">
        <v>8.6499999999999986</v>
      </c>
      <c r="I61" s="123">
        <v>8.8000000000000007</v>
      </c>
      <c r="J61" s="123">
        <v>8.8999999999999986</v>
      </c>
      <c r="K61" s="122">
        <v>8.6999999999999993</v>
      </c>
      <c r="L61" s="122">
        <v>8.4499999999999993</v>
      </c>
      <c r="M61" s="122">
        <v>20.148330000000001</v>
      </c>
    </row>
    <row r="62" spans="1:13">
      <c r="A62" s="65">
        <v>52</v>
      </c>
      <c r="B62" s="122" t="s">
        <v>552</v>
      </c>
      <c r="C62" s="125">
        <v>2665.35</v>
      </c>
      <c r="D62" s="123">
        <v>2669.85</v>
      </c>
      <c r="E62" s="123">
        <v>2643.5499999999997</v>
      </c>
      <c r="F62" s="123">
        <v>2621.75</v>
      </c>
      <c r="G62" s="123">
        <v>2595.4499999999998</v>
      </c>
      <c r="H62" s="123">
        <v>2691.6499999999996</v>
      </c>
      <c r="I62" s="123">
        <v>2717.95</v>
      </c>
      <c r="J62" s="123">
        <v>2739.7499999999995</v>
      </c>
      <c r="K62" s="122">
        <v>2696.15</v>
      </c>
      <c r="L62" s="122">
        <v>2648.05</v>
      </c>
      <c r="M62" s="122">
        <v>6.2820000000000001E-2</v>
      </c>
    </row>
    <row r="63" spans="1:13">
      <c r="A63" s="65">
        <v>53</v>
      </c>
      <c r="B63" s="122" t="s">
        <v>558</v>
      </c>
      <c r="C63" s="125">
        <v>1250.05</v>
      </c>
      <c r="D63" s="123">
        <v>1248.8500000000001</v>
      </c>
      <c r="E63" s="123">
        <v>1239.2000000000003</v>
      </c>
      <c r="F63" s="123">
        <v>1228.3500000000001</v>
      </c>
      <c r="G63" s="123">
        <v>1218.7000000000003</v>
      </c>
      <c r="H63" s="123">
        <v>1259.7000000000003</v>
      </c>
      <c r="I63" s="123">
        <v>1269.3500000000004</v>
      </c>
      <c r="J63" s="123">
        <v>1280.2000000000003</v>
      </c>
      <c r="K63" s="122">
        <v>1258.5</v>
      </c>
      <c r="L63" s="122">
        <v>1238</v>
      </c>
      <c r="M63" s="122">
        <v>2.17686</v>
      </c>
    </row>
    <row r="64" spans="1:13">
      <c r="A64" s="65">
        <v>54</v>
      </c>
      <c r="B64" s="122" t="s">
        <v>560</v>
      </c>
      <c r="C64" s="125">
        <v>13.2</v>
      </c>
      <c r="D64" s="123">
        <v>13.25</v>
      </c>
      <c r="E64" s="123">
        <v>13</v>
      </c>
      <c r="F64" s="123">
        <v>12.8</v>
      </c>
      <c r="G64" s="123">
        <v>12.55</v>
      </c>
      <c r="H64" s="123">
        <v>13.45</v>
      </c>
      <c r="I64" s="123">
        <v>13.7</v>
      </c>
      <c r="J64" s="123">
        <v>13.899999999999999</v>
      </c>
      <c r="K64" s="122">
        <v>13.5</v>
      </c>
      <c r="L64" s="122">
        <v>13.05</v>
      </c>
      <c r="M64" s="122">
        <v>5.3987499999999997</v>
      </c>
    </row>
    <row r="65" spans="1:13">
      <c r="A65" s="65">
        <v>55</v>
      </c>
      <c r="B65" s="122" t="s">
        <v>562</v>
      </c>
      <c r="C65" s="125">
        <v>217.65</v>
      </c>
      <c r="D65" s="123">
        <v>217.88333333333333</v>
      </c>
      <c r="E65" s="123">
        <v>215.76666666666665</v>
      </c>
      <c r="F65" s="123">
        <v>213.88333333333333</v>
      </c>
      <c r="G65" s="123">
        <v>211.76666666666665</v>
      </c>
      <c r="H65" s="123">
        <v>219.76666666666665</v>
      </c>
      <c r="I65" s="123">
        <v>221.88333333333333</v>
      </c>
      <c r="J65" s="123">
        <v>223.76666666666665</v>
      </c>
      <c r="K65" s="122">
        <v>220</v>
      </c>
      <c r="L65" s="122">
        <v>216</v>
      </c>
      <c r="M65" s="122">
        <v>0.36430000000000001</v>
      </c>
    </row>
    <row r="66" spans="1:13">
      <c r="A66" s="65">
        <v>56</v>
      </c>
      <c r="B66" s="122" t="s">
        <v>566</v>
      </c>
      <c r="C66" s="125">
        <v>64.55</v>
      </c>
      <c r="D66" s="123">
        <v>65.149999999999991</v>
      </c>
      <c r="E66" s="123">
        <v>62.899999999999977</v>
      </c>
      <c r="F66" s="123">
        <v>61.249999999999986</v>
      </c>
      <c r="G66" s="123">
        <v>58.999999999999972</v>
      </c>
      <c r="H66" s="123">
        <v>66.799999999999983</v>
      </c>
      <c r="I66" s="123">
        <v>69.050000000000011</v>
      </c>
      <c r="J66" s="123">
        <v>70.699999999999989</v>
      </c>
      <c r="K66" s="122">
        <v>67.400000000000006</v>
      </c>
      <c r="L66" s="122">
        <v>63.5</v>
      </c>
      <c r="M66" s="122">
        <v>70.572050000000004</v>
      </c>
    </row>
    <row r="67" spans="1:13">
      <c r="A67" s="65">
        <v>57</v>
      </c>
      <c r="B67" s="122" t="s">
        <v>45</v>
      </c>
      <c r="C67" s="125">
        <v>139.9</v>
      </c>
      <c r="D67" s="123">
        <v>141.79999999999998</v>
      </c>
      <c r="E67" s="123">
        <v>137.19999999999996</v>
      </c>
      <c r="F67" s="123">
        <v>134.49999999999997</v>
      </c>
      <c r="G67" s="123">
        <v>129.89999999999995</v>
      </c>
      <c r="H67" s="123">
        <v>144.49999999999997</v>
      </c>
      <c r="I67" s="123">
        <v>149.1</v>
      </c>
      <c r="J67" s="123">
        <v>151.79999999999998</v>
      </c>
      <c r="K67" s="122">
        <v>146.4</v>
      </c>
      <c r="L67" s="122">
        <v>139.1</v>
      </c>
      <c r="M67" s="122">
        <v>118.4537</v>
      </c>
    </row>
    <row r="68" spans="1:13">
      <c r="A68" s="65">
        <v>58</v>
      </c>
      <c r="B68" s="122" t="s">
        <v>46</v>
      </c>
      <c r="C68" s="125">
        <v>100.2</v>
      </c>
      <c r="D68" s="123">
        <v>101.03333333333335</v>
      </c>
      <c r="E68" s="123">
        <v>98.366666666666688</v>
      </c>
      <c r="F68" s="123">
        <v>96.533333333333346</v>
      </c>
      <c r="G68" s="123">
        <v>93.866666666666688</v>
      </c>
      <c r="H68" s="123">
        <v>102.86666666666669</v>
      </c>
      <c r="I68" s="123">
        <v>105.53333333333335</v>
      </c>
      <c r="J68" s="123">
        <v>107.36666666666669</v>
      </c>
      <c r="K68" s="122">
        <v>103.7</v>
      </c>
      <c r="L68" s="122">
        <v>99.2</v>
      </c>
      <c r="M68" s="122">
        <v>52.905270000000002</v>
      </c>
    </row>
    <row r="69" spans="1:13">
      <c r="A69" s="65">
        <v>59</v>
      </c>
      <c r="B69" s="122" t="s">
        <v>47</v>
      </c>
      <c r="C69" s="125">
        <v>777.7</v>
      </c>
      <c r="D69" s="123">
        <v>778</v>
      </c>
      <c r="E69" s="123">
        <v>766.95</v>
      </c>
      <c r="F69" s="123">
        <v>756.2</v>
      </c>
      <c r="G69" s="123">
        <v>745.15000000000009</v>
      </c>
      <c r="H69" s="123">
        <v>788.75</v>
      </c>
      <c r="I69" s="123">
        <v>799.8</v>
      </c>
      <c r="J69" s="123">
        <v>810.55</v>
      </c>
      <c r="K69" s="122">
        <v>789.05</v>
      </c>
      <c r="L69" s="122">
        <v>767.25</v>
      </c>
      <c r="M69" s="122">
        <v>6.0021000000000004</v>
      </c>
    </row>
    <row r="70" spans="1:13">
      <c r="A70" s="65">
        <v>60</v>
      </c>
      <c r="B70" s="122" t="s">
        <v>590</v>
      </c>
      <c r="C70" s="125">
        <v>271.55</v>
      </c>
      <c r="D70" s="123">
        <v>273.36666666666667</v>
      </c>
      <c r="E70" s="123">
        <v>268.53333333333336</v>
      </c>
      <c r="F70" s="123">
        <v>265.51666666666671</v>
      </c>
      <c r="G70" s="123">
        <v>260.68333333333339</v>
      </c>
      <c r="H70" s="123">
        <v>276.38333333333333</v>
      </c>
      <c r="I70" s="123">
        <v>281.21666666666658</v>
      </c>
      <c r="J70" s="123">
        <v>284.23333333333329</v>
      </c>
      <c r="K70" s="122">
        <v>278.2</v>
      </c>
      <c r="L70" s="122">
        <v>270.35000000000002</v>
      </c>
      <c r="M70" s="122">
        <v>4.4434399999999998</v>
      </c>
    </row>
    <row r="71" spans="1:13">
      <c r="A71" s="65">
        <v>61</v>
      </c>
      <c r="B71" s="122" t="s">
        <v>190</v>
      </c>
      <c r="C71" s="125">
        <v>129.6</v>
      </c>
      <c r="D71" s="123">
        <v>130.29999999999998</v>
      </c>
      <c r="E71" s="123">
        <v>128.29999999999995</v>
      </c>
      <c r="F71" s="123">
        <v>126.99999999999997</v>
      </c>
      <c r="G71" s="123">
        <v>124.99999999999994</v>
      </c>
      <c r="H71" s="123">
        <v>131.59999999999997</v>
      </c>
      <c r="I71" s="123">
        <v>133.60000000000002</v>
      </c>
      <c r="J71" s="123">
        <v>134.89999999999998</v>
      </c>
      <c r="K71" s="122">
        <v>132.30000000000001</v>
      </c>
      <c r="L71" s="122">
        <v>129</v>
      </c>
      <c r="M71" s="122">
        <v>23.59421</v>
      </c>
    </row>
    <row r="72" spans="1:13">
      <c r="A72" s="65">
        <v>62</v>
      </c>
      <c r="B72" s="122" t="s">
        <v>2144</v>
      </c>
      <c r="C72" s="125">
        <v>1158.05</v>
      </c>
      <c r="D72" s="123">
        <v>1158.1499999999999</v>
      </c>
      <c r="E72" s="123">
        <v>1148.4499999999998</v>
      </c>
      <c r="F72" s="123">
        <v>1138.8499999999999</v>
      </c>
      <c r="G72" s="123">
        <v>1129.1499999999999</v>
      </c>
      <c r="H72" s="123">
        <v>1167.7499999999998</v>
      </c>
      <c r="I72" s="123">
        <v>1177.45</v>
      </c>
      <c r="J72" s="123">
        <v>1187.0499999999997</v>
      </c>
      <c r="K72" s="122">
        <v>1167.8499999999999</v>
      </c>
      <c r="L72" s="122">
        <v>1148.55</v>
      </c>
      <c r="M72" s="122">
        <v>3.2667199999999998</v>
      </c>
    </row>
    <row r="73" spans="1:13">
      <c r="A73" s="65">
        <v>63</v>
      </c>
      <c r="B73" s="122" t="s">
        <v>48</v>
      </c>
      <c r="C73" s="125">
        <v>733.1</v>
      </c>
      <c r="D73" s="123">
        <v>737.61666666666667</v>
      </c>
      <c r="E73" s="123">
        <v>722.98333333333335</v>
      </c>
      <c r="F73" s="123">
        <v>712.86666666666667</v>
      </c>
      <c r="G73" s="123">
        <v>698.23333333333335</v>
      </c>
      <c r="H73" s="123">
        <v>747.73333333333335</v>
      </c>
      <c r="I73" s="123">
        <v>762.36666666666679</v>
      </c>
      <c r="J73" s="123">
        <v>772.48333333333335</v>
      </c>
      <c r="K73" s="122">
        <v>752.25</v>
      </c>
      <c r="L73" s="122">
        <v>727.5</v>
      </c>
      <c r="M73" s="122">
        <v>6.5445900000000004</v>
      </c>
    </row>
    <row r="74" spans="1:13">
      <c r="A74" s="65">
        <v>64</v>
      </c>
      <c r="B74" s="122" t="s">
        <v>50</v>
      </c>
      <c r="C74" s="125">
        <v>84.25</v>
      </c>
      <c r="D74" s="123">
        <v>84.61666666666666</v>
      </c>
      <c r="E74" s="123">
        <v>83.48333333333332</v>
      </c>
      <c r="F74" s="123">
        <v>82.716666666666654</v>
      </c>
      <c r="G74" s="123">
        <v>81.583333333333314</v>
      </c>
      <c r="H74" s="123">
        <v>85.383333333333326</v>
      </c>
      <c r="I74" s="123">
        <v>86.51666666666668</v>
      </c>
      <c r="J74" s="123">
        <v>87.283333333333331</v>
      </c>
      <c r="K74" s="122">
        <v>85.75</v>
      </c>
      <c r="L74" s="122">
        <v>83.85</v>
      </c>
      <c r="M74" s="122">
        <v>26.695460000000001</v>
      </c>
    </row>
    <row r="75" spans="1:13">
      <c r="A75" s="65">
        <v>65</v>
      </c>
      <c r="B75" s="122" t="s">
        <v>53</v>
      </c>
      <c r="C75" s="125">
        <v>380.2</v>
      </c>
      <c r="D75" s="123">
        <v>378.61666666666662</v>
      </c>
      <c r="E75" s="123">
        <v>373.68333333333322</v>
      </c>
      <c r="F75" s="123">
        <v>367.16666666666663</v>
      </c>
      <c r="G75" s="123">
        <v>362.23333333333323</v>
      </c>
      <c r="H75" s="123">
        <v>385.13333333333321</v>
      </c>
      <c r="I75" s="123">
        <v>390.06666666666661</v>
      </c>
      <c r="J75" s="123">
        <v>396.5833333333332</v>
      </c>
      <c r="K75" s="122">
        <v>383.55</v>
      </c>
      <c r="L75" s="122">
        <v>372.1</v>
      </c>
      <c r="M75" s="122">
        <v>36.675559999999997</v>
      </c>
    </row>
    <row r="76" spans="1:13" s="18" customFormat="1">
      <c r="A76" s="65">
        <v>66</v>
      </c>
      <c r="B76" s="122" t="s">
        <v>49</v>
      </c>
      <c r="C76" s="125">
        <v>396.75</v>
      </c>
      <c r="D76" s="123">
        <v>403.0333333333333</v>
      </c>
      <c r="E76" s="123">
        <v>387.71666666666658</v>
      </c>
      <c r="F76" s="123">
        <v>378.68333333333328</v>
      </c>
      <c r="G76" s="123">
        <v>363.36666666666656</v>
      </c>
      <c r="H76" s="123">
        <v>412.06666666666661</v>
      </c>
      <c r="I76" s="123">
        <v>427.38333333333333</v>
      </c>
      <c r="J76" s="123">
        <v>436.41666666666663</v>
      </c>
      <c r="K76" s="122">
        <v>418.35</v>
      </c>
      <c r="L76" s="122">
        <v>394</v>
      </c>
      <c r="M76" s="122">
        <v>144.15306000000001</v>
      </c>
    </row>
    <row r="77" spans="1:13" s="18" customFormat="1">
      <c r="A77" s="65">
        <v>67</v>
      </c>
      <c r="B77" s="122" t="s">
        <v>191</v>
      </c>
      <c r="C77" s="125">
        <v>322.45</v>
      </c>
      <c r="D77" s="123">
        <v>322.03333333333336</v>
      </c>
      <c r="E77" s="123">
        <v>319.06666666666672</v>
      </c>
      <c r="F77" s="123">
        <v>315.68333333333334</v>
      </c>
      <c r="G77" s="123">
        <v>312.7166666666667</v>
      </c>
      <c r="H77" s="123">
        <v>325.41666666666674</v>
      </c>
      <c r="I77" s="123">
        <v>328.38333333333333</v>
      </c>
      <c r="J77" s="123">
        <v>331.76666666666677</v>
      </c>
      <c r="K77" s="122">
        <v>325</v>
      </c>
      <c r="L77" s="122">
        <v>318.64999999999998</v>
      </c>
      <c r="M77" s="122">
        <v>21.250430000000001</v>
      </c>
    </row>
    <row r="78" spans="1:13" s="18" customFormat="1">
      <c r="A78" s="65">
        <v>68</v>
      </c>
      <c r="B78" s="122" t="s">
        <v>192</v>
      </c>
      <c r="C78" s="125">
        <v>24.9</v>
      </c>
      <c r="D78" s="123">
        <v>24.683333333333334</v>
      </c>
      <c r="E78" s="123">
        <v>24.466666666666669</v>
      </c>
      <c r="F78" s="123">
        <v>24.033333333333335</v>
      </c>
      <c r="G78" s="123">
        <v>23.81666666666667</v>
      </c>
      <c r="H78" s="123">
        <v>25.116666666666667</v>
      </c>
      <c r="I78" s="123">
        <v>25.333333333333329</v>
      </c>
      <c r="J78" s="123">
        <v>25.766666666666666</v>
      </c>
      <c r="K78" s="122">
        <v>24.9</v>
      </c>
      <c r="L78" s="122">
        <v>24.25</v>
      </c>
      <c r="M78" s="122">
        <v>49.974159999999998</v>
      </c>
    </row>
    <row r="79" spans="1:13" s="18" customFormat="1">
      <c r="A79" s="65">
        <v>69</v>
      </c>
      <c r="B79" s="122" t="s">
        <v>51</v>
      </c>
      <c r="C79" s="125">
        <v>625.79999999999995</v>
      </c>
      <c r="D79" s="123">
        <v>627</v>
      </c>
      <c r="E79" s="123">
        <v>619.20000000000005</v>
      </c>
      <c r="F79" s="123">
        <v>612.6</v>
      </c>
      <c r="G79" s="123">
        <v>604.80000000000007</v>
      </c>
      <c r="H79" s="123">
        <v>633.6</v>
      </c>
      <c r="I79" s="123">
        <v>641.4</v>
      </c>
      <c r="J79" s="123">
        <v>648</v>
      </c>
      <c r="K79" s="122">
        <v>634.79999999999995</v>
      </c>
      <c r="L79" s="122">
        <v>620.4</v>
      </c>
      <c r="M79" s="122">
        <v>13.43805</v>
      </c>
    </row>
    <row r="80" spans="1:13" s="18" customFormat="1">
      <c r="A80" s="65">
        <v>70</v>
      </c>
      <c r="B80" s="122" t="s">
        <v>612</v>
      </c>
      <c r="C80" s="125">
        <v>745.65</v>
      </c>
      <c r="D80" s="123">
        <v>743.66666666666663</v>
      </c>
      <c r="E80" s="123">
        <v>737.33333333333326</v>
      </c>
      <c r="F80" s="123">
        <v>729.01666666666665</v>
      </c>
      <c r="G80" s="123">
        <v>722.68333333333328</v>
      </c>
      <c r="H80" s="123">
        <v>751.98333333333323</v>
      </c>
      <c r="I80" s="123">
        <v>758.31666666666649</v>
      </c>
      <c r="J80" s="123">
        <v>766.63333333333321</v>
      </c>
      <c r="K80" s="122">
        <v>750</v>
      </c>
      <c r="L80" s="122">
        <v>735.35</v>
      </c>
      <c r="M80" s="122">
        <v>0.26511000000000001</v>
      </c>
    </row>
    <row r="81" spans="1:13" s="18" customFormat="1">
      <c r="A81" s="65">
        <v>71</v>
      </c>
      <c r="B81" s="122" t="s">
        <v>614</v>
      </c>
      <c r="C81" s="125">
        <v>205</v>
      </c>
      <c r="D81" s="123">
        <v>207.58333333333334</v>
      </c>
      <c r="E81" s="123">
        <v>199.51666666666668</v>
      </c>
      <c r="F81" s="123">
        <v>194.03333333333333</v>
      </c>
      <c r="G81" s="123">
        <v>185.96666666666667</v>
      </c>
      <c r="H81" s="123">
        <v>213.06666666666669</v>
      </c>
      <c r="I81" s="123">
        <v>221.13333333333335</v>
      </c>
      <c r="J81" s="123">
        <v>226.6166666666667</v>
      </c>
      <c r="K81" s="122">
        <v>215.65</v>
      </c>
      <c r="L81" s="122">
        <v>202.1</v>
      </c>
      <c r="M81" s="122">
        <v>6.3554700000000004</v>
      </c>
    </row>
    <row r="82" spans="1:13" s="18" customFormat="1">
      <c r="A82" s="65">
        <v>72</v>
      </c>
      <c r="B82" s="122" t="s">
        <v>620</v>
      </c>
      <c r="C82" s="125">
        <v>3526.8</v>
      </c>
      <c r="D82" s="123">
        <v>3556.7000000000003</v>
      </c>
      <c r="E82" s="123">
        <v>3425.1000000000004</v>
      </c>
      <c r="F82" s="123">
        <v>3323.4</v>
      </c>
      <c r="G82" s="123">
        <v>3191.8</v>
      </c>
      <c r="H82" s="123">
        <v>3658.4000000000005</v>
      </c>
      <c r="I82" s="123">
        <v>3790</v>
      </c>
      <c r="J82" s="123">
        <v>3891.7000000000007</v>
      </c>
      <c r="K82" s="122">
        <v>3688.3</v>
      </c>
      <c r="L82" s="122">
        <v>3455</v>
      </c>
      <c r="M82" s="122">
        <v>0.32090000000000002</v>
      </c>
    </row>
    <row r="83" spans="1:13" s="18" customFormat="1">
      <c r="A83" s="65">
        <v>73</v>
      </c>
      <c r="B83" s="122" t="s">
        <v>622</v>
      </c>
      <c r="C83" s="125">
        <v>799.75</v>
      </c>
      <c r="D83" s="123">
        <v>804.58333333333337</v>
      </c>
      <c r="E83" s="123">
        <v>777.16666666666674</v>
      </c>
      <c r="F83" s="123">
        <v>754.58333333333337</v>
      </c>
      <c r="G83" s="123">
        <v>727.16666666666674</v>
      </c>
      <c r="H83" s="123">
        <v>827.16666666666674</v>
      </c>
      <c r="I83" s="123">
        <v>854.58333333333348</v>
      </c>
      <c r="J83" s="123">
        <v>877.16666666666674</v>
      </c>
      <c r="K83" s="122">
        <v>832</v>
      </c>
      <c r="L83" s="122">
        <v>782</v>
      </c>
      <c r="M83" s="122">
        <v>1.1791100000000001</v>
      </c>
    </row>
    <row r="84" spans="1:13" s="18" customFormat="1">
      <c r="A84" s="65">
        <v>74</v>
      </c>
      <c r="B84" s="122" t="s">
        <v>585</v>
      </c>
      <c r="C84" s="125">
        <v>1514.55</v>
      </c>
      <c r="D84" s="123">
        <v>1507.95</v>
      </c>
      <c r="E84" s="123">
        <v>1489.15</v>
      </c>
      <c r="F84" s="123">
        <v>1463.75</v>
      </c>
      <c r="G84" s="123">
        <v>1444.95</v>
      </c>
      <c r="H84" s="123">
        <v>1533.3500000000001</v>
      </c>
      <c r="I84" s="123">
        <v>1552.1499999999999</v>
      </c>
      <c r="J84" s="123">
        <v>1577.5500000000002</v>
      </c>
      <c r="K84" s="122">
        <v>1526.75</v>
      </c>
      <c r="L84" s="122">
        <v>1482.55</v>
      </c>
      <c r="M84" s="122">
        <v>2.2975699999999999</v>
      </c>
    </row>
    <row r="85" spans="1:13" s="18" customFormat="1">
      <c r="A85" s="65">
        <v>75</v>
      </c>
      <c r="B85" s="122" t="s">
        <v>626</v>
      </c>
      <c r="C85" s="125">
        <v>300.55</v>
      </c>
      <c r="D85" s="123">
        <v>298.48333333333329</v>
      </c>
      <c r="E85" s="123">
        <v>287.46666666666658</v>
      </c>
      <c r="F85" s="123">
        <v>274.38333333333327</v>
      </c>
      <c r="G85" s="123">
        <v>263.36666666666656</v>
      </c>
      <c r="H85" s="123">
        <v>311.56666666666661</v>
      </c>
      <c r="I85" s="123">
        <v>322.58333333333337</v>
      </c>
      <c r="J85" s="123">
        <v>335.66666666666663</v>
      </c>
      <c r="K85" s="122">
        <v>309.5</v>
      </c>
      <c r="L85" s="122">
        <v>285.39999999999998</v>
      </c>
      <c r="M85" s="122">
        <v>91.752790000000005</v>
      </c>
    </row>
    <row r="86" spans="1:13" s="18" customFormat="1">
      <c r="A86" s="65">
        <v>77</v>
      </c>
      <c r="B86" s="122" t="s">
        <v>52</v>
      </c>
      <c r="C86" s="125">
        <v>19334.95</v>
      </c>
      <c r="D86" s="123">
        <v>19394.95</v>
      </c>
      <c r="E86" s="123">
        <v>19225</v>
      </c>
      <c r="F86" s="123">
        <v>19115.05</v>
      </c>
      <c r="G86" s="123">
        <v>18945.099999999999</v>
      </c>
      <c r="H86" s="123">
        <v>19504.900000000001</v>
      </c>
      <c r="I86" s="123">
        <v>19674.850000000006</v>
      </c>
      <c r="J86" s="123">
        <v>19784.800000000003</v>
      </c>
      <c r="K86" s="122">
        <v>19564.900000000001</v>
      </c>
      <c r="L86" s="122">
        <v>19285</v>
      </c>
      <c r="M86" s="122">
        <v>5.7489999999999999E-2</v>
      </c>
    </row>
    <row r="87" spans="1:13" s="18" customFormat="1">
      <c r="A87" s="65">
        <v>78</v>
      </c>
      <c r="B87" s="122" t="s">
        <v>632</v>
      </c>
      <c r="C87" s="125">
        <v>271.95</v>
      </c>
      <c r="D87" s="123">
        <v>272.73333333333335</v>
      </c>
      <c r="E87" s="123">
        <v>268.7166666666667</v>
      </c>
      <c r="F87" s="123">
        <v>265.48333333333335</v>
      </c>
      <c r="G87" s="123">
        <v>261.4666666666667</v>
      </c>
      <c r="H87" s="123">
        <v>275.9666666666667</v>
      </c>
      <c r="I87" s="123">
        <v>279.98333333333335</v>
      </c>
      <c r="J87" s="123">
        <v>283.2166666666667</v>
      </c>
      <c r="K87" s="122">
        <v>276.75</v>
      </c>
      <c r="L87" s="122">
        <v>269.5</v>
      </c>
      <c r="M87" s="122">
        <v>0.41682999999999998</v>
      </c>
    </row>
    <row r="88" spans="1:13" s="18" customFormat="1">
      <c r="A88" s="65">
        <v>79</v>
      </c>
      <c r="B88" s="122" t="s">
        <v>193</v>
      </c>
      <c r="C88" s="125">
        <v>5384.5</v>
      </c>
      <c r="D88" s="123">
        <v>5370.916666666667</v>
      </c>
      <c r="E88" s="123">
        <v>5314.5833333333339</v>
      </c>
      <c r="F88" s="123">
        <v>5244.666666666667</v>
      </c>
      <c r="G88" s="123">
        <v>5188.3333333333339</v>
      </c>
      <c r="H88" s="123">
        <v>5440.8333333333339</v>
      </c>
      <c r="I88" s="123">
        <v>5497.1666666666679</v>
      </c>
      <c r="J88" s="123">
        <v>5567.0833333333339</v>
      </c>
      <c r="K88" s="122">
        <v>5427.25</v>
      </c>
      <c r="L88" s="122">
        <v>5301</v>
      </c>
      <c r="M88" s="122">
        <v>1.1265000000000001</v>
      </c>
    </row>
    <row r="89" spans="1:13" s="18" customFormat="1">
      <c r="A89" s="65">
        <v>80</v>
      </c>
      <c r="B89" s="122" t="s">
        <v>653</v>
      </c>
      <c r="C89" s="125">
        <v>1248.3499999999999</v>
      </c>
      <c r="D89" s="123">
        <v>1251.4166666666667</v>
      </c>
      <c r="E89" s="123">
        <v>1238.8333333333335</v>
      </c>
      <c r="F89" s="123">
        <v>1229.3166666666668</v>
      </c>
      <c r="G89" s="123">
        <v>1216.7333333333336</v>
      </c>
      <c r="H89" s="123">
        <v>1260.9333333333334</v>
      </c>
      <c r="I89" s="123">
        <v>1273.5166666666669</v>
      </c>
      <c r="J89" s="123">
        <v>1283.0333333333333</v>
      </c>
      <c r="K89" s="122">
        <v>1264</v>
      </c>
      <c r="L89" s="122">
        <v>1241.9000000000001</v>
      </c>
      <c r="M89" s="122">
        <v>0.20068</v>
      </c>
    </row>
    <row r="90" spans="1:13" s="18" customFormat="1">
      <c r="A90" s="65">
        <v>81</v>
      </c>
      <c r="B90" s="122" t="s">
        <v>656</v>
      </c>
      <c r="C90" s="125">
        <v>308.85000000000002</v>
      </c>
      <c r="D90" s="123">
        <v>308.59999999999997</v>
      </c>
      <c r="E90" s="123">
        <v>305.24999999999994</v>
      </c>
      <c r="F90" s="123">
        <v>301.64999999999998</v>
      </c>
      <c r="G90" s="123">
        <v>298.29999999999995</v>
      </c>
      <c r="H90" s="123">
        <v>312.19999999999993</v>
      </c>
      <c r="I90" s="123">
        <v>315.54999999999995</v>
      </c>
      <c r="J90" s="123">
        <v>319.14999999999992</v>
      </c>
      <c r="K90" s="122">
        <v>311.95</v>
      </c>
      <c r="L90" s="122">
        <v>305</v>
      </c>
      <c r="M90" s="122">
        <v>0.25133</v>
      </c>
    </row>
    <row r="91" spans="1:13" s="18" customFormat="1">
      <c r="A91" s="65">
        <v>82</v>
      </c>
      <c r="B91" s="122" t="s">
        <v>2359</v>
      </c>
      <c r="C91" s="125">
        <v>80.650000000000006</v>
      </c>
      <c r="D91" s="123">
        <v>81.11666666666666</v>
      </c>
      <c r="E91" s="123">
        <v>79.933333333333323</v>
      </c>
      <c r="F91" s="123">
        <v>79.216666666666669</v>
      </c>
      <c r="G91" s="123">
        <v>78.033333333333331</v>
      </c>
      <c r="H91" s="123">
        <v>81.833333333333314</v>
      </c>
      <c r="I91" s="123">
        <v>83.016666666666652</v>
      </c>
      <c r="J91" s="123">
        <v>83.733333333333306</v>
      </c>
      <c r="K91" s="122">
        <v>82.3</v>
      </c>
      <c r="L91" s="122">
        <v>80.400000000000006</v>
      </c>
      <c r="M91" s="122">
        <v>17.834990000000001</v>
      </c>
    </row>
    <row r="92" spans="1:13" s="18" customFormat="1">
      <c r="A92" s="65">
        <v>83</v>
      </c>
      <c r="B92" s="122" t="s">
        <v>194</v>
      </c>
      <c r="C92" s="125">
        <v>1797.85</v>
      </c>
      <c r="D92" s="123">
        <v>1800.4833333333333</v>
      </c>
      <c r="E92" s="123">
        <v>1789.9666666666667</v>
      </c>
      <c r="F92" s="123">
        <v>1782.0833333333333</v>
      </c>
      <c r="G92" s="123">
        <v>1771.5666666666666</v>
      </c>
      <c r="H92" s="123">
        <v>1808.3666666666668</v>
      </c>
      <c r="I92" s="123">
        <v>1818.8833333333337</v>
      </c>
      <c r="J92" s="123">
        <v>1826.7666666666669</v>
      </c>
      <c r="K92" s="122">
        <v>1811</v>
      </c>
      <c r="L92" s="122">
        <v>1792.6</v>
      </c>
      <c r="M92" s="122">
        <v>7.5359999999999996E-2</v>
      </c>
    </row>
    <row r="93" spans="1:13" s="18" customFormat="1">
      <c r="A93" s="65">
        <v>84</v>
      </c>
      <c r="B93" s="122" t="s">
        <v>195</v>
      </c>
      <c r="C93" s="125">
        <v>389.4</v>
      </c>
      <c r="D93" s="123">
        <v>390.66666666666669</v>
      </c>
      <c r="E93" s="123">
        <v>386.83333333333337</v>
      </c>
      <c r="F93" s="123">
        <v>384.26666666666671</v>
      </c>
      <c r="G93" s="123">
        <v>380.43333333333339</v>
      </c>
      <c r="H93" s="123">
        <v>393.23333333333335</v>
      </c>
      <c r="I93" s="123">
        <v>397.06666666666672</v>
      </c>
      <c r="J93" s="123">
        <v>399.63333333333333</v>
      </c>
      <c r="K93" s="122">
        <v>394.5</v>
      </c>
      <c r="L93" s="122">
        <v>388.1</v>
      </c>
      <c r="M93" s="122">
        <v>4.7419799999999999</v>
      </c>
    </row>
    <row r="94" spans="1:13" s="18" customFormat="1">
      <c r="A94" s="65">
        <v>85</v>
      </c>
      <c r="B94" s="122" t="s">
        <v>645</v>
      </c>
      <c r="C94" s="125">
        <v>408.1</v>
      </c>
      <c r="D94" s="123">
        <v>409.76666666666665</v>
      </c>
      <c r="E94" s="123">
        <v>404.63333333333333</v>
      </c>
      <c r="F94" s="123">
        <v>401.16666666666669</v>
      </c>
      <c r="G94" s="123">
        <v>396.03333333333336</v>
      </c>
      <c r="H94" s="123">
        <v>413.23333333333329</v>
      </c>
      <c r="I94" s="123">
        <v>418.36666666666662</v>
      </c>
      <c r="J94" s="123">
        <v>421.83333333333326</v>
      </c>
      <c r="K94" s="122">
        <v>414.9</v>
      </c>
      <c r="L94" s="122">
        <v>406.3</v>
      </c>
      <c r="M94" s="122">
        <v>6.5651099999999998</v>
      </c>
    </row>
    <row r="95" spans="1:13" s="18" customFormat="1">
      <c r="A95" s="65">
        <v>86</v>
      </c>
      <c r="B95" s="122" t="s">
        <v>54</v>
      </c>
      <c r="C95" s="125">
        <v>255.6</v>
      </c>
      <c r="D95" s="123">
        <v>256.7</v>
      </c>
      <c r="E95" s="123">
        <v>252.09999999999997</v>
      </c>
      <c r="F95" s="123">
        <v>248.59999999999997</v>
      </c>
      <c r="G95" s="123">
        <v>243.99999999999994</v>
      </c>
      <c r="H95" s="123">
        <v>260.2</v>
      </c>
      <c r="I95" s="123">
        <v>264.8</v>
      </c>
      <c r="J95" s="123">
        <v>268.3</v>
      </c>
      <c r="K95" s="122">
        <v>261.3</v>
      </c>
      <c r="L95" s="122">
        <v>253.2</v>
      </c>
      <c r="M95" s="122">
        <v>52.09704</v>
      </c>
    </row>
    <row r="96" spans="1:13" s="18" customFormat="1">
      <c r="A96" s="65">
        <v>87</v>
      </c>
      <c r="B96" s="122" t="s">
        <v>646</v>
      </c>
      <c r="C96" s="125">
        <v>622.04999999999995</v>
      </c>
      <c r="D96" s="123">
        <v>625.0333333333333</v>
      </c>
      <c r="E96" s="123">
        <v>613.06666666666661</v>
      </c>
      <c r="F96" s="123">
        <v>604.08333333333326</v>
      </c>
      <c r="G96" s="123">
        <v>592.11666666666656</v>
      </c>
      <c r="H96" s="123">
        <v>634.01666666666665</v>
      </c>
      <c r="I96" s="123">
        <v>645.98333333333335</v>
      </c>
      <c r="J96" s="123">
        <v>654.9666666666667</v>
      </c>
      <c r="K96" s="122">
        <v>637</v>
      </c>
      <c r="L96" s="122">
        <v>616.04999999999995</v>
      </c>
      <c r="M96" s="122">
        <v>11.72823</v>
      </c>
    </row>
    <row r="97" spans="1:13" s="18" customFormat="1">
      <c r="A97" s="65">
        <v>88</v>
      </c>
      <c r="B97" s="122" t="s">
        <v>648</v>
      </c>
      <c r="C97" s="125">
        <v>590.79999999999995</v>
      </c>
      <c r="D97" s="123">
        <v>593.23333333333323</v>
      </c>
      <c r="E97" s="123">
        <v>586.56666666666649</v>
      </c>
      <c r="F97" s="123">
        <v>582.33333333333326</v>
      </c>
      <c r="G97" s="123">
        <v>575.66666666666652</v>
      </c>
      <c r="H97" s="123">
        <v>597.46666666666647</v>
      </c>
      <c r="I97" s="123">
        <v>604.13333333333321</v>
      </c>
      <c r="J97" s="123">
        <v>608.36666666666645</v>
      </c>
      <c r="K97" s="122">
        <v>599.9</v>
      </c>
      <c r="L97" s="122">
        <v>589</v>
      </c>
      <c r="M97" s="122">
        <v>0.11028</v>
      </c>
    </row>
    <row r="98" spans="1:13" s="18" customFormat="1">
      <c r="A98" s="65">
        <v>89</v>
      </c>
      <c r="B98" s="122" t="s">
        <v>649</v>
      </c>
      <c r="C98" s="125">
        <v>375.85</v>
      </c>
      <c r="D98" s="123">
        <v>373.70000000000005</v>
      </c>
      <c r="E98" s="123">
        <v>363.60000000000008</v>
      </c>
      <c r="F98" s="123">
        <v>351.35</v>
      </c>
      <c r="G98" s="123">
        <v>341.25000000000006</v>
      </c>
      <c r="H98" s="123">
        <v>385.9500000000001</v>
      </c>
      <c r="I98" s="123">
        <v>396.05</v>
      </c>
      <c r="J98" s="123">
        <v>408.30000000000013</v>
      </c>
      <c r="K98" s="122">
        <v>383.8</v>
      </c>
      <c r="L98" s="122">
        <v>361.45</v>
      </c>
      <c r="M98" s="122">
        <v>3.47437</v>
      </c>
    </row>
    <row r="99" spans="1:13" s="18" customFormat="1">
      <c r="A99" s="65">
        <v>90</v>
      </c>
      <c r="B99" s="122" t="s">
        <v>233</v>
      </c>
      <c r="C99" s="125">
        <v>184.65</v>
      </c>
      <c r="D99" s="123">
        <v>186.29999999999998</v>
      </c>
      <c r="E99" s="123">
        <v>179.49999999999997</v>
      </c>
      <c r="F99" s="123">
        <v>174.35</v>
      </c>
      <c r="G99" s="123">
        <v>167.54999999999998</v>
      </c>
      <c r="H99" s="123">
        <v>191.44999999999996</v>
      </c>
      <c r="I99" s="123">
        <v>198.24999999999997</v>
      </c>
      <c r="J99" s="123">
        <v>203.39999999999995</v>
      </c>
      <c r="K99" s="122">
        <v>193.1</v>
      </c>
      <c r="L99" s="122">
        <v>181.15</v>
      </c>
      <c r="M99" s="122">
        <v>73.33014</v>
      </c>
    </row>
    <row r="100" spans="1:13" s="18" customFormat="1">
      <c r="A100" s="65">
        <v>91</v>
      </c>
      <c r="B100" s="122" t="s">
        <v>232</v>
      </c>
      <c r="C100" s="125">
        <v>1506.65</v>
      </c>
      <c r="D100" s="123">
        <v>1521.6166666666668</v>
      </c>
      <c r="E100" s="123">
        <v>1475.3833333333337</v>
      </c>
      <c r="F100" s="123">
        <v>1444.1166666666668</v>
      </c>
      <c r="G100" s="123">
        <v>1397.8833333333337</v>
      </c>
      <c r="H100" s="123">
        <v>1552.8833333333337</v>
      </c>
      <c r="I100" s="123">
        <v>1599.1166666666668</v>
      </c>
      <c r="J100" s="123">
        <v>1630.3833333333337</v>
      </c>
      <c r="K100" s="122">
        <v>1567.85</v>
      </c>
      <c r="L100" s="122">
        <v>1490.35</v>
      </c>
      <c r="M100" s="122">
        <v>8.5381900000000002</v>
      </c>
    </row>
    <row r="101" spans="1:13">
      <c r="A101" s="65">
        <v>92</v>
      </c>
      <c r="B101" s="122" t="s">
        <v>663</v>
      </c>
      <c r="C101" s="125">
        <v>69.650000000000006</v>
      </c>
      <c r="D101" s="123">
        <v>69.516666666666666</v>
      </c>
      <c r="E101" s="123">
        <v>69.133333333333326</v>
      </c>
      <c r="F101" s="123">
        <v>68.61666666666666</v>
      </c>
      <c r="G101" s="123">
        <v>68.23333333333332</v>
      </c>
      <c r="H101" s="123">
        <v>70.033333333333331</v>
      </c>
      <c r="I101" s="123">
        <v>70.416666666666686</v>
      </c>
      <c r="J101" s="123">
        <v>70.933333333333337</v>
      </c>
      <c r="K101" s="122">
        <v>69.900000000000006</v>
      </c>
      <c r="L101" s="122">
        <v>69</v>
      </c>
      <c r="M101" s="122">
        <v>1.50135</v>
      </c>
    </row>
    <row r="102" spans="1:13">
      <c r="A102" s="65">
        <v>93</v>
      </c>
      <c r="B102" s="122" t="s">
        <v>667</v>
      </c>
      <c r="C102" s="125">
        <v>307.05</v>
      </c>
      <c r="D102" s="123">
        <v>306.08333333333331</v>
      </c>
      <c r="E102" s="123">
        <v>301.66666666666663</v>
      </c>
      <c r="F102" s="123">
        <v>296.2833333333333</v>
      </c>
      <c r="G102" s="123">
        <v>291.86666666666662</v>
      </c>
      <c r="H102" s="123">
        <v>311.46666666666664</v>
      </c>
      <c r="I102" s="123">
        <v>315.88333333333327</v>
      </c>
      <c r="J102" s="123">
        <v>321.26666666666665</v>
      </c>
      <c r="K102" s="122">
        <v>310.5</v>
      </c>
      <c r="L102" s="122">
        <v>300.7</v>
      </c>
      <c r="M102" s="122">
        <v>1.75735</v>
      </c>
    </row>
    <row r="103" spans="1:13">
      <c r="A103" s="65">
        <v>94</v>
      </c>
      <c r="B103" s="122" t="s">
        <v>55</v>
      </c>
      <c r="C103" s="125">
        <v>1113.25</v>
      </c>
      <c r="D103" s="123">
        <v>1106.4333333333332</v>
      </c>
      <c r="E103" s="123">
        <v>1080.6666666666663</v>
      </c>
      <c r="F103" s="123">
        <v>1048.083333333333</v>
      </c>
      <c r="G103" s="123">
        <v>1022.3166666666662</v>
      </c>
      <c r="H103" s="123">
        <v>1139.0166666666664</v>
      </c>
      <c r="I103" s="123">
        <v>1164.7833333333333</v>
      </c>
      <c r="J103" s="123">
        <v>1197.3666666666666</v>
      </c>
      <c r="K103" s="122">
        <v>1132.2</v>
      </c>
      <c r="L103" s="122">
        <v>1073.8499999999999</v>
      </c>
      <c r="M103" s="122">
        <v>15.24539</v>
      </c>
    </row>
    <row r="104" spans="1:13">
      <c r="A104" s="65">
        <v>95</v>
      </c>
      <c r="B104" s="122" t="s">
        <v>670</v>
      </c>
      <c r="C104" s="125">
        <v>3041.65</v>
      </c>
      <c r="D104" s="123">
        <v>3046.8833333333332</v>
      </c>
      <c r="E104" s="123">
        <v>2994.7666666666664</v>
      </c>
      <c r="F104" s="123">
        <v>2947.8833333333332</v>
      </c>
      <c r="G104" s="123">
        <v>2895.7666666666664</v>
      </c>
      <c r="H104" s="123">
        <v>3093.7666666666664</v>
      </c>
      <c r="I104" s="123">
        <v>3145.8833333333332</v>
      </c>
      <c r="J104" s="123">
        <v>3192.7666666666664</v>
      </c>
      <c r="K104" s="122">
        <v>3099</v>
      </c>
      <c r="L104" s="122">
        <v>3000</v>
      </c>
      <c r="M104" s="122">
        <v>0.10088999999999999</v>
      </c>
    </row>
    <row r="105" spans="1:13">
      <c r="A105" s="65">
        <v>96</v>
      </c>
      <c r="B105" s="122" t="s">
        <v>674</v>
      </c>
      <c r="C105" s="125">
        <v>192.85</v>
      </c>
      <c r="D105" s="123">
        <v>194.75</v>
      </c>
      <c r="E105" s="123">
        <v>188.8</v>
      </c>
      <c r="F105" s="123">
        <v>184.75</v>
      </c>
      <c r="G105" s="123">
        <v>178.8</v>
      </c>
      <c r="H105" s="123">
        <v>198.8</v>
      </c>
      <c r="I105" s="123">
        <v>204.75</v>
      </c>
      <c r="J105" s="123">
        <v>208.8</v>
      </c>
      <c r="K105" s="122">
        <v>200.7</v>
      </c>
      <c r="L105" s="122">
        <v>190.7</v>
      </c>
      <c r="M105" s="122">
        <v>5.9368699999999999</v>
      </c>
    </row>
    <row r="106" spans="1:13">
      <c r="A106" s="65">
        <v>97</v>
      </c>
      <c r="B106" s="122" t="s">
        <v>676</v>
      </c>
      <c r="C106" s="125">
        <v>297.64999999999998</v>
      </c>
      <c r="D106" s="123">
        <v>298</v>
      </c>
      <c r="E106" s="123">
        <v>291.7</v>
      </c>
      <c r="F106" s="123">
        <v>285.75</v>
      </c>
      <c r="G106" s="123">
        <v>279.45</v>
      </c>
      <c r="H106" s="123">
        <v>303.95</v>
      </c>
      <c r="I106" s="123">
        <v>310.24999999999994</v>
      </c>
      <c r="J106" s="123">
        <v>316.2</v>
      </c>
      <c r="K106" s="122">
        <v>304.3</v>
      </c>
      <c r="L106" s="122">
        <v>292.05</v>
      </c>
      <c r="M106" s="122">
        <v>6.3031100000000002</v>
      </c>
    </row>
    <row r="107" spans="1:13">
      <c r="A107" s="65">
        <v>98</v>
      </c>
      <c r="B107" s="122" t="s">
        <v>678</v>
      </c>
      <c r="C107" s="125">
        <v>1642.65</v>
      </c>
      <c r="D107" s="123">
        <v>1654.5166666666667</v>
      </c>
      <c r="E107" s="123">
        <v>1620.1833333333334</v>
      </c>
      <c r="F107" s="123">
        <v>1597.7166666666667</v>
      </c>
      <c r="G107" s="123">
        <v>1563.3833333333334</v>
      </c>
      <c r="H107" s="123">
        <v>1676.9833333333333</v>
      </c>
      <c r="I107" s="123">
        <v>1711.3166666666668</v>
      </c>
      <c r="J107" s="123">
        <v>1733.7833333333333</v>
      </c>
      <c r="K107" s="122">
        <v>1688.85</v>
      </c>
      <c r="L107" s="122">
        <v>1632.05</v>
      </c>
      <c r="M107" s="122">
        <v>2.6555599999999999</v>
      </c>
    </row>
    <row r="108" spans="1:13">
      <c r="A108" s="65">
        <v>99</v>
      </c>
      <c r="B108" s="122" t="s">
        <v>57</v>
      </c>
      <c r="C108" s="125">
        <v>597</v>
      </c>
      <c r="D108" s="123">
        <v>601.65</v>
      </c>
      <c r="E108" s="123">
        <v>590.84999999999991</v>
      </c>
      <c r="F108" s="123">
        <v>584.69999999999993</v>
      </c>
      <c r="G108" s="123">
        <v>573.89999999999986</v>
      </c>
      <c r="H108" s="123">
        <v>607.79999999999995</v>
      </c>
      <c r="I108" s="123">
        <v>618.59999999999991</v>
      </c>
      <c r="J108" s="123">
        <v>624.75</v>
      </c>
      <c r="K108" s="122">
        <v>612.45000000000005</v>
      </c>
      <c r="L108" s="122">
        <v>595.5</v>
      </c>
      <c r="M108" s="122">
        <v>9.2555899999999998</v>
      </c>
    </row>
    <row r="109" spans="1:13">
      <c r="A109" s="65">
        <v>100</v>
      </c>
      <c r="B109" s="122" t="s">
        <v>708</v>
      </c>
      <c r="C109" s="125">
        <v>186.5</v>
      </c>
      <c r="D109" s="123">
        <v>186.66666666666666</v>
      </c>
      <c r="E109" s="123">
        <v>184.33333333333331</v>
      </c>
      <c r="F109" s="123">
        <v>182.16666666666666</v>
      </c>
      <c r="G109" s="123">
        <v>179.83333333333331</v>
      </c>
      <c r="H109" s="123">
        <v>188.83333333333331</v>
      </c>
      <c r="I109" s="123">
        <v>191.16666666666663</v>
      </c>
      <c r="J109" s="123">
        <v>193.33333333333331</v>
      </c>
      <c r="K109" s="122">
        <v>189</v>
      </c>
      <c r="L109" s="122">
        <v>184.5</v>
      </c>
      <c r="M109" s="122">
        <v>10.571960000000001</v>
      </c>
    </row>
    <row r="110" spans="1:13">
      <c r="A110" s="65">
        <v>101</v>
      </c>
      <c r="B110" s="122" t="s">
        <v>58</v>
      </c>
      <c r="C110" s="125">
        <v>271.3</v>
      </c>
      <c r="D110" s="123">
        <v>273.05</v>
      </c>
      <c r="E110" s="123">
        <v>268.65000000000003</v>
      </c>
      <c r="F110" s="123">
        <v>266</v>
      </c>
      <c r="G110" s="123">
        <v>261.60000000000002</v>
      </c>
      <c r="H110" s="123">
        <v>275.70000000000005</v>
      </c>
      <c r="I110" s="123">
        <v>280.10000000000002</v>
      </c>
      <c r="J110" s="123">
        <v>282.75000000000006</v>
      </c>
      <c r="K110" s="122">
        <v>277.45</v>
      </c>
      <c r="L110" s="122">
        <v>270.39999999999998</v>
      </c>
      <c r="M110" s="122">
        <v>23.136119999999998</v>
      </c>
    </row>
    <row r="111" spans="1:13">
      <c r="A111" s="65">
        <v>102</v>
      </c>
      <c r="B111" s="122" t="s">
        <v>2525</v>
      </c>
      <c r="C111" s="125">
        <v>517.54999999999995</v>
      </c>
      <c r="D111" s="123">
        <v>520.35</v>
      </c>
      <c r="E111" s="123">
        <v>512.20000000000005</v>
      </c>
      <c r="F111" s="123">
        <v>506.85</v>
      </c>
      <c r="G111" s="123">
        <v>498.70000000000005</v>
      </c>
      <c r="H111" s="123">
        <v>525.70000000000005</v>
      </c>
      <c r="I111" s="123">
        <v>533.84999999999991</v>
      </c>
      <c r="J111" s="123">
        <v>539.20000000000005</v>
      </c>
      <c r="K111" s="122">
        <v>528.5</v>
      </c>
      <c r="L111" s="122">
        <v>515</v>
      </c>
      <c r="M111" s="122">
        <v>0.54588000000000003</v>
      </c>
    </row>
    <row r="112" spans="1:13">
      <c r="A112" s="65">
        <v>103</v>
      </c>
      <c r="B112" s="122" t="s">
        <v>686</v>
      </c>
      <c r="C112" s="125">
        <v>339.75</v>
      </c>
      <c r="D112" s="123">
        <v>343</v>
      </c>
      <c r="E112" s="123">
        <v>332</v>
      </c>
      <c r="F112" s="123">
        <v>324.25</v>
      </c>
      <c r="G112" s="123">
        <v>313.25</v>
      </c>
      <c r="H112" s="123">
        <v>350.75</v>
      </c>
      <c r="I112" s="123">
        <v>361.75</v>
      </c>
      <c r="J112" s="123">
        <v>369.5</v>
      </c>
      <c r="K112" s="122">
        <v>354</v>
      </c>
      <c r="L112" s="122">
        <v>335.25</v>
      </c>
      <c r="M112" s="122">
        <v>4.1412199999999997</v>
      </c>
    </row>
    <row r="113" spans="1:13">
      <c r="A113" s="65">
        <v>104</v>
      </c>
      <c r="B113" s="122" t="s">
        <v>59</v>
      </c>
      <c r="C113" s="125">
        <v>1098.4000000000001</v>
      </c>
      <c r="D113" s="123">
        <v>1100.1833333333334</v>
      </c>
      <c r="E113" s="123">
        <v>1094.4166666666667</v>
      </c>
      <c r="F113" s="123">
        <v>1090.4333333333334</v>
      </c>
      <c r="G113" s="123">
        <v>1084.6666666666667</v>
      </c>
      <c r="H113" s="123">
        <v>1104.1666666666667</v>
      </c>
      <c r="I113" s="123">
        <v>1109.9333333333332</v>
      </c>
      <c r="J113" s="123">
        <v>1113.9166666666667</v>
      </c>
      <c r="K113" s="122">
        <v>1105.95</v>
      </c>
      <c r="L113" s="122">
        <v>1096.2</v>
      </c>
      <c r="M113" s="122">
        <v>3.1783700000000001</v>
      </c>
    </row>
    <row r="114" spans="1:13">
      <c r="A114" s="65">
        <v>105</v>
      </c>
      <c r="B114" s="121" t="s">
        <v>196</v>
      </c>
      <c r="C114" s="125">
        <v>1365.4</v>
      </c>
      <c r="D114" s="123">
        <v>1367.0666666666668</v>
      </c>
      <c r="E114" s="123">
        <v>1351.6833333333336</v>
      </c>
      <c r="F114" s="123">
        <v>1337.9666666666667</v>
      </c>
      <c r="G114" s="123">
        <v>1322.5833333333335</v>
      </c>
      <c r="H114" s="123">
        <v>1380.7833333333338</v>
      </c>
      <c r="I114" s="123">
        <v>1396.166666666667</v>
      </c>
      <c r="J114" s="123">
        <v>1409.8833333333339</v>
      </c>
      <c r="K114" s="122">
        <v>1382.45</v>
      </c>
      <c r="L114" s="122">
        <v>1353.35</v>
      </c>
      <c r="M114" s="122">
        <v>6.69787</v>
      </c>
    </row>
    <row r="115" spans="1:13">
      <c r="A115" s="65">
        <v>106</v>
      </c>
      <c r="B115" s="122" t="s">
        <v>692</v>
      </c>
      <c r="C115" s="125">
        <v>455.6</v>
      </c>
      <c r="D115" s="123">
        <v>459.16666666666669</v>
      </c>
      <c r="E115" s="123">
        <v>447.73333333333335</v>
      </c>
      <c r="F115" s="123">
        <v>439.86666666666667</v>
      </c>
      <c r="G115" s="123">
        <v>428.43333333333334</v>
      </c>
      <c r="H115" s="123">
        <v>467.03333333333336</v>
      </c>
      <c r="I115" s="123">
        <v>478.46666666666664</v>
      </c>
      <c r="J115" s="123">
        <v>486.33333333333337</v>
      </c>
      <c r="K115" s="122">
        <v>470.6</v>
      </c>
      <c r="L115" s="122">
        <v>451.3</v>
      </c>
      <c r="M115" s="122">
        <v>3.1611600000000002</v>
      </c>
    </row>
    <row r="116" spans="1:13">
      <c r="A116" s="65">
        <v>107</v>
      </c>
      <c r="B116" s="122" t="s">
        <v>694</v>
      </c>
      <c r="C116" s="125">
        <v>29.5</v>
      </c>
      <c r="D116" s="123">
        <v>29.516666666666669</v>
      </c>
      <c r="E116" s="123">
        <v>29.333333333333339</v>
      </c>
      <c r="F116" s="123">
        <v>29.166666666666671</v>
      </c>
      <c r="G116" s="123">
        <v>28.983333333333341</v>
      </c>
      <c r="H116" s="123">
        <v>29.683333333333337</v>
      </c>
      <c r="I116" s="123">
        <v>29.866666666666667</v>
      </c>
      <c r="J116" s="123">
        <v>30.033333333333335</v>
      </c>
      <c r="K116" s="122">
        <v>29.7</v>
      </c>
      <c r="L116" s="122">
        <v>29.35</v>
      </c>
      <c r="M116" s="122">
        <v>1.1112899999999999</v>
      </c>
    </row>
    <row r="117" spans="1:13">
      <c r="A117" s="65">
        <v>108</v>
      </c>
      <c r="B117" s="122" t="s">
        <v>698</v>
      </c>
      <c r="C117" s="125">
        <v>211.35</v>
      </c>
      <c r="D117" s="123">
        <v>215.23333333333332</v>
      </c>
      <c r="E117" s="123">
        <v>205.76666666666665</v>
      </c>
      <c r="F117" s="123">
        <v>200.18333333333334</v>
      </c>
      <c r="G117" s="123">
        <v>190.71666666666667</v>
      </c>
      <c r="H117" s="123">
        <v>220.81666666666663</v>
      </c>
      <c r="I117" s="123">
        <v>230.28333333333327</v>
      </c>
      <c r="J117" s="123">
        <v>235.86666666666662</v>
      </c>
      <c r="K117" s="122">
        <v>224.7</v>
      </c>
      <c r="L117" s="122">
        <v>209.65</v>
      </c>
      <c r="M117" s="122">
        <v>1.3450500000000001</v>
      </c>
    </row>
    <row r="118" spans="1:13">
      <c r="A118" s="65">
        <v>109</v>
      </c>
      <c r="B118" s="122" t="s">
        <v>704</v>
      </c>
      <c r="C118" s="125">
        <v>245.1</v>
      </c>
      <c r="D118" s="123">
        <v>242.16666666666666</v>
      </c>
      <c r="E118" s="123">
        <v>237.13333333333333</v>
      </c>
      <c r="F118" s="123">
        <v>229.16666666666666</v>
      </c>
      <c r="G118" s="123">
        <v>224.13333333333333</v>
      </c>
      <c r="H118" s="123">
        <v>250.13333333333333</v>
      </c>
      <c r="I118" s="123">
        <v>255.16666666666669</v>
      </c>
      <c r="J118" s="123">
        <v>263.13333333333333</v>
      </c>
      <c r="K118" s="122">
        <v>247.2</v>
      </c>
      <c r="L118" s="122">
        <v>234.2</v>
      </c>
      <c r="M118" s="122">
        <v>15.39128</v>
      </c>
    </row>
    <row r="119" spans="1:13">
      <c r="A119" s="65">
        <v>110</v>
      </c>
      <c r="B119" s="122" t="s">
        <v>354</v>
      </c>
      <c r="C119" s="125">
        <v>752.35</v>
      </c>
      <c r="D119" s="123">
        <v>754.4666666666667</v>
      </c>
      <c r="E119" s="123">
        <v>743.48333333333335</v>
      </c>
      <c r="F119" s="123">
        <v>734.61666666666667</v>
      </c>
      <c r="G119" s="123">
        <v>723.63333333333333</v>
      </c>
      <c r="H119" s="123">
        <v>763.33333333333337</v>
      </c>
      <c r="I119" s="123">
        <v>774.31666666666672</v>
      </c>
      <c r="J119" s="123">
        <v>783.18333333333339</v>
      </c>
      <c r="K119" s="122">
        <v>765.45</v>
      </c>
      <c r="L119" s="122">
        <v>745.6</v>
      </c>
      <c r="M119" s="122">
        <v>1.7564200000000001</v>
      </c>
    </row>
    <row r="120" spans="1:13">
      <c r="A120" s="65">
        <v>111</v>
      </c>
      <c r="B120" s="122" t="s">
        <v>713</v>
      </c>
      <c r="C120" s="125">
        <v>807.05</v>
      </c>
      <c r="D120" s="123">
        <v>806.2833333333333</v>
      </c>
      <c r="E120" s="123">
        <v>783.56666666666661</v>
      </c>
      <c r="F120" s="123">
        <v>760.08333333333326</v>
      </c>
      <c r="G120" s="123">
        <v>737.36666666666656</v>
      </c>
      <c r="H120" s="123">
        <v>829.76666666666665</v>
      </c>
      <c r="I120" s="123">
        <v>852.48333333333335</v>
      </c>
      <c r="J120" s="123">
        <v>875.9666666666667</v>
      </c>
      <c r="K120" s="122">
        <v>829</v>
      </c>
      <c r="L120" s="122">
        <v>782.8</v>
      </c>
      <c r="M120" s="122">
        <v>6.0054699999999999</v>
      </c>
    </row>
    <row r="121" spans="1:13">
      <c r="A121" s="65">
        <v>112</v>
      </c>
      <c r="B121" s="122" t="s">
        <v>725</v>
      </c>
      <c r="C121" s="125">
        <v>64.25</v>
      </c>
      <c r="D121" s="123">
        <v>64.099999999999994</v>
      </c>
      <c r="E121" s="123">
        <v>62.749999999999986</v>
      </c>
      <c r="F121" s="123">
        <v>61.249999999999993</v>
      </c>
      <c r="G121" s="123">
        <v>59.899999999999984</v>
      </c>
      <c r="H121" s="123">
        <v>65.599999999999994</v>
      </c>
      <c r="I121" s="123">
        <v>66.950000000000017</v>
      </c>
      <c r="J121" s="123">
        <v>68.449999999999989</v>
      </c>
      <c r="K121" s="122">
        <v>65.45</v>
      </c>
      <c r="L121" s="122">
        <v>62.6</v>
      </c>
      <c r="M121" s="122">
        <v>13.06995</v>
      </c>
    </row>
    <row r="122" spans="1:13">
      <c r="A122" s="65">
        <v>113</v>
      </c>
      <c r="B122" s="122" t="s">
        <v>723</v>
      </c>
      <c r="C122" s="125">
        <v>301.8</v>
      </c>
      <c r="D122" s="123">
        <v>302.36666666666667</v>
      </c>
      <c r="E122" s="123">
        <v>297.03333333333336</v>
      </c>
      <c r="F122" s="123">
        <v>292.26666666666671</v>
      </c>
      <c r="G122" s="123">
        <v>286.93333333333339</v>
      </c>
      <c r="H122" s="123">
        <v>307.13333333333333</v>
      </c>
      <c r="I122" s="123">
        <v>312.46666666666658</v>
      </c>
      <c r="J122" s="123">
        <v>317.23333333333329</v>
      </c>
      <c r="K122" s="122">
        <v>307.7</v>
      </c>
      <c r="L122" s="122">
        <v>297.60000000000002</v>
      </c>
      <c r="M122" s="122">
        <v>0.48397000000000001</v>
      </c>
    </row>
    <row r="123" spans="1:13">
      <c r="A123" s="65">
        <v>114</v>
      </c>
      <c r="B123" s="122" t="s">
        <v>376</v>
      </c>
      <c r="C123" s="125">
        <v>191.4</v>
      </c>
      <c r="D123" s="123">
        <v>191.78333333333333</v>
      </c>
      <c r="E123" s="123">
        <v>189.76666666666665</v>
      </c>
      <c r="F123" s="123">
        <v>188.13333333333333</v>
      </c>
      <c r="G123" s="123">
        <v>186.11666666666665</v>
      </c>
      <c r="H123" s="123">
        <v>193.41666666666666</v>
      </c>
      <c r="I123" s="123">
        <v>195.43333333333337</v>
      </c>
      <c r="J123" s="123">
        <v>197.06666666666666</v>
      </c>
      <c r="K123" s="122">
        <v>193.8</v>
      </c>
      <c r="L123" s="122">
        <v>190.15</v>
      </c>
      <c r="M123" s="122">
        <v>10.799429999999999</v>
      </c>
    </row>
    <row r="124" spans="1:13">
      <c r="A124" s="65">
        <v>115</v>
      </c>
      <c r="B124" s="122" t="s">
        <v>730</v>
      </c>
      <c r="C124" s="125">
        <v>282.64999999999998</v>
      </c>
      <c r="D124" s="123">
        <v>287.0333333333333</v>
      </c>
      <c r="E124" s="123">
        <v>272.66666666666663</v>
      </c>
      <c r="F124" s="123">
        <v>262.68333333333334</v>
      </c>
      <c r="G124" s="123">
        <v>248.31666666666666</v>
      </c>
      <c r="H124" s="123">
        <v>297.01666666666659</v>
      </c>
      <c r="I124" s="123">
        <v>311.38333333333327</v>
      </c>
      <c r="J124" s="123">
        <v>321.36666666666656</v>
      </c>
      <c r="K124" s="122">
        <v>301.39999999999998</v>
      </c>
      <c r="L124" s="122">
        <v>277.05</v>
      </c>
      <c r="M124" s="122">
        <v>6.7293700000000003</v>
      </c>
    </row>
    <row r="125" spans="1:13">
      <c r="A125" s="65">
        <v>116</v>
      </c>
      <c r="B125" s="122" t="s">
        <v>63</v>
      </c>
      <c r="C125" s="125">
        <v>211.3</v>
      </c>
      <c r="D125" s="123">
        <v>212.33333333333334</v>
      </c>
      <c r="E125" s="123">
        <v>208.51666666666668</v>
      </c>
      <c r="F125" s="123">
        <v>205.73333333333335</v>
      </c>
      <c r="G125" s="123">
        <v>201.91666666666669</v>
      </c>
      <c r="H125" s="123">
        <v>215.11666666666667</v>
      </c>
      <c r="I125" s="123">
        <v>218.93333333333334</v>
      </c>
      <c r="J125" s="123">
        <v>221.71666666666667</v>
      </c>
      <c r="K125" s="122">
        <v>216.15</v>
      </c>
      <c r="L125" s="122">
        <v>209.55</v>
      </c>
      <c r="M125" s="122">
        <v>39.22824</v>
      </c>
    </row>
    <row r="126" spans="1:13">
      <c r="A126" s="65">
        <v>117</v>
      </c>
      <c r="B126" s="122" t="s">
        <v>60</v>
      </c>
      <c r="C126" s="125">
        <v>370.35</v>
      </c>
      <c r="D126" s="123">
        <v>370.3</v>
      </c>
      <c r="E126" s="123">
        <v>367.05</v>
      </c>
      <c r="F126" s="123">
        <v>363.75</v>
      </c>
      <c r="G126" s="123">
        <v>360.5</v>
      </c>
      <c r="H126" s="123">
        <v>373.6</v>
      </c>
      <c r="I126" s="123">
        <v>376.85</v>
      </c>
      <c r="J126" s="123">
        <v>380.15000000000003</v>
      </c>
      <c r="K126" s="122">
        <v>373.55</v>
      </c>
      <c r="L126" s="122">
        <v>367</v>
      </c>
      <c r="M126" s="122">
        <v>10.869059999999999</v>
      </c>
    </row>
    <row r="127" spans="1:13">
      <c r="A127" s="65">
        <v>118</v>
      </c>
      <c r="B127" s="122" t="s">
        <v>717</v>
      </c>
      <c r="C127" s="125">
        <v>2857.55</v>
      </c>
      <c r="D127" s="123">
        <v>2879.8666666666663</v>
      </c>
      <c r="E127" s="123">
        <v>2797.8833333333328</v>
      </c>
      <c r="F127" s="123">
        <v>2738.2166666666662</v>
      </c>
      <c r="G127" s="123">
        <v>2656.2333333333327</v>
      </c>
      <c r="H127" s="123">
        <v>2939.5333333333328</v>
      </c>
      <c r="I127" s="123">
        <v>3021.5166666666664</v>
      </c>
      <c r="J127" s="123">
        <v>3081.1833333333329</v>
      </c>
      <c r="K127" s="122">
        <v>2961.85</v>
      </c>
      <c r="L127" s="122">
        <v>2820.2</v>
      </c>
      <c r="M127" s="122">
        <v>0.86612999999999996</v>
      </c>
    </row>
    <row r="128" spans="1:13">
      <c r="A128" s="65">
        <v>119</v>
      </c>
      <c r="B128" s="122" t="s">
        <v>733</v>
      </c>
      <c r="C128" s="125">
        <v>329.85</v>
      </c>
      <c r="D128" s="123">
        <v>331.7</v>
      </c>
      <c r="E128" s="123">
        <v>327.14999999999998</v>
      </c>
      <c r="F128" s="123">
        <v>324.45</v>
      </c>
      <c r="G128" s="123">
        <v>319.89999999999998</v>
      </c>
      <c r="H128" s="123">
        <v>334.4</v>
      </c>
      <c r="I128" s="123">
        <v>338.95000000000005</v>
      </c>
      <c r="J128" s="123">
        <v>341.65</v>
      </c>
      <c r="K128" s="122">
        <v>336.25</v>
      </c>
      <c r="L128" s="122">
        <v>329</v>
      </c>
      <c r="M128" s="122">
        <v>0.87144999999999995</v>
      </c>
    </row>
    <row r="129" spans="1:13">
      <c r="A129" s="65">
        <v>120</v>
      </c>
      <c r="B129" s="122" t="s">
        <v>738</v>
      </c>
      <c r="C129" s="125">
        <v>245</v>
      </c>
      <c r="D129" s="123">
        <v>247.45000000000002</v>
      </c>
      <c r="E129" s="123">
        <v>240.60000000000002</v>
      </c>
      <c r="F129" s="123">
        <v>236.20000000000002</v>
      </c>
      <c r="G129" s="123">
        <v>229.35000000000002</v>
      </c>
      <c r="H129" s="123">
        <v>251.85000000000002</v>
      </c>
      <c r="I129" s="123">
        <v>258.7</v>
      </c>
      <c r="J129" s="123">
        <v>263.10000000000002</v>
      </c>
      <c r="K129" s="122">
        <v>254.3</v>
      </c>
      <c r="L129" s="122">
        <v>243.05</v>
      </c>
      <c r="M129" s="122">
        <v>21.748650000000001</v>
      </c>
    </row>
    <row r="130" spans="1:13">
      <c r="A130" s="65">
        <v>121</v>
      </c>
      <c r="B130" s="122" t="s">
        <v>740</v>
      </c>
      <c r="C130" s="125">
        <v>102.65</v>
      </c>
      <c r="D130" s="123">
        <v>103.63333333333334</v>
      </c>
      <c r="E130" s="123">
        <v>100.56666666666668</v>
      </c>
      <c r="F130" s="123">
        <v>98.483333333333334</v>
      </c>
      <c r="G130" s="123">
        <v>95.416666666666671</v>
      </c>
      <c r="H130" s="123">
        <v>105.71666666666668</v>
      </c>
      <c r="I130" s="123">
        <v>108.78333333333335</v>
      </c>
      <c r="J130" s="123">
        <v>110.86666666666669</v>
      </c>
      <c r="K130" s="122">
        <v>106.7</v>
      </c>
      <c r="L130" s="122">
        <v>101.55</v>
      </c>
      <c r="M130" s="122">
        <v>1.9346699999999999</v>
      </c>
    </row>
    <row r="131" spans="1:13">
      <c r="A131" s="65">
        <v>122</v>
      </c>
      <c r="B131" s="122" t="s">
        <v>742</v>
      </c>
      <c r="C131" s="125">
        <v>18.899999999999999</v>
      </c>
      <c r="D131" s="123">
        <v>18.883333333333336</v>
      </c>
      <c r="E131" s="123">
        <v>18.716666666666672</v>
      </c>
      <c r="F131" s="123">
        <v>18.533333333333335</v>
      </c>
      <c r="G131" s="123">
        <v>18.366666666666671</v>
      </c>
      <c r="H131" s="123">
        <v>19.066666666666674</v>
      </c>
      <c r="I131" s="123">
        <v>19.233333333333338</v>
      </c>
      <c r="J131" s="123">
        <v>19.416666666666675</v>
      </c>
      <c r="K131" s="122">
        <v>19.05</v>
      </c>
      <c r="L131" s="122">
        <v>18.7</v>
      </c>
      <c r="M131" s="122">
        <v>4.81691</v>
      </c>
    </row>
    <row r="132" spans="1:13">
      <c r="A132" s="65">
        <v>123</v>
      </c>
      <c r="B132" s="122" t="s">
        <v>234</v>
      </c>
      <c r="C132" s="125">
        <v>627.65</v>
      </c>
      <c r="D132" s="123">
        <v>630.93333333333339</v>
      </c>
      <c r="E132" s="123">
        <v>622.86666666666679</v>
      </c>
      <c r="F132" s="123">
        <v>618.08333333333337</v>
      </c>
      <c r="G132" s="123">
        <v>610.01666666666677</v>
      </c>
      <c r="H132" s="123">
        <v>635.71666666666681</v>
      </c>
      <c r="I132" s="123">
        <v>643.78333333333342</v>
      </c>
      <c r="J132" s="123">
        <v>648.56666666666683</v>
      </c>
      <c r="K132" s="122">
        <v>639</v>
      </c>
      <c r="L132" s="122">
        <v>626.15</v>
      </c>
      <c r="M132" s="122">
        <v>39.495660000000001</v>
      </c>
    </row>
    <row r="133" spans="1:13">
      <c r="A133" s="65">
        <v>124</v>
      </c>
      <c r="B133" s="122" t="s">
        <v>748</v>
      </c>
      <c r="C133" s="125">
        <v>594.85</v>
      </c>
      <c r="D133" s="123">
        <v>591.05000000000007</v>
      </c>
      <c r="E133" s="123">
        <v>584.80000000000018</v>
      </c>
      <c r="F133" s="123">
        <v>574.75000000000011</v>
      </c>
      <c r="G133" s="123">
        <v>568.50000000000023</v>
      </c>
      <c r="H133" s="123">
        <v>601.10000000000014</v>
      </c>
      <c r="I133" s="123">
        <v>607.34999999999991</v>
      </c>
      <c r="J133" s="123">
        <v>617.40000000000009</v>
      </c>
      <c r="K133" s="122">
        <v>597.29999999999995</v>
      </c>
      <c r="L133" s="122">
        <v>581</v>
      </c>
      <c r="M133" s="122">
        <v>8.6569999999999994E-2</v>
      </c>
    </row>
    <row r="134" spans="1:13">
      <c r="A134" s="65">
        <v>125</v>
      </c>
      <c r="B134" s="122" t="s">
        <v>2180</v>
      </c>
      <c r="C134" s="125">
        <v>1163.8499999999999</v>
      </c>
      <c r="D134" s="123">
        <v>1150.8</v>
      </c>
      <c r="E134" s="123">
        <v>1126.5999999999999</v>
      </c>
      <c r="F134" s="123">
        <v>1089.3499999999999</v>
      </c>
      <c r="G134" s="123">
        <v>1065.1499999999999</v>
      </c>
      <c r="H134" s="123">
        <v>1188.05</v>
      </c>
      <c r="I134" s="123">
        <v>1212.2500000000002</v>
      </c>
      <c r="J134" s="123">
        <v>1249.5</v>
      </c>
      <c r="K134" s="122">
        <v>1175</v>
      </c>
      <c r="L134" s="122">
        <v>1113.55</v>
      </c>
      <c r="M134" s="122">
        <v>1.3757699999999999</v>
      </c>
    </row>
    <row r="135" spans="1:13">
      <c r="A135" s="65">
        <v>126</v>
      </c>
      <c r="B135" s="122" t="s">
        <v>61</v>
      </c>
      <c r="C135" s="125">
        <v>74.95</v>
      </c>
      <c r="D135" s="123">
        <v>74.850000000000009</v>
      </c>
      <c r="E135" s="123">
        <v>74.40000000000002</v>
      </c>
      <c r="F135" s="123">
        <v>73.850000000000009</v>
      </c>
      <c r="G135" s="123">
        <v>73.40000000000002</v>
      </c>
      <c r="H135" s="123">
        <v>75.40000000000002</v>
      </c>
      <c r="I135" s="123">
        <v>75.850000000000009</v>
      </c>
      <c r="J135" s="123">
        <v>76.40000000000002</v>
      </c>
      <c r="K135" s="122">
        <v>75.3</v>
      </c>
      <c r="L135" s="122">
        <v>74.3</v>
      </c>
      <c r="M135" s="122">
        <v>20.798089999999998</v>
      </c>
    </row>
    <row r="136" spans="1:13">
      <c r="A136" s="65">
        <v>127</v>
      </c>
      <c r="B136" s="122" t="s">
        <v>62</v>
      </c>
      <c r="C136" s="125">
        <v>1191.95</v>
      </c>
      <c r="D136" s="123">
        <v>1191.8333333333333</v>
      </c>
      <c r="E136" s="123">
        <v>1179.2166666666665</v>
      </c>
      <c r="F136" s="123">
        <v>1166.4833333333331</v>
      </c>
      <c r="G136" s="123">
        <v>1153.8666666666663</v>
      </c>
      <c r="H136" s="123">
        <v>1204.5666666666666</v>
      </c>
      <c r="I136" s="123">
        <v>1217.1833333333334</v>
      </c>
      <c r="J136" s="123">
        <v>1229.9166666666667</v>
      </c>
      <c r="K136" s="122">
        <v>1204.45</v>
      </c>
      <c r="L136" s="122">
        <v>1179.0999999999999</v>
      </c>
      <c r="M136" s="122">
        <v>2.8484699999999998</v>
      </c>
    </row>
    <row r="137" spans="1:13">
      <c r="A137" s="65">
        <v>128</v>
      </c>
      <c r="B137" s="122" t="s">
        <v>1238</v>
      </c>
      <c r="C137" s="125">
        <v>838.2</v>
      </c>
      <c r="D137" s="123">
        <v>837.95000000000016</v>
      </c>
      <c r="E137" s="123">
        <v>832.95000000000027</v>
      </c>
      <c r="F137" s="123">
        <v>827.70000000000016</v>
      </c>
      <c r="G137" s="123">
        <v>822.70000000000027</v>
      </c>
      <c r="H137" s="123">
        <v>843.20000000000027</v>
      </c>
      <c r="I137" s="123">
        <v>848.2</v>
      </c>
      <c r="J137" s="123">
        <v>853.45000000000027</v>
      </c>
      <c r="K137" s="122">
        <v>842.95</v>
      </c>
      <c r="L137" s="122">
        <v>832.7</v>
      </c>
      <c r="M137" s="122">
        <v>8.8359999999999994E-2</v>
      </c>
    </row>
    <row r="138" spans="1:13">
      <c r="A138" s="65">
        <v>129</v>
      </c>
      <c r="B138" s="122" t="s">
        <v>64</v>
      </c>
      <c r="C138" s="125">
        <v>2106.6</v>
      </c>
      <c r="D138" s="123">
        <v>2116.5</v>
      </c>
      <c r="E138" s="123">
        <v>2088</v>
      </c>
      <c r="F138" s="123">
        <v>2069.4</v>
      </c>
      <c r="G138" s="123">
        <v>2040.9</v>
      </c>
      <c r="H138" s="123">
        <v>2135.1</v>
      </c>
      <c r="I138" s="123">
        <v>2163.6</v>
      </c>
      <c r="J138" s="123">
        <v>2182.1999999999998</v>
      </c>
      <c r="K138" s="122">
        <v>2145</v>
      </c>
      <c r="L138" s="122">
        <v>2097.9</v>
      </c>
      <c r="M138" s="122">
        <v>3.64533</v>
      </c>
    </row>
    <row r="139" spans="1:13">
      <c r="A139" s="65">
        <v>130</v>
      </c>
      <c r="B139" s="122" t="s">
        <v>762</v>
      </c>
      <c r="C139" s="125">
        <v>598.29999999999995</v>
      </c>
      <c r="D139" s="123">
        <v>601.23333333333323</v>
      </c>
      <c r="E139" s="123">
        <v>592.06666666666649</v>
      </c>
      <c r="F139" s="123">
        <v>585.83333333333326</v>
      </c>
      <c r="G139" s="123">
        <v>576.66666666666652</v>
      </c>
      <c r="H139" s="123">
        <v>607.46666666666647</v>
      </c>
      <c r="I139" s="123">
        <v>616.63333333333321</v>
      </c>
      <c r="J139" s="123">
        <v>622.86666666666645</v>
      </c>
      <c r="K139" s="122">
        <v>610.4</v>
      </c>
      <c r="L139" s="122">
        <v>595</v>
      </c>
      <c r="M139" s="122">
        <v>0.98734</v>
      </c>
    </row>
    <row r="140" spans="1:13">
      <c r="A140" s="65">
        <v>131</v>
      </c>
      <c r="B140" s="122" t="s">
        <v>773</v>
      </c>
      <c r="C140" s="125">
        <v>269.25</v>
      </c>
      <c r="D140" s="123">
        <v>269.73333333333335</v>
      </c>
      <c r="E140" s="123">
        <v>264.61666666666667</v>
      </c>
      <c r="F140" s="123">
        <v>259.98333333333335</v>
      </c>
      <c r="G140" s="123">
        <v>254.86666666666667</v>
      </c>
      <c r="H140" s="123">
        <v>274.36666666666667</v>
      </c>
      <c r="I140" s="123">
        <v>279.48333333333335</v>
      </c>
      <c r="J140" s="123">
        <v>284.11666666666667</v>
      </c>
      <c r="K140" s="122">
        <v>274.85000000000002</v>
      </c>
      <c r="L140" s="122">
        <v>265.10000000000002</v>
      </c>
      <c r="M140" s="122">
        <v>1.0244899999999999</v>
      </c>
    </row>
    <row r="141" spans="1:13">
      <c r="A141" s="65">
        <v>132</v>
      </c>
      <c r="B141" s="122" t="s">
        <v>775</v>
      </c>
      <c r="C141" s="125">
        <v>185.6</v>
      </c>
      <c r="D141" s="123">
        <v>187.45000000000002</v>
      </c>
      <c r="E141" s="123">
        <v>183.25000000000003</v>
      </c>
      <c r="F141" s="123">
        <v>180.9</v>
      </c>
      <c r="G141" s="123">
        <v>176.70000000000002</v>
      </c>
      <c r="H141" s="123">
        <v>189.80000000000004</v>
      </c>
      <c r="I141" s="123">
        <v>194.00000000000003</v>
      </c>
      <c r="J141" s="123">
        <v>196.35000000000005</v>
      </c>
      <c r="K141" s="122">
        <v>191.65</v>
      </c>
      <c r="L141" s="122">
        <v>185.1</v>
      </c>
      <c r="M141" s="122">
        <v>0.90786999999999995</v>
      </c>
    </row>
    <row r="142" spans="1:13">
      <c r="A142" s="65">
        <v>133</v>
      </c>
      <c r="B142" s="122" t="s">
        <v>770</v>
      </c>
      <c r="C142" s="125">
        <v>292.45</v>
      </c>
      <c r="D142" s="123">
        <v>292.38333333333333</v>
      </c>
      <c r="E142" s="123">
        <v>288.16666666666663</v>
      </c>
      <c r="F142" s="123">
        <v>283.88333333333333</v>
      </c>
      <c r="G142" s="123">
        <v>279.66666666666663</v>
      </c>
      <c r="H142" s="123">
        <v>296.66666666666663</v>
      </c>
      <c r="I142" s="123">
        <v>300.88333333333333</v>
      </c>
      <c r="J142" s="123">
        <v>305.16666666666663</v>
      </c>
      <c r="K142" s="122">
        <v>296.60000000000002</v>
      </c>
      <c r="L142" s="122">
        <v>288.10000000000002</v>
      </c>
      <c r="M142" s="122">
        <v>26.75264</v>
      </c>
    </row>
    <row r="143" spans="1:13">
      <c r="A143" s="65">
        <v>134</v>
      </c>
      <c r="B143" s="122" t="s">
        <v>65</v>
      </c>
      <c r="C143" s="125">
        <v>29208.400000000001</v>
      </c>
      <c r="D143" s="123">
        <v>29486.133333333331</v>
      </c>
      <c r="E143" s="123">
        <v>28872.266666666663</v>
      </c>
      <c r="F143" s="123">
        <v>28536.133333333331</v>
      </c>
      <c r="G143" s="123">
        <v>27922.266666666663</v>
      </c>
      <c r="H143" s="123">
        <v>29822.266666666663</v>
      </c>
      <c r="I143" s="123">
        <v>30436.133333333331</v>
      </c>
      <c r="J143" s="123">
        <v>30772.266666666663</v>
      </c>
      <c r="K143" s="122">
        <v>30100</v>
      </c>
      <c r="L143" s="122">
        <v>29150</v>
      </c>
      <c r="M143" s="122">
        <v>0.24757999999999999</v>
      </c>
    </row>
    <row r="144" spans="1:13">
      <c r="A144" s="65">
        <v>135</v>
      </c>
      <c r="B144" s="122" t="s">
        <v>197</v>
      </c>
      <c r="C144" s="125">
        <v>1048.0999999999999</v>
      </c>
      <c r="D144" s="123">
        <v>1067.0166666666667</v>
      </c>
      <c r="E144" s="123">
        <v>1024.0333333333333</v>
      </c>
      <c r="F144" s="123">
        <v>999.9666666666667</v>
      </c>
      <c r="G144" s="123">
        <v>956.98333333333335</v>
      </c>
      <c r="H144" s="123">
        <v>1091.0833333333333</v>
      </c>
      <c r="I144" s="123">
        <v>1134.0666666666664</v>
      </c>
      <c r="J144" s="123">
        <v>1158.1333333333332</v>
      </c>
      <c r="K144" s="122">
        <v>1110</v>
      </c>
      <c r="L144" s="122">
        <v>1042.95</v>
      </c>
      <c r="M144" s="122">
        <v>4.0913199999999996</v>
      </c>
    </row>
    <row r="145" spans="1:13">
      <c r="A145" s="65">
        <v>136</v>
      </c>
      <c r="B145" s="122" t="s">
        <v>2235</v>
      </c>
      <c r="C145" s="125">
        <v>1232.0999999999999</v>
      </c>
      <c r="D145" s="123">
        <v>1233.5666666666666</v>
      </c>
      <c r="E145" s="123">
        <v>1217.1333333333332</v>
      </c>
      <c r="F145" s="123">
        <v>1202.1666666666665</v>
      </c>
      <c r="G145" s="123">
        <v>1185.7333333333331</v>
      </c>
      <c r="H145" s="123">
        <v>1248.5333333333333</v>
      </c>
      <c r="I145" s="123">
        <v>1264.9666666666667</v>
      </c>
      <c r="J145" s="123">
        <v>1279.9333333333334</v>
      </c>
      <c r="K145" s="122">
        <v>1250</v>
      </c>
      <c r="L145" s="122">
        <v>1218.5999999999999</v>
      </c>
      <c r="M145" s="122">
        <v>0.21922</v>
      </c>
    </row>
    <row r="146" spans="1:13">
      <c r="A146" s="65">
        <v>137</v>
      </c>
      <c r="B146" s="122" t="s">
        <v>66</v>
      </c>
      <c r="C146" s="125">
        <v>153.9</v>
      </c>
      <c r="D146" s="123">
        <v>154.04999999999998</v>
      </c>
      <c r="E146" s="123">
        <v>153.09999999999997</v>
      </c>
      <c r="F146" s="123">
        <v>152.29999999999998</v>
      </c>
      <c r="G146" s="123">
        <v>151.34999999999997</v>
      </c>
      <c r="H146" s="123">
        <v>154.84999999999997</v>
      </c>
      <c r="I146" s="123">
        <v>155.79999999999995</v>
      </c>
      <c r="J146" s="123">
        <v>156.59999999999997</v>
      </c>
      <c r="K146" s="122">
        <v>155</v>
      </c>
      <c r="L146" s="122">
        <v>153.25</v>
      </c>
      <c r="M146" s="122">
        <v>5.37615</v>
      </c>
    </row>
    <row r="147" spans="1:13">
      <c r="A147" s="65">
        <v>138</v>
      </c>
      <c r="B147" s="122" t="s">
        <v>793</v>
      </c>
      <c r="C147" s="125">
        <v>168.9</v>
      </c>
      <c r="D147" s="123">
        <v>169.25</v>
      </c>
      <c r="E147" s="123">
        <v>166.8</v>
      </c>
      <c r="F147" s="123">
        <v>164.70000000000002</v>
      </c>
      <c r="G147" s="123">
        <v>162.25000000000003</v>
      </c>
      <c r="H147" s="123">
        <v>171.35</v>
      </c>
      <c r="I147" s="123">
        <v>173.79999999999998</v>
      </c>
      <c r="J147" s="123">
        <v>175.89999999999998</v>
      </c>
      <c r="K147" s="122">
        <v>171.7</v>
      </c>
      <c r="L147" s="122">
        <v>167.15</v>
      </c>
      <c r="M147" s="122">
        <v>28.497219999999999</v>
      </c>
    </row>
    <row r="148" spans="1:13">
      <c r="A148" s="65">
        <v>139</v>
      </c>
      <c r="B148" s="122" t="s">
        <v>795</v>
      </c>
      <c r="C148" s="125">
        <v>164.2</v>
      </c>
      <c r="D148" s="123">
        <v>165.11666666666665</v>
      </c>
      <c r="E148" s="123">
        <v>161.7833333333333</v>
      </c>
      <c r="F148" s="123">
        <v>159.36666666666665</v>
      </c>
      <c r="G148" s="123">
        <v>156.0333333333333</v>
      </c>
      <c r="H148" s="123">
        <v>167.5333333333333</v>
      </c>
      <c r="I148" s="123">
        <v>170.86666666666662</v>
      </c>
      <c r="J148" s="123">
        <v>173.2833333333333</v>
      </c>
      <c r="K148" s="122">
        <v>168.45</v>
      </c>
      <c r="L148" s="122">
        <v>162.69999999999999</v>
      </c>
      <c r="M148" s="122">
        <v>3.33168</v>
      </c>
    </row>
    <row r="149" spans="1:13">
      <c r="A149" s="65">
        <v>140</v>
      </c>
      <c r="B149" s="122" t="s">
        <v>799</v>
      </c>
      <c r="C149" s="125">
        <v>971.95</v>
      </c>
      <c r="D149" s="123">
        <v>975.7166666666667</v>
      </c>
      <c r="E149" s="123">
        <v>961.43333333333339</v>
      </c>
      <c r="F149" s="123">
        <v>950.91666666666674</v>
      </c>
      <c r="G149" s="123">
        <v>936.63333333333344</v>
      </c>
      <c r="H149" s="123">
        <v>986.23333333333335</v>
      </c>
      <c r="I149" s="123">
        <v>1000.5166666666667</v>
      </c>
      <c r="J149" s="123">
        <v>1011.0333333333333</v>
      </c>
      <c r="K149" s="122">
        <v>990</v>
      </c>
      <c r="L149" s="122">
        <v>965.2</v>
      </c>
      <c r="M149" s="122">
        <v>7.7522799999999998</v>
      </c>
    </row>
    <row r="150" spans="1:13">
      <c r="A150" s="65">
        <v>141</v>
      </c>
      <c r="B150" s="122" t="s">
        <v>803</v>
      </c>
      <c r="C150" s="125">
        <v>259.75</v>
      </c>
      <c r="D150" s="123">
        <v>260.61666666666667</v>
      </c>
      <c r="E150" s="123">
        <v>256.23333333333335</v>
      </c>
      <c r="F150" s="123">
        <v>252.7166666666667</v>
      </c>
      <c r="G150" s="123">
        <v>248.33333333333337</v>
      </c>
      <c r="H150" s="123">
        <v>264.13333333333333</v>
      </c>
      <c r="I150" s="123">
        <v>268.51666666666665</v>
      </c>
      <c r="J150" s="123">
        <v>272.0333333333333</v>
      </c>
      <c r="K150" s="122">
        <v>265</v>
      </c>
      <c r="L150" s="122">
        <v>257.10000000000002</v>
      </c>
      <c r="M150" s="122">
        <v>0.28898000000000001</v>
      </c>
    </row>
    <row r="151" spans="1:13">
      <c r="A151" s="65">
        <v>142</v>
      </c>
      <c r="B151" s="122" t="s">
        <v>805</v>
      </c>
      <c r="C151" s="125">
        <v>300.45</v>
      </c>
      <c r="D151" s="123">
        <v>299.71666666666664</v>
      </c>
      <c r="E151" s="123">
        <v>295.73333333333329</v>
      </c>
      <c r="F151" s="123">
        <v>291.01666666666665</v>
      </c>
      <c r="G151" s="123">
        <v>287.0333333333333</v>
      </c>
      <c r="H151" s="123">
        <v>304.43333333333328</v>
      </c>
      <c r="I151" s="123">
        <v>308.41666666666663</v>
      </c>
      <c r="J151" s="123">
        <v>313.13333333333327</v>
      </c>
      <c r="K151" s="122">
        <v>303.7</v>
      </c>
      <c r="L151" s="122">
        <v>295</v>
      </c>
      <c r="M151" s="122">
        <v>1.2971600000000001</v>
      </c>
    </row>
    <row r="152" spans="1:13">
      <c r="A152" s="65">
        <v>143</v>
      </c>
      <c r="B152" s="122" t="s">
        <v>67</v>
      </c>
      <c r="C152" s="125">
        <v>248.6</v>
      </c>
      <c r="D152" s="123">
        <v>248.46666666666667</v>
      </c>
      <c r="E152" s="123">
        <v>246.38333333333333</v>
      </c>
      <c r="F152" s="123">
        <v>244.16666666666666</v>
      </c>
      <c r="G152" s="123">
        <v>242.08333333333331</v>
      </c>
      <c r="H152" s="123">
        <v>250.68333333333334</v>
      </c>
      <c r="I152" s="123">
        <v>252.76666666666665</v>
      </c>
      <c r="J152" s="123">
        <v>254.98333333333335</v>
      </c>
      <c r="K152" s="122">
        <v>250.55</v>
      </c>
      <c r="L152" s="122">
        <v>246.25</v>
      </c>
      <c r="M152" s="122">
        <v>15.262930000000001</v>
      </c>
    </row>
    <row r="153" spans="1:13">
      <c r="A153" s="65">
        <v>144</v>
      </c>
      <c r="B153" s="122" t="s">
        <v>68</v>
      </c>
      <c r="C153" s="125">
        <v>100.05</v>
      </c>
      <c r="D153" s="123">
        <v>99.55</v>
      </c>
      <c r="E153" s="123">
        <v>98.3</v>
      </c>
      <c r="F153" s="123">
        <v>96.55</v>
      </c>
      <c r="G153" s="123">
        <v>95.3</v>
      </c>
      <c r="H153" s="123">
        <v>101.3</v>
      </c>
      <c r="I153" s="123">
        <v>102.55</v>
      </c>
      <c r="J153" s="123">
        <v>104.3</v>
      </c>
      <c r="K153" s="122">
        <v>100.8</v>
      </c>
      <c r="L153" s="122">
        <v>97.8</v>
      </c>
      <c r="M153" s="122">
        <v>113.10433</v>
      </c>
    </row>
    <row r="154" spans="1:13">
      <c r="A154" s="65">
        <v>145</v>
      </c>
      <c r="B154" s="122" t="s">
        <v>831</v>
      </c>
      <c r="C154" s="125">
        <v>682.2</v>
      </c>
      <c r="D154" s="123">
        <v>687.08333333333337</v>
      </c>
      <c r="E154" s="123">
        <v>675.16666666666674</v>
      </c>
      <c r="F154" s="123">
        <v>668.13333333333333</v>
      </c>
      <c r="G154" s="123">
        <v>656.2166666666667</v>
      </c>
      <c r="H154" s="123">
        <v>694.11666666666679</v>
      </c>
      <c r="I154" s="123">
        <v>706.03333333333353</v>
      </c>
      <c r="J154" s="123">
        <v>713.06666666666683</v>
      </c>
      <c r="K154" s="122">
        <v>699</v>
      </c>
      <c r="L154" s="122">
        <v>680.05</v>
      </c>
      <c r="M154" s="122">
        <v>0.25191999999999998</v>
      </c>
    </row>
    <row r="155" spans="1:13">
      <c r="A155" s="65">
        <v>146</v>
      </c>
      <c r="B155" s="122" t="s">
        <v>833</v>
      </c>
      <c r="C155" s="125">
        <v>660.1</v>
      </c>
      <c r="D155" s="123">
        <v>659.16666666666663</v>
      </c>
      <c r="E155" s="123">
        <v>653.0333333333333</v>
      </c>
      <c r="F155" s="123">
        <v>645.9666666666667</v>
      </c>
      <c r="G155" s="123">
        <v>639.83333333333337</v>
      </c>
      <c r="H155" s="123">
        <v>666.23333333333323</v>
      </c>
      <c r="I155" s="123">
        <v>672.36666666666667</v>
      </c>
      <c r="J155" s="123">
        <v>679.43333333333317</v>
      </c>
      <c r="K155" s="122">
        <v>665.3</v>
      </c>
      <c r="L155" s="122">
        <v>652.1</v>
      </c>
      <c r="M155" s="122">
        <v>0.28766000000000003</v>
      </c>
    </row>
    <row r="156" spans="1:13">
      <c r="A156" s="65">
        <v>147</v>
      </c>
      <c r="B156" s="122" t="s">
        <v>845</v>
      </c>
      <c r="C156" s="125">
        <v>62.9</v>
      </c>
      <c r="D156" s="123">
        <v>62.883333333333333</v>
      </c>
      <c r="E156" s="123">
        <v>61.916666666666664</v>
      </c>
      <c r="F156" s="123">
        <v>60.93333333333333</v>
      </c>
      <c r="G156" s="123">
        <v>59.966666666666661</v>
      </c>
      <c r="H156" s="123">
        <v>63.866666666666667</v>
      </c>
      <c r="I156" s="123">
        <v>64.833333333333343</v>
      </c>
      <c r="J156" s="123">
        <v>65.816666666666663</v>
      </c>
      <c r="K156" s="122">
        <v>63.85</v>
      </c>
      <c r="L156" s="122">
        <v>61.9</v>
      </c>
      <c r="M156" s="122">
        <v>53.880339999999997</v>
      </c>
    </row>
    <row r="157" spans="1:13">
      <c r="A157" s="65">
        <v>148</v>
      </c>
      <c r="B157" s="122" t="s">
        <v>2238</v>
      </c>
      <c r="C157" s="125">
        <v>56.5</v>
      </c>
      <c r="D157" s="123">
        <v>57.016666666666673</v>
      </c>
      <c r="E157" s="123">
        <v>55.633333333333347</v>
      </c>
      <c r="F157" s="123">
        <v>54.766666666666673</v>
      </c>
      <c r="G157" s="123">
        <v>53.383333333333347</v>
      </c>
      <c r="H157" s="123">
        <v>57.883333333333347</v>
      </c>
      <c r="I157" s="123">
        <v>59.266666666666673</v>
      </c>
      <c r="J157" s="123">
        <v>60.133333333333347</v>
      </c>
      <c r="K157" s="122">
        <v>58.4</v>
      </c>
      <c r="L157" s="122">
        <v>56.15</v>
      </c>
      <c r="M157" s="122">
        <v>22.739249999999998</v>
      </c>
    </row>
    <row r="158" spans="1:13">
      <c r="A158" s="65">
        <v>149</v>
      </c>
      <c r="B158" s="122" t="s">
        <v>835</v>
      </c>
      <c r="C158" s="125">
        <v>428.6</v>
      </c>
      <c r="D158" s="123">
        <v>426.51666666666665</v>
      </c>
      <c r="E158" s="123">
        <v>422.08333333333331</v>
      </c>
      <c r="F158" s="123">
        <v>415.56666666666666</v>
      </c>
      <c r="G158" s="123">
        <v>411.13333333333333</v>
      </c>
      <c r="H158" s="123">
        <v>433.0333333333333</v>
      </c>
      <c r="I158" s="123">
        <v>437.4666666666667</v>
      </c>
      <c r="J158" s="123">
        <v>443.98333333333329</v>
      </c>
      <c r="K158" s="122">
        <v>430.95</v>
      </c>
      <c r="L158" s="122">
        <v>420</v>
      </c>
      <c r="M158" s="122">
        <v>0.23604</v>
      </c>
    </row>
    <row r="159" spans="1:13">
      <c r="A159" s="65">
        <v>150</v>
      </c>
      <c r="B159" s="122" t="s">
        <v>69</v>
      </c>
      <c r="C159" s="125">
        <v>329.75</v>
      </c>
      <c r="D159" s="123">
        <v>327.5333333333333</v>
      </c>
      <c r="E159" s="123">
        <v>323.16666666666663</v>
      </c>
      <c r="F159" s="123">
        <v>316.58333333333331</v>
      </c>
      <c r="G159" s="123">
        <v>312.21666666666664</v>
      </c>
      <c r="H159" s="123">
        <v>334.11666666666662</v>
      </c>
      <c r="I159" s="123">
        <v>338.48333333333329</v>
      </c>
      <c r="J159" s="123">
        <v>345.06666666666661</v>
      </c>
      <c r="K159" s="122">
        <v>331.9</v>
      </c>
      <c r="L159" s="122">
        <v>320.95</v>
      </c>
      <c r="M159" s="122">
        <v>27.00461</v>
      </c>
    </row>
    <row r="160" spans="1:13">
      <c r="A160" s="65">
        <v>151</v>
      </c>
      <c r="B160" s="122" t="s">
        <v>2208</v>
      </c>
      <c r="C160" s="125">
        <v>858.7</v>
      </c>
      <c r="D160" s="123">
        <v>853.61666666666667</v>
      </c>
      <c r="E160" s="123">
        <v>845.18333333333339</v>
      </c>
      <c r="F160" s="123">
        <v>831.66666666666674</v>
      </c>
      <c r="G160" s="123">
        <v>823.23333333333346</v>
      </c>
      <c r="H160" s="123">
        <v>867.13333333333333</v>
      </c>
      <c r="I160" s="123">
        <v>875.56666666666649</v>
      </c>
      <c r="J160" s="123">
        <v>889.08333333333326</v>
      </c>
      <c r="K160" s="122">
        <v>862.05</v>
      </c>
      <c r="L160" s="122">
        <v>840.1</v>
      </c>
      <c r="M160" s="122">
        <v>5.5449999999999999E-2</v>
      </c>
    </row>
    <row r="161" spans="1:13">
      <c r="A161" s="65">
        <v>152</v>
      </c>
      <c r="B161" s="122" t="s">
        <v>2209</v>
      </c>
      <c r="C161" s="125">
        <v>377.3</v>
      </c>
      <c r="D161" s="123">
        <v>379.55</v>
      </c>
      <c r="E161" s="123">
        <v>374.1</v>
      </c>
      <c r="F161" s="123">
        <v>370.90000000000003</v>
      </c>
      <c r="G161" s="123">
        <v>365.45000000000005</v>
      </c>
      <c r="H161" s="123">
        <v>382.75</v>
      </c>
      <c r="I161" s="123">
        <v>388.19999999999993</v>
      </c>
      <c r="J161" s="123">
        <v>391.4</v>
      </c>
      <c r="K161" s="122">
        <v>385</v>
      </c>
      <c r="L161" s="122">
        <v>376.35</v>
      </c>
      <c r="M161" s="122">
        <v>8.3650000000000002E-2</v>
      </c>
    </row>
    <row r="162" spans="1:13">
      <c r="A162" s="65">
        <v>153</v>
      </c>
      <c r="B162" s="122" t="s">
        <v>875</v>
      </c>
      <c r="C162" s="125">
        <v>274.60000000000002</v>
      </c>
      <c r="D162" s="123">
        <v>273.31666666666666</v>
      </c>
      <c r="E162" s="123">
        <v>271.0333333333333</v>
      </c>
      <c r="F162" s="123">
        <v>267.46666666666664</v>
      </c>
      <c r="G162" s="123">
        <v>265.18333333333328</v>
      </c>
      <c r="H162" s="123">
        <v>276.88333333333333</v>
      </c>
      <c r="I162" s="123">
        <v>279.16666666666674</v>
      </c>
      <c r="J162" s="123">
        <v>282.73333333333335</v>
      </c>
      <c r="K162" s="122">
        <v>275.60000000000002</v>
      </c>
      <c r="L162" s="122">
        <v>269.75</v>
      </c>
      <c r="M162" s="122">
        <v>1.17178</v>
      </c>
    </row>
    <row r="163" spans="1:13">
      <c r="A163" s="65">
        <v>154</v>
      </c>
      <c r="B163" s="122" t="s">
        <v>71</v>
      </c>
      <c r="C163" s="125">
        <v>19.649999999999999</v>
      </c>
      <c r="D163" s="123">
        <v>19.75</v>
      </c>
      <c r="E163" s="123">
        <v>19.45</v>
      </c>
      <c r="F163" s="123">
        <v>19.25</v>
      </c>
      <c r="G163" s="123">
        <v>18.95</v>
      </c>
      <c r="H163" s="123">
        <v>19.95</v>
      </c>
      <c r="I163" s="123">
        <v>20.249999999999996</v>
      </c>
      <c r="J163" s="123">
        <v>20.45</v>
      </c>
      <c r="K163" s="122">
        <v>20.05</v>
      </c>
      <c r="L163" s="122">
        <v>19.55</v>
      </c>
      <c r="M163" s="122">
        <v>136.79179999999999</v>
      </c>
    </row>
    <row r="164" spans="1:13">
      <c r="A164" s="65">
        <v>155</v>
      </c>
      <c r="B164" s="122" t="s">
        <v>2962</v>
      </c>
      <c r="C164" s="125">
        <v>14.2</v>
      </c>
      <c r="D164" s="123">
        <v>14.299999999999999</v>
      </c>
      <c r="E164" s="123">
        <v>13.999999999999998</v>
      </c>
      <c r="F164" s="123">
        <v>13.799999999999999</v>
      </c>
      <c r="G164" s="123">
        <v>13.499999999999998</v>
      </c>
      <c r="H164" s="123">
        <v>14.499999999999998</v>
      </c>
      <c r="I164" s="123">
        <v>14.799999999999999</v>
      </c>
      <c r="J164" s="123">
        <v>14.999999999999998</v>
      </c>
      <c r="K164" s="122">
        <v>14.6</v>
      </c>
      <c r="L164" s="122">
        <v>14.1</v>
      </c>
      <c r="M164" s="122">
        <v>16.796220000000002</v>
      </c>
    </row>
    <row r="165" spans="1:13">
      <c r="A165" s="65">
        <v>156</v>
      </c>
      <c r="B165" s="122" t="s">
        <v>388</v>
      </c>
      <c r="C165" s="125">
        <v>166.15</v>
      </c>
      <c r="D165" s="123">
        <v>165.58333333333334</v>
      </c>
      <c r="E165" s="123">
        <v>161.4666666666667</v>
      </c>
      <c r="F165" s="123">
        <v>156.78333333333336</v>
      </c>
      <c r="G165" s="123">
        <v>152.66666666666671</v>
      </c>
      <c r="H165" s="123">
        <v>170.26666666666668</v>
      </c>
      <c r="I165" s="123">
        <v>174.3833333333333</v>
      </c>
      <c r="J165" s="123">
        <v>179.06666666666666</v>
      </c>
      <c r="K165" s="122">
        <v>169.7</v>
      </c>
      <c r="L165" s="122">
        <v>160.9</v>
      </c>
      <c r="M165" s="122">
        <v>5.6757</v>
      </c>
    </row>
    <row r="166" spans="1:13">
      <c r="A166" s="65">
        <v>157</v>
      </c>
      <c r="B166" s="122" t="s">
        <v>864</v>
      </c>
      <c r="C166" s="125">
        <v>117.2</v>
      </c>
      <c r="D166" s="123">
        <v>116.13333333333333</v>
      </c>
      <c r="E166" s="123">
        <v>112.46666666666665</v>
      </c>
      <c r="F166" s="123">
        <v>107.73333333333333</v>
      </c>
      <c r="G166" s="123">
        <v>104.06666666666666</v>
      </c>
      <c r="H166" s="123">
        <v>120.86666666666665</v>
      </c>
      <c r="I166" s="123">
        <v>124.53333333333333</v>
      </c>
      <c r="J166" s="123">
        <v>129.26666666666665</v>
      </c>
      <c r="K166" s="122">
        <v>119.8</v>
      </c>
      <c r="L166" s="122">
        <v>111.4</v>
      </c>
      <c r="M166" s="122">
        <v>21.506679999999999</v>
      </c>
    </row>
    <row r="167" spans="1:13">
      <c r="A167" s="65">
        <v>158</v>
      </c>
      <c r="B167" s="122" t="s">
        <v>879</v>
      </c>
      <c r="C167" s="125">
        <v>6576.05</v>
      </c>
      <c r="D167" s="123">
        <v>6575.3833333333341</v>
      </c>
      <c r="E167" s="123">
        <v>6521.8166666666684</v>
      </c>
      <c r="F167" s="123">
        <v>6467.5833333333339</v>
      </c>
      <c r="G167" s="123">
        <v>6414.0166666666682</v>
      </c>
      <c r="H167" s="123">
        <v>6629.6166666666686</v>
      </c>
      <c r="I167" s="123">
        <v>6683.1833333333343</v>
      </c>
      <c r="J167" s="123">
        <v>6737.4166666666688</v>
      </c>
      <c r="K167" s="122">
        <v>6628.95</v>
      </c>
      <c r="L167" s="122">
        <v>6521.15</v>
      </c>
      <c r="M167" s="122">
        <v>4.6109999999999998E-2</v>
      </c>
    </row>
    <row r="168" spans="1:13">
      <c r="A168" s="65">
        <v>159</v>
      </c>
      <c r="B168" s="122" t="s">
        <v>182</v>
      </c>
      <c r="C168" s="125">
        <v>5901.3</v>
      </c>
      <c r="D168" s="123">
        <v>5930.3666666666659</v>
      </c>
      <c r="E168" s="123">
        <v>5807.9333333333316</v>
      </c>
      <c r="F168" s="123">
        <v>5714.5666666666657</v>
      </c>
      <c r="G168" s="123">
        <v>5592.1333333333314</v>
      </c>
      <c r="H168" s="123">
        <v>6023.7333333333318</v>
      </c>
      <c r="I168" s="123">
        <v>6146.1666666666661</v>
      </c>
      <c r="J168" s="123">
        <v>6239.5333333333319</v>
      </c>
      <c r="K168" s="122">
        <v>6052.8</v>
      </c>
      <c r="L168" s="122">
        <v>5837</v>
      </c>
      <c r="M168" s="122">
        <v>0.13102</v>
      </c>
    </row>
    <row r="169" spans="1:13">
      <c r="A169" s="65">
        <v>160</v>
      </c>
      <c r="B169" s="122" t="s">
        <v>885</v>
      </c>
      <c r="C169" s="125">
        <v>2357.25</v>
      </c>
      <c r="D169" s="123">
        <v>2353.3333333333335</v>
      </c>
      <c r="E169" s="123">
        <v>2316.666666666667</v>
      </c>
      <c r="F169" s="123">
        <v>2276.0833333333335</v>
      </c>
      <c r="G169" s="123">
        <v>2239.416666666667</v>
      </c>
      <c r="H169" s="123">
        <v>2393.916666666667</v>
      </c>
      <c r="I169" s="123">
        <v>2430.5833333333339</v>
      </c>
      <c r="J169" s="123">
        <v>2471.166666666667</v>
      </c>
      <c r="K169" s="122">
        <v>2390</v>
      </c>
      <c r="L169" s="122">
        <v>2312.75</v>
      </c>
      <c r="M169" s="122">
        <v>0.10934000000000001</v>
      </c>
    </row>
    <row r="170" spans="1:13">
      <c r="A170" s="65">
        <v>161</v>
      </c>
      <c r="B170" s="122" t="s">
        <v>70</v>
      </c>
      <c r="C170" s="125">
        <v>535.29999999999995</v>
      </c>
      <c r="D170" s="123">
        <v>538.9</v>
      </c>
      <c r="E170" s="123">
        <v>530.4</v>
      </c>
      <c r="F170" s="123">
        <v>525.5</v>
      </c>
      <c r="G170" s="123">
        <v>517</v>
      </c>
      <c r="H170" s="123">
        <v>543.79999999999995</v>
      </c>
      <c r="I170" s="123">
        <v>552.29999999999995</v>
      </c>
      <c r="J170" s="123">
        <v>557.19999999999993</v>
      </c>
      <c r="K170" s="122">
        <v>547.4</v>
      </c>
      <c r="L170" s="122">
        <v>534</v>
      </c>
      <c r="M170" s="122">
        <v>5.47783</v>
      </c>
    </row>
    <row r="171" spans="1:13">
      <c r="A171" s="65">
        <v>162</v>
      </c>
      <c r="B171" s="122" t="s">
        <v>899</v>
      </c>
      <c r="C171" s="125">
        <v>856.7</v>
      </c>
      <c r="D171" s="123">
        <v>859.56666666666661</v>
      </c>
      <c r="E171" s="123">
        <v>851.13333333333321</v>
      </c>
      <c r="F171" s="123">
        <v>845.56666666666661</v>
      </c>
      <c r="G171" s="123">
        <v>837.13333333333321</v>
      </c>
      <c r="H171" s="123">
        <v>865.13333333333321</v>
      </c>
      <c r="I171" s="123">
        <v>873.56666666666661</v>
      </c>
      <c r="J171" s="123">
        <v>879.13333333333321</v>
      </c>
      <c r="K171" s="122">
        <v>868</v>
      </c>
      <c r="L171" s="122">
        <v>854</v>
      </c>
      <c r="M171" s="122">
        <v>0.18873999999999999</v>
      </c>
    </row>
    <row r="172" spans="1:13">
      <c r="A172" s="65">
        <v>163</v>
      </c>
      <c r="B172" s="122" t="s">
        <v>350</v>
      </c>
      <c r="C172" s="125">
        <v>1107.2</v>
      </c>
      <c r="D172" s="123">
        <v>1108.1166666666666</v>
      </c>
      <c r="E172" s="123">
        <v>1096.2333333333331</v>
      </c>
      <c r="F172" s="123">
        <v>1085.2666666666667</v>
      </c>
      <c r="G172" s="123">
        <v>1073.3833333333332</v>
      </c>
      <c r="H172" s="123">
        <v>1119.083333333333</v>
      </c>
      <c r="I172" s="123">
        <v>1130.9666666666667</v>
      </c>
      <c r="J172" s="123">
        <v>1141.9333333333329</v>
      </c>
      <c r="K172" s="122">
        <v>1120</v>
      </c>
      <c r="L172" s="122">
        <v>1097.1500000000001</v>
      </c>
      <c r="M172" s="122">
        <v>2.0389400000000002</v>
      </c>
    </row>
    <row r="173" spans="1:13">
      <c r="A173" s="65">
        <v>164</v>
      </c>
      <c r="B173" s="122" t="s">
        <v>72</v>
      </c>
      <c r="C173" s="125">
        <v>583.85</v>
      </c>
      <c r="D173" s="123">
        <v>593.38333333333333</v>
      </c>
      <c r="E173" s="123">
        <v>572.7166666666667</v>
      </c>
      <c r="F173" s="123">
        <v>561.58333333333337</v>
      </c>
      <c r="G173" s="123">
        <v>540.91666666666674</v>
      </c>
      <c r="H173" s="123">
        <v>604.51666666666665</v>
      </c>
      <c r="I173" s="123">
        <v>625.18333333333339</v>
      </c>
      <c r="J173" s="123">
        <v>636.31666666666661</v>
      </c>
      <c r="K173" s="122">
        <v>614.04999999999995</v>
      </c>
      <c r="L173" s="122">
        <v>582.25</v>
      </c>
      <c r="M173" s="122">
        <v>5.4967899999999998</v>
      </c>
    </row>
    <row r="174" spans="1:13">
      <c r="A174" s="65">
        <v>165</v>
      </c>
      <c r="B174" s="122" t="s">
        <v>903</v>
      </c>
      <c r="C174" s="125">
        <v>809.9</v>
      </c>
      <c r="D174" s="123">
        <v>802.41666666666663</v>
      </c>
      <c r="E174" s="123">
        <v>785.48333333333323</v>
      </c>
      <c r="F174" s="123">
        <v>761.06666666666661</v>
      </c>
      <c r="G174" s="123">
        <v>744.13333333333321</v>
      </c>
      <c r="H174" s="123">
        <v>826.83333333333326</v>
      </c>
      <c r="I174" s="123">
        <v>843.76666666666665</v>
      </c>
      <c r="J174" s="123">
        <v>868.18333333333328</v>
      </c>
      <c r="K174" s="122">
        <v>819.35</v>
      </c>
      <c r="L174" s="122">
        <v>778</v>
      </c>
      <c r="M174" s="122">
        <v>13.42751</v>
      </c>
    </row>
    <row r="175" spans="1:13">
      <c r="A175" s="65">
        <v>166</v>
      </c>
      <c r="B175" s="122" t="s">
        <v>355</v>
      </c>
      <c r="C175" s="125">
        <v>100.5</v>
      </c>
      <c r="D175" s="123">
        <v>101.83333333333333</v>
      </c>
      <c r="E175" s="123">
        <v>98.416666666666657</v>
      </c>
      <c r="F175" s="123">
        <v>96.333333333333329</v>
      </c>
      <c r="G175" s="123">
        <v>92.916666666666657</v>
      </c>
      <c r="H175" s="123">
        <v>103.91666666666666</v>
      </c>
      <c r="I175" s="123">
        <v>107.33333333333331</v>
      </c>
      <c r="J175" s="123">
        <v>109.41666666666666</v>
      </c>
      <c r="K175" s="122">
        <v>105.25</v>
      </c>
      <c r="L175" s="122">
        <v>99.75</v>
      </c>
      <c r="M175" s="122">
        <v>24.397780000000001</v>
      </c>
    </row>
    <row r="176" spans="1:13">
      <c r="A176" s="65">
        <v>167</v>
      </c>
      <c r="B176" s="122" t="s">
        <v>198</v>
      </c>
      <c r="C176" s="125">
        <v>346.85</v>
      </c>
      <c r="D176" s="123">
        <v>350.09999999999997</v>
      </c>
      <c r="E176" s="123">
        <v>341.99999999999994</v>
      </c>
      <c r="F176" s="123">
        <v>337.15</v>
      </c>
      <c r="G176" s="123">
        <v>329.04999999999995</v>
      </c>
      <c r="H176" s="123">
        <v>354.94999999999993</v>
      </c>
      <c r="I176" s="123">
        <v>363.04999999999995</v>
      </c>
      <c r="J176" s="123">
        <v>367.89999999999992</v>
      </c>
      <c r="K176" s="122">
        <v>358.2</v>
      </c>
      <c r="L176" s="122">
        <v>345.25</v>
      </c>
      <c r="M176" s="122">
        <v>1.15845</v>
      </c>
    </row>
    <row r="177" spans="1:13">
      <c r="A177" s="65">
        <v>168</v>
      </c>
      <c r="B177" s="122" t="s">
        <v>912</v>
      </c>
      <c r="C177" s="125">
        <v>131.44999999999999</v>
      </c>
      <c r="D177" s="123">
        <v>130.85</v>
      </c>
      <c r="E177" s="123">
        <v>129.69999999999999</v>
      </c>
      <c r="F177" s="123">
        <v>127.94999999999999</v>
      </c>
      <c r="G177" s="123">
        <v>126.79999999999998</v>
      </c>
      <c r="H177" s="123">
        <v>132.6</v>
      </c>
      <c r="I177" s="123">
        <v>133.75000000000003</v>
      </c>
      <c r="J177" s="123">
        <v>135.5</v>
      </c>
      <c r="K177" s="122">
        <v>132</v>
      </c>
      <c r="L177" s="122">
        <v>129.1</v>
      </c>
      <c r="M177" s="122">
        <v>12.70524</v>
      </c>
    </row>
    <row r="178" spans="1:13">
      <c r="A178" s="65">
        <v>169</v>
      </c>
      <c r="B178" s="122" t="s">
        <v>916</v>
      </c>
      <c r="C178" s="125">
        <v>307.3</v>
      </c>
      <c r="D178" s="123">
        <v>306.33333333333331</v>
      </c>
      <c r="E178" s="123">
        <v>304.16666666666663</v>
      </c>
      <c r="F178" s="123">
        <v>301.0333333333333</v>
      </c>
      <c r="G178" s="123">
        <v>298.86666666666662</v>
      </c>
      <c r="H178" s="123">
        <v>309.46666666666664</v>
      </c>
      <c r="I178" s="123">
        <v>311.63333333333327</v>
      </c>
      <c r="J178" s="123">
        <v>314.76666666666665</v>
      </c>
      <c r="K178" s="122">
        <v>308.5</v>
      </c>
      <c r="L178" s="122">
        <v>303.2</v>
      </c>
      <c r="M178" s="122">
        <v>0.11652999999999999</v>
      </c>
    </row>
    <row r="179" spans="1:13">
      <c r="A179" s="65">
        <v>170</v>
      </c>
      <c r="B179" s="122" t="s">
        <v>922</v>
      </c>
      <c r="C179" s="125">
        <v>672.25</v>
      </c>
      <c r="D179" s="123">
        <v>665.25</v>
      </c>
      <c r="E179" s="123">
        <v>653.5</v>
      </c>
      <c r="F179" s="123">
        <v>634.75</v>
      </c>
      <c r="G179" s="123">
        <v>623</v>
      </c>
      <c r="H179" s="123">
        <v>684</v>
      </c>
      <c r="I179" s="123">
        <v>695.75</v>
      </c>
      <c r="J179" s="123">
        <v>714.5</v>
      </c>
      <c r="K179" s="122">
        <v>677</v>
      </c>
      <c r="L179" s="122">
        <v>646.5</v>
      </c>
      <c r="M179" s="122">
        <v>3.71211</v>
      </c>
    </row>
    <row r="180" spans="1:13">
      <c r="A180" s="65">
        <v>171</v>
      </c>
      <c r="B180" s="122" t="s">
        <v>931</v>
      </c>
      <c r="C180" s="125">
        <v>720.2</v>
      </c>
      <c r="D180" s="123">
        <v>725.25</v>
      </c>
      <c r="E180" s="123">
        <v>712.5</v>
      </c>
      <c r="F180" s="123">
        <v>704.8</v>
      </c>
      <c r="G180" s="123">
        <v>692.05</v>
      </c>
      <c r="H180" s="123">
        <v>732.95</v>
      </c>
      <c r="I180" s="123">
        <v>745.7</v>
      </c>
      <c r="J180" s="123">
        <v>753.40000000000009</v>
      </c>
      <c r="K180" s="122">
        <v>738</v>
      </c>
      <c r="L180" s="122">
        <v>717.55</v>
      </c>
      <c r="M180" s="122">
        <v>0.37656000000000001</v>
      </c>
    </row>
    <row r="181" spans="1:13">
      <c r="A181" s="65">
        <v>172</v>
      </c>
      <c r="B181" s="122" t="s">
        <v>933</v>
      </c>
      <c r="C181" s="125">
        <v>844.1</v>
      </c>
      <c r="D181" s="123">
        <v>849.66666666666663</v>
      </c>
      <c r="E181" s="123">
        <v>834.43333333333328</v>
      </c>
      <c r="F181" s="123">
        <v>824.76666666666665</v>
      </c>
      <c r="G181" s="123">
        <v>809.5333333333333</v>
      </c>
      <c r="H181" s="123">
        <v>859.33333333333326</v>
      </c>
      <c r="I181" s="123">
        <v>874.56666666666661</v>
      </c>
      <c r="J181" s="123">
        <v>884.23333333333323</v>
      </c>
      <c r="K181" s="122">
        <v>864.9</v>
      </c>
      <c r="L181" s="122">
        <v>840</v>
      </c>
      <c r="M181" s="122">
        <v>0.17957999999999999</v>
      </c>
    </row>
    <row r="182" spans="1:13">
      <c r="A182" s="65">
        <v>173</v>
      </c>
      <c r="B182" s="122" t="s">
        <v>935</v>
      </c>
      <c r="C182" s="125">
        <v>841.1</v>
      </c>
      <c r="D182" s="123">
        <v>845.94999999999993</v>
      </c>
      <c r="E182" s="123">
        <v>835.14999999999986</v>
      </c>
      <c r="F182" s="123">
        <v>829.19999999999993</v>
      </c>
      <c r="G182" s="123">
        <v>818.39999999999986</v>
      </c>
      <c r="H182" s="123">
        <v>851.89999999999986</v>
      </c>
      <c r="I182" s="123">
        <v>862.69999999999982</v>
      </c>
      <c r="J182" s="123">
        <v>868.64999999999986</v>
      </c>
      <c r="K182" s="122">
        <v>856.75</v>
      </c>
      <c r="L182" s="122">
        <v>840</v>
      </c>
      <c r="M182" s="122">
        <v>6.2789999999999999E-2</v>
      </c>
    </row>
    <row r="183" spans="1:13">
      <c r="A183" s="65">
        <v>174</v>
      </c>
      <c r="B183" s="122" t="s">
        <v>892</v>
      </c>
      <c r="C183" s="125">
        <v>132.55000000000001</v>
      </c>
      <c r="D183" s="123">
        <v>133.33333333333334</v>
      </c>
      <c r="E183" s="123">
        <v>131.26666666666668</v>
      </c>
      <c r="F183" s="123">
        <v>129.98333333333335</v>
      </c>
      <c r="G183" s="123">
        <v>127.91666666666669</v>
      </c>
      <c r="H183" s="123">
        <v>134.61666666666667</v>
      </c>
      <c r="I183" s="123">
        <v>136.68333333333334</v>
      </c>
      <c r="J183" s="123">
        <v>137.96666666666667</v>
      </c>
      <c r="K183" s="122">
        <v>135.4</v>
      </c>
      <c r="L183" s="122">
        <v>132.05000000000001</v>
      </c>
      <c r="M183" s="122">
        <v>0.58584000000000003</v>
      </c>
    </row>
    <row r="184" spans="1:13">
      <c r="A184" s="65">
        <v>175</v>
      </c>
      <c r="B184" s="122" t="s">
        <v>895</v>
      </c>
      <c r="C184" s="125">
        <v>468.4</v>
      </c>
      <c r="D184" s="123">
        <v>467.43333333333334</v>
      </c>
      <c r="E184" s="123">
        <v>459.9666666666667</v>
      </c>
      <c r="F184" s="123">
        <v>451.53333333333336</v>
      </c>
      <c r="G184" s="123">
        <v>444.06666666666672</v>
      </c>
      <c r="H184" s="123">
        <v>475.86666666666667</v>
      </c>
      <c r="I184" s="123">
        <v>483.33333333333326</v>
      </c>
      <c r="J184" s="123">
        <v>491.76666666666665</v>
      </c>
      <c r="K184" s="122">
        <v>474.9</v>
      </c>
      <c r="L184" s="122">
        <v>459</v>
      </c>
      <c r="M184" s="122">
        <v>15.101470000000001</v>
      </c>
    </row>
    <row r="185" spans="1:13">
      <c r="A185" s="65">
        <v>176</v>
      </c>
      <c r="B185" s="122" t="s">
        <v>318</v>
      </c>
      <c r="C185" s="125">
        <v>144.05000000000001</v>
      </c>
      <c r="D185" s="123">
        <v>144</v>
      </c>
      <c r="E185" s="123">
        <v>142.55000000000001</v>
      </c>
      <c r="F185" s="123">
        <v>141.05000000000001</v>
      </c>
      <c r="G185" s="123">
        <v>139.60000000000002</v>
      </c>
      <c r="H185" s="123">
        <v>145.5</v>
      </c>
      <c r="I185" s="123">
        <v>146.94999999999999</v>
      </c>
      <c r="J185" s="123">
        <v>148.44999999999999</v>
      </c>
      <c r="K185" s="122">
        <v>145.44999999999999</v>
      </c>
      <c r="L185" s="122">
        <v>142.5</v>
      </c>
      <c r="M185" s="122">
        <v>0.54737999999999998</v>
      </c>
    </row>
    <row r="186" spans="1:13">
      <c r="A186" s="65">
        <v>177</v>
      </c>
      <c r="B186" s="122" t="s">
        <v>316</v>
      </c>
      <c r="C186" s="125">
        <v>131.5</v>
      </c>
      <c r="D186" s="123">
        <v>131.46666666666667</v>
      </c>
      <c r="E186" s="123">
        <v>130.18333333333334</v>
      </c>
      <c r="F186" s="123">
        <v>128.86666666666667</v>
      </c>
      <c r="G186" s="123">
        <v>127.58333333333334</v>
      </c>
      <c r="H186" s="123">
        <v>132.78333333333333</v>
      </c>
      <c r="I186" s="123">
        <v>134.06666666666669</v>
      </c>
      <c r="J186" s="123">
        <v>135.38333333333333</v>
      </c>
      <c r="K186" s="122">
        <v>132.75</v>
      </c>
      <c r="L186" s="122">
        <v>130.15</v>
      </c>
      <c r="M186" s="122">
        <v>10.00006</v>
      </c>
    </row>
    <row r="187" spans="1:13">
      <c r="A187" s="65">
        <v>178</v>
      </c>
      <c r="B187" s="122" t="s">
        <v>199</v>
      </c>
      <c r="C187" s="125">
        <v>179.55</v>
      </c>
      <c r="D187" s="123">
        <v>177.76666666666665</v>
      </c>
      <c r="E187" s="123">
        <v>174.7833333333333</v>
      </c>
      <c r="F187" s="123">
        <v>170.01666666666665</v>
      </c>
      <c r="G187" s="123">
        <v>167.0333333333333</v>
      </c>
      <c r="H187" s="123">
        <v>182.5333333333333</v>
      </c>
      <c r="I187" s="123">
        <v>185.51666666666665</v>
      </c>
      <c r="J187" s="123">
        <v>190.2833333333333</v>
      </c>
      <c r="K187" s="122">
        <v>180.75</v>
      </c>
      <c r="L187" s="122">
        <v>173</v>
      </c>
      <c r="M187" s="122">
        <v>2.1977799999999998</v>
      </c>
    </row>
    <row r="188" spans="1:13">
      <c r="A188" s="65">
        <v>179</v>
      </c>
      <c r="B188" s="122" t="s">
        <v>937</v>
      </c>
      <c r="C188" s="125">
        <v>902.3</v>
      </c>
      <c r="D188" s="123">
        <v>898.93333333333339</v>
      </c>
      <c r="E188" s="123">
        <v>878.36666666666679</v>
      </c>
      <c r="F188" s="123">
        <v>854.43333333333339</v>
      </c>
      <c r="G188" s="123">
        <v>833.86666666666679</v>
      </c>
      <c r="H188" s="123">
        <v>922.86666666666679</v>
      </c>
      <c r="I188" s="123">
        <v>943.43333333333339</v>
      </c>
      <c r="J188" s="123">
        <v>967.36666666666679</v>
      </c>
      <c r="K188" s="122">
        <v>919.5</v>
      </c>
      <c r="L188" s="122">
        <v>875</v>
      </c>
      <c r="M188" s="122">
        <v>0.43835000000000002</v>
      </c>
    </row>
    <row r="189" spans="1:13">
      <c r="A189" s="65">
        <v>180</v>
      </c>
      <c r="B189" s="122" t="s">
        <v>956</v>
      </c>
      <c r="C189" s="125">
        <v>49.65</v>
      </c>
      <c r="D189" s="123">
        <v>49.616666666666667</v>
      </c>
      <c r="E189" s="123">
        <v>48.883333333333333</v>
      </c>
      <c r="F189" s="123">
        <v>48.116666666666667</v>
      </c>
      <c r="G189" s="123">
        <v>47.383333333333333</v>
      </c>
      <c r="H189" s="123">
        <v>50.383333333333333</v>
      </c>
      <c r="I189" s="123">
        <v>51.116666666666667</v>
      </c>
      <c r="J189" s="123">
        <v>51.883333333333333</v>
      </c>
      <c r="K189" s="122">
        <v>50.35</v>
      </c>
      <c r="L189" s="122">
        <v>48.85</v>
      </c>
      <c r="M189" s="122">
        <v>9.0898699999999995</v>
      </c>
    </row>
    <row r="190" spans="1:13">
      <c r="A190" s="65">
        <v>181</v>
      </c>
      <c r="B190" s="122" t="s">
        <v>75</v>
      </c>
      <c r="C190" s="125">
        <v>929.85</v>
      </c>
      <c r="D190" s="123">
        <v>927.18333333333339</v>
      </c>
      <c r="E190" s="123">
        <v>910.36666666666679</v>
      </c>
      <c r="F190" s="123">
        <v>890.88333333333344</v>
      </c>
      <c r="G190" s="123">
        <v>874.06666666666683</v>
      </c>
      <c r="H190" s="123">
        <v>946.66666666666674</v>
      </c>
      <c r="I190" s="123">
        <v>963.48333333333335</v>
      </c>
      <c r="J190" s="123">
        <v>982.9666666666667</v>
      </c>
      <c r="K190" s="122">
        <v>944</v>
      </c>
      <c r="L190" s="122">
        <v>907.7</v>
      </c>
      <c r="M190" s="122">
        <v>41.825029999999998</v>
      </c>
    </row>
    <row r="191" spans="1:13">
      <c r="A191" s="65">
        <v>182</v>
      </c>
      <c r="B191" s="122" t="s">
        <v>77</v>
      </c>
      <c r="C191" s="125">
        <v>1988.5</v>
      </c>
      <c r="D191" s="123">
        <v>1981.6000000000001</v>
      </c>
      <c r="E191" s="123">
        <v>1973.2000000000003</v>
      </c>
      <c r="F191" s="123">
        <v>1957.9</v>
      </c>
      <c r="G191" s="123">
        <v>1949.5000000000002</v>
      </c>
      <c r="H191" s="123">
        <v>1996.9000000000003</v>
      </c>
      <c r="I191" s="123">
        <v>2005.3000000000004</v>
      </c>
      <c r="J191" s="123">
        <v>2020.6000000000004</v>
      </c>
      <c r="K191" s="122">
        <v>1990</v>
      </c>
      <c r="L191" s="122">
        <v>1966.3</v>
      </c>
      <c r="M191" s="122">
        <v>17.203589999999998</v>
      </c>
    </row>
    <row r="192" spans="1:13">
      <c r="A192" s="65">
        <v>183</v>
      </c>
      <c r="B192" s="122" t="s">
        <v>303</v>
      </c>
      <c r="C192" s="125">
        <v>379.8</v>
      </c>
      <c r="D192" s="123">
        <v>378.16666666666669</v>
      </c>
      <c r="E192" s="123">
        <v>372.93333333333339</v>
      </c>
      <c r="F192" s="123">
        <v>366.06666666666672</v>
      </c>
      <c r="G192" s="123">
        <v>360.83333333333343</v>
      </c>
      <c r="H192" s="123">
        <v>385.03333333333336</v>
      </c>
      <c r="I192" s="123">
        <v>390.26666666666659</v>
      </c>
      <c r="J192" s="123">
        <v>397.13333333333333</v>
      </c>
      <c r="K192" s="122">
        <v>383.4</v>
      </c>
      <c r="L192" s="122">
        <v>371.3</v>
      </c>
      <c r="M192" s="122">
        <v>0.22769</v>
      </c>
    </row>
    <row r="193" spans="1:13">
      <c r="A193" s="65">
        <v>184</v>
      </c>
      <c r="B193" s="122" t="s">
        <v>1009</v>
      </c>
      <c r="C193" s="125">
        <v>85.2</v>
      </c>
      <c r="D193" s="123">
        <v>86.40000000000002</v>
      </c>
      <c r="E193" s="123">
        <v>83.700000000000045</v>
      </c>
      <c r="F193" s="123">
        <v>82.200000000000031</v>
      </c>
      <c r="G193" s="123">
        <v>79.500000000000057</v>
      </c>
      <c r="H193" s="123">
        <v>87.900000000000034</v>
      </c>
      <c r="I193" s="123">
        <v>90.6</v>
      </c>
      <c r="J193" s="123">
        <v>92.100000000000023</v>
      </c>
      <c r="K193" s="122">
        <v>89.1</v>
      </c>
      <c r="L193" s="122">
        <v>84.9</v>
      </c>
      <c r="M193" s="122">
        <v>2.9916700000000001</v>
      </c>
    </row>
    <row r="194" spans="1:13">
      <c r="A194" s="65">
        <v>185</v>
      </c>
      <c r="B194" s="122" t="s">
        <v>944</v>
      </c>
      <c r="C194" s="125">
        <v>32.15</v>
      </c>
      <c r="D194" s="123">
        <v>32.35</v>
      </c>
      <c r="E194" s="123">
        <v>31.700000000000003</v>
      </c>
      <c r="F194" s="123">
        <v>31.25</v>
      </c>
      <c r="G194" s="123">
        <v>30.6</v>
      </c>
      <c r="H194" s="123">
        <v>32.800000000000004</v>
      </c>
      <c r="I194" s="123">
        <v>33.449999999999996</v>
      </c>
      <c r="J194" s="123">
        <v>33.900000000000006</v>
      </c>
      <c r="K194" s="122">
        <v>33</v>
      </c>
      <c r="L194" s="122">
        <v>31.9</v>
      </c>
      <c r="M194" s="122">
        <v>9.4009099999999997</v>
      </c>
    </row>
    <row r="195" spans="1:13">
      <c r="A195" s="65">
        <v>186</v>
      </c>
      <c r="B195" s="122" t="s">
        <v>946</v>
      </c>
      <c r="C195" s="125">
        <v>789</v>
      </c>
      <c r="D195" s="123">
        <v>788.69999999999993</v>
      </c>
      <c r="E195" s="123">
        <v>776.69999999999982</v>
      </c>
      <c r="F195" s="123">
        <v>764.39999999999986</v>
      </c>
      <c r="G195" s="123">
        <v>752.39999999999975</v>
      </c>
      <c r="H195" s="123">
        <v>800.99999999999989</v>
      </c>
      <c r="I195" s="123">
        <v>813.00000000000011</v>
      </c>
      <c r="J195" s="123">
        <v>825.3</v>
      </c>
      <c r="K195" s="122">
        <v>800.7</v>
      </c>
      <c r="L195" s="122">
        <v>776.4</v>
      </c>
      <c r="M195" s="122">
        <v>4.5659999999999999E-2</v>
      </c>
    </row>
    <row r="196" spans="1:13">
      <c r="A196" s="65">
        <v>187</v>
      </c>
      <c r="B196" s="122" t="s">
        <v>74</v>
      </c>
      <c r="C196" s="125">
        <v>540.4</v>
      </c>
      <c r="D196" s="123">
        <v>535.0333333333333</v>
      </c>
      <c r="E196" s="123">
        <v>526.71666666666658</v>
      </c>
      <c r="F196" s="123">
        <v>513.0333333333333</v>
      </c>
      <c r="G196" s="123">
        <v>504.71666666666658</v>
      </c>
      <c r="H196" s="123">
        <v>548.71666666666658</v>
      </c>
      <c r="I196" s="123">
        <v>557.03333333333319</v>
      </c>
      <c r="J196" s="123">
        <v>570.71666666666658</v>
      </c>
      <c r="K196" s="122">
        <v>543.35</v>
      </c>
      <c r="L196" s="122">
        <v>521.35</v>
      </c>
      <c r="M196" s="122">
        <v>18.946660000000001</v>
      </c>
    </row>
    <row r="197" spans="1:13">
      <c r="A197" s="65">
        <v>188</v>
      </c>
      <c r="B197" s="122" t="s">
        <v>966</v>
      </c>
      <c r="C197" s="125">
        <v>150.55000000000001</v>
      </c>
      <c r="D197" s="123">
        <v>151.71666666666667</v>
      </c>
      <c r="E197" s="123">
        <v>148.43333333333334</v>
      </c>
      <c r="F197" s="123">
        <v>146.31666666666666</v>
      </c>
      <c r="G197" s="123">
        <v>143.03333333333333</v>
      </c>
      <c r="H197" s="123">
        <v>153.83333333333334</v>
      </c>
      <c r="I197" s="123">
        <v>157.1166666666667</v>
      </c>
      <c r="J197" s="123">
        <v>159.23333333333335</v>
      </c>
      <c r="K197" s="122">
        <v>155</v>
      </c>
      <c r="L197" s="122">
        <v>149.6</v>
      </c>
      <c r="M197" s="122">
        <v>0.76600999999999997</v>
      </c>
    </row>
    <row r="198" spans="1:13">
      <c r="A198" s="65">
        <v>189</v>
      </c>
      <c r="B198" s="122" t="s">
        <v>970</v>
      </c>
      <c r="C198" s="125">
        <v>710.15</v>
      </c>
      <c r="D198" s="123">
        <v>708.5333333333333</v>
      </c>
      <c r="E198" s="123">
        <v>702.11666666666656</v>
      </c>
      <c r="F198" s="123">
        <v>694.08333333333326</v>
      </c>
      <c r="G198" s="123">
        <v>687.66666666666652</v>
      </c>
      <c r="H198" s="123">
        <v>716.56666666666661</v>
      </c>
      <c r="I198" s="123">
        <v>722.98333333333335</v>
      </c>
      <c r="J198" s="123">
        <v>731.01666666666665</v>
      </c>
      <c r="K198" s="122">
        <v>714.95</v>
      </c>
      <c r="L198" s="122">
        <v>700.5</v>
      </c>
      <c r="M198" s="122">
        <v>6.5869999999999998E-2</v>
      </c>
    </row>
    <row r="199" spans="1:13">
      <c r="A199" s="65">
        <v>190</v>
      </c>
      <c r="B199" s="122" t="s">
        <v>79</v>
      </c>
      <c r="C199" s="125">
        <v>3659.75</v>
      </c>
      <c r="D199" s="123">
        <v>3657.6666666666665</v>
      </c>
      <c r="E199" s="123">
        <v>3645.4833333333331</v>
      </c>
      <c r="F199" s="123">
        <v>3631.2166666666667</v>
      </c>
      <c r="G199" s="123">
        <v>3619.0333333333333</v>
      </c>
      <c r="H199" s="123">
        <v>3671.9333333333329</v>
      </c>
      <c r="I199" s="123">
        <v>3684.1166666666663</v>
      </c>
      <c r="J199" s="123">
        <v>3698.3833333333328</v>
      </c>
      <c r="K199" s="122">
        <v>3669.85</v>
      </c>
      <c r="L199" s="122">
        <v>3643.4</v>
      </c>
      <c r="M199" s="122">
        <v>2.7957999999999998</v>
      </c>
    </row>
    <row r="200" spans="1:13">
      <c r="A200" s="65">
        <v>191</v>
      </c>
      <c r="B200" s="122" t="s">
        <v>80</v>
      </c>
      <c r="C200" s="125">
        <v>387.9</v>
      </c>
      <c r="D200" s="123">
        <v>403.41666666666669</v>
      </c>
      <c r="E200" s="123">
        <v>366.83333333333337</v>
      </c>
      <c r="F200" s="123">
        <v>345.76666666666671</v>
      </c>
      <c r="G200" s="123">
        <v>309.18333333333339</v>
      </c>
      <c r="H200" s="123">
        <v>424.48333333333335</v>
      </c>
      <c r="I200" s="123">
        <v>461.06666666666672</v>
      </c>
      <c r="J200" s="123">
        <v>482.13333333333333</v>
      </c>
      <c r="K200" s="122">
        <v>440</v>
      </c>
      <c r="L200" s="122">
        <v>382.35</v>
      </c>
      <c r="M200" s="122">
        <v>152.56895</v>
      </c>
    </row>
    <row r="201" spans="1:13">
      <c r="A201" s="65">
        <v>192</v>
      </c>
      <c r="B201" s="122" t="s">
        <v>975</v>
      </c>
      <c r="C201" s="125">
        <v>28.1</v>
      </c>
      <c r="D201" s="123">
        <v>28.166666666666668</v>
      </c>
      <c r="E201" s="123">
        <v>27.533333333333335</v>
      </c>
      <c r="F201" s="123">
        <v>26.966666666666669</v>
      </c>
      <c r="G201" s="123">
        <v>26.333333333333336</v>
      </c>
      <c r="H201" s="123">
        <v>28.733333333333334</v>
      </c>
      <c r="I201" s="123">
        <v>29.366666666666667</v>
      </c>
      <c r="J201" s="123">
        <v>29.933333333333334</v>
      </c>
      <c r="K201" s="122">
        <v>28.8</v>
      </c>
      <c r="L201" s="122">
        <v>27.6</v>
      </c>
      <c r="M201" s="122">
        <v>83.939570000000003</v>
      </c>
    </row>
    <row r="202" spans="1:13">
      <c r="A202" s="65">
        <v>193</v>
      </c>
      <c r="B202" s="122" t="s">
        <v>983</v>
      </c>
      <c r="C202" s="125">
        <v>375.7</v>
      </c>
      <c r="D202" s="123">
        <v>374.48333333333335</v>
      </c>
      <c r="E202" s="123">
        <v>368.26666666666671</v>
      </c>
      <c r="F202" s="123">
        <v>360.83333333333337</v>
      </c>
      <c r="G202" s="123">
        <v>354.61666666666673</v>
      </c>
      <c r="H202" s="123">
        <v>381.91666666666669</v>
      </c>
      <c r="I202" s="123">
        <v>388.13333333333338</v>
      </c>
      <c r="J202" s="123">
        <v>395.56666666666666</v>
      </c>
      <c r="K202" s="122">
        <v>380.7</v>
      </c>
      <c r="L202" s="122">
        <v>367.05</v>
      </c>
      <c r="M202" s="122">
        <v>0.20473</v>
      </c>
    </row>
    <row r="203" spans="1:13">
      <c r="A203" s="65">
        <v>194</v>
      </c>
      <c r="B203" s="122" t="s">
        <v>81</v>
      </c>
      <c r="C203" s="125">
        <v>231.35</v>
      </c>
      <c r="D203" s="123">
        <v>230.4</v>
      </c>
      <c r="E203" s="123">
        <v>228</v>
      </c>
      <c r="F203" s="123">
        <v>224.65</v>
      </c>
      <c r="G203" s="123">
        <v>222.25</v>
      </c>
      <c r="H203" s="123">
        <v>233.75</v>
      </c>
      <c r="I203" s="123">
        <v>236.15000000000003</v>
      </c>
      <c r="J203" s="123">
        <v>239.5</v>
      </c>
      <c r="K203" s="122">
        <v>232.8</v>
      </c>
      <c r="L203" s="122">
        <v>227.05</v>
      </c>
      <c r="M203" s="122">
        <v>78.895009999999999</v>
      </c>
    </row>
    <row r="204" spans="1:13">
      <c r="A204" s="65">
        <v>195</v>
      </c>
      <c r="B204" s="122" t="s">
        <v>951</v>
      </c>
      <c r="C204" s="125">
        <v>18.350000000000001</v>
      </c>
      <c r="D204" s="123">
        <v>18.016666666666669</v>
      </c>
      <c r="E204" s="123">
        <v>16.233333333333338</v>
      </c>
      <c r="F204" s="123">
        <v>14.116666666666669</v>
      </c>
      <c r="G204" s="123">
        <v>12.333333333333337</v>
      </c>
      <c r="H204" s="123">
        <v>20.13333333333334</v>
      </c>
      <c r="I204" s="123">
        <v>21.916666666666671</v>
      </c>
      <c r="J204" s="123">
        <v>24.033333333333339</v>
      </c>
      <c r="K204" s="122">
        <v>19.8</v>
      </c>
      <c r="L204" s="122">
        <v>15.9</v>
      </c>
      <c r="M204" s="122">
        <v>1032.1084800000001</v>
      </c>
    </row>
    <row r="205" spans="1:13">
      <c r="A205" s="65">
        <v>196</v>
      </c>
      <c r="B205" s="122" t="s">
        <v>987</v>
      </c>
      <c r="C205" s="125">
        <v>69.650000000000006</v>
      </c>
      <c r="D205" s="123">
        <v>69.966666666666669</v>
      </c>
      <c r="E205" s="123">
        <v>68.683333333333337</v>
      </c>
      <c r="F205" s="123">
        <v>67.716666666666669</v>
      </c>
      <c r="G205" s="123">
        <v>66.433333333333337</v>
      </c>
      <c r="H205" s="123">
        <v>70.933333333333337</v>
      </c>
      <c r="I205" s="123">
        <v>72.216666666666669</v>
      </c>
      <c r="J205" s="123">
        <v>73.183333333333337</v>
      </c>
      <c r="K205" s="122">
        <v>71.25</v>
      </c>
      <c r="L205" s="122">
        <v>69</v>
      </c>
      <c r="M205" s="122">
        <v>10.36548</v>
      </c>
    </row>
    <row r="206" spans="1:13">
      <c r="A206" s="65">
        <v>197</v>
      </c>
      <c r="B206" s="122" t="s">
        <v>82</v>
      </c>
      <c r="C206" s="125">
        <v>294.85000000000002</v>
      </c>
      <c r="D206" s="123">
        <v>294.08333333333331</v>
      </c>
      <c r="E206" s="123">
        <v>290.01666666666665</v>
      </c>
      <c r="F206" s="123">
        <v>285.18333333333334</v>
      </c>
      <c r="G206" s="123">
        <v>281.11666666666667</v>
      </c>
      <c r="H206" s="123">
        <v>298.91666666666663</v>
      </c>
      <c r="I206" s="123">
        <v>302.98333333333335</v>
      </c>
      <c r="J206" s="123">
        <v>307.81666666666661</v>
      </c>
      <c r="K206" s="122">
        <v>298.14999999999998</v>
      </c>
      <c r="L206" s="122">
        <v>289.25</v>
      </c>
      <c r="M206" s="122">
        <v>60.97963</v>
      </c>
    </row>
    <row r="207" spans="1:13">
      <c r="A207" s="65">
        <v>198</v>
      </c>
      <c r="B207" s="122" t="s">
        <v>83</v>
      </c>
      <c r="C207" s="125">
        <v>1464.2</v>
      </c>
      <c r="D207" s="123">
        <v>1460.95</v>
      </c>
      <c r="E207" s="123">
        <v>1450.9</v>
      </c>
      <c r="F207" s="123">
        <v>1437.6000000000001</v>
      </c>
      <c r="G207" s="123">
        <v>1427.5500000000002</v>
      </c>
      <c r="H207" s="123">
        <v>1474.25</v>
      </c>
      <c r="I207" s="123">
        <v>1484.2999999999997</v>
      </c>
      <c r="J207" s="123">
        <v>1497.6</v>
      </c>
      <c r="K207" s="122">
        <v>1471</v>
      </c>
      <c r="L207" s="122">
        <v>1447.65</v>
      </c>
      <c r="M207" s="122">
        <v>5.8684099999999999</v>
      </c>
    </row>
    <row r="208" spans="1:13">
      <c r="A208" s="65">
        <v>199</v>
      </c>
      <c r="B208" s="122" t="s">
        <v>84</v>
      </c>
      <c r="C208" s="125">
        <v>303.5</v>
      </c>
      <c r="D208" s="123">
        <v>303.90000000000003</v>
      </c>
      <c r="E208" s="123">
        <v>298.80000000000007</v>
      </c>
      <c r="F208" s="123">
        <v>294.10000000000002</v>
      </c>
      <c r="G208" s="123">
        <v>289.00000000000006</v>
      </c>
      <c r="H208" s="123">
        <v>308.60000000000008</v>
      </c>
      <c r="I208" s="123">
        <v>313.7000000000001</v>
      </c>
      <c r="J208" s="123">
        <v>318.40000000000009</v>
      </c>
      <c r="K208" s="122">
        <v>309</v>
      </c>
      <c r="L208" s="122">
        <v>299.2</v>
      </c>
      <c r="M208" s="122">
        <v>14.431319999999999</v>
      </c>
    </row>
    <row r="209" spans="1:13">
      <c r="A209" s="65">
        <v>200</v>
      </c>
      <c r="B209" s="122" t="s">
        <v>2417</v>
      </c>
      <c r="C209" s="125">
        <v>62.9</v>
      </c>
      <c r="D209" s="123">
        <v>63.300000000000004</v>
      </c>
      <c r="E209" s="123">
        <v>62.350000000000009</v>
      </c>
      <c r="F209" s="123">
        <v>61.800000000000004</v>
      </c>
      <c r="G209" s="123">
        <v>60.850000000000009</v>
      </c>
      <c r="H209" s="123">
        <v>63.850000000000009</v>
      </c>
      <c r="I209" s="123">
        <v>64.800000000000011</v>
      </c>
      <c r="J209" s="123">
        <v>65.350000000000009</v>
      </c>
      <c r="K209" s="122">
        <v>64.25</v>
      </c>
      <c r="L209" s="122">
        <v>62.75</v>
      </c>
      <c r="M209" s="122">
        <v>11.69528</v>
      </c>
    </row>
    <row r="210" spans="1:13">
      <c r="A210" s="65">
        <v>201</v>
      </c>
      <c r="B210" s="122" t="s">
        <v>76</v>
      </c>
      <c r="C210" s="125">
        <v>1910.35</v>
      </c>
      <c r="D210" s="123">
        <v>1916.1166666666666</v>
      </c>
      <c r="E210" s="123">
        <v>1898.4333333333332</v>
      </c>
      <c r="F210" s="123">
        <v>1886.5166666666667</v>
      </c>
      <c r="G210" s="123">
        <v>1868.8333333333333</v>
      </c>
      <c r="H210" s="123">
        <v>1928.0333333333331</v>
      </c>
      <c r="I210" s="123">
        <v>1945.7166666666665</v>
      </c>
      <c r="J210" s="123">
        <v>1957.633333333333</v>
      </c>
      <c r="K210" s="122">
        <v>1933.8</v>
      </c>
      <c r="L210" s="122">
        <v>1904.2</v>
      </c>
      <c r="M210" s="122">
        <v>19.90972</v>
      </c>
    </row>
    <row r="211" spans="1:13">
      <c r="A211" s="65">
        <v>202</v>
      </c>
      <c r="B211" s="122" t="s">
        <v>78</v>
      </c>
      <c r="C211" s="125">
        <v>31.45</v>
      </c>
      <c r="D211" s="123">
        <v>31.45</v>
      </c>
      <c r="E211" s="123">
        <v>31</v>
      </c>
      <c r="F211" s="123">
        <v>30.55</v>
      </c>
      <c r="G211" s="123">
        <v>30.1</v>
      </c>
      <c r="H211" s="123">
        <v>31.9</v>
      </c>
      <c r="I211" s="123">
        <v>32.349999999999994</v>
      </c>
      <c r="J211" s="123">
        <v>32.799999999999997</v>
      </c>
      <c r="K211" s="122">
        <v>31.9</v>
      </c>
      <c r="L211" s="122">
        <v>31</v>
      </c>
      <c r="M211" s="122">
        <v>45.83381</v>
      </c>
    </row>
    <row r="212" spans="1:13">
      <c r="A212" s="65">
        <v>203</v>
      </c>
      <c r="B212" s="122" t="s">
        <v>99</v>
      </c>
      <c r="C212" s="125">
        <v>277.14999999999998</v>
      </c>
      <c r="D212" s="123">
        <v>280</v>
      </c>
      <c r="E212" s="123">
        <v>273</v>
      </c>
      <c r="F212" s="123">
        <v>268.85000000000002</v>
      </c>
      <c r="G212" s="123">
        <v>261.85000000000002</v>
      </c>
      <c r="H212" s="123">
        <v>284.14999999999998</v>
      </c>
      <c r="I212" s="123">
        <v>291.14999999999998</v>
      </c>
      <c r="J212" s="123">
        <v>295.29999999999995</v>
      </c>
      <c r="K212" s="122">
        <v>287</v>
      </c>
      <c r="L212" s="122">
        <v>275.85000000000002</v>
      </c>
      <c r="M212" s="122">
        <v>109.04195</v>
      </c>
    </row>
    <row r="213" spans="1:13">
      <c r="A213" s="65">
        <v>204</v>
      </c>
      <c r="B213" s="122" t="s">
        <v>87</v>
      </c>
      <c r="C213" s="125">
        <v>282.85000000000002</v>
      </c>
      <c r="D213" s="123">
        <v>282.26666666666671</v>
      </c>
      <c r="E213" s="123">
        <v>278.93333333333339</v>
      </c>
      <c r="F213" s="123">
        <v>275.01666666666671</v>
      </c>
      <c r="G213" s="123">
        <v>271.68333333333339</v>
      </c>
      <c r="H213" s="123">
        <v>286.18333333333339</v>
      </c>
      <c r="I213" s="123">
        <v>289.51666666666677</v>
      </c>
      <c r="J213" s="123">
        <v>293.43333333333339</v>
      </c>
      <c r="K213" s="122">
        <v>285.60000000000002</v>
      </c>
      <c r="L213" s="122">
        <v>278.35000000000002</v>
      </c>
      <c r="M213" s="122">
        <v>118.61951000000001</v>
      </c>
    </row>
    <row r="214" spans="1:13">
      <c r="A214" s="65">
        <v>205</v>
      </c>
      <c r="B214" s="122" t="s">
        <v>2224</v>
      </c>
      <c r="C214" s="125">
        <v>434.05</v>
      </c>
      <c r="D214" s="123">
        <v>433.05</v>
      </c>
      <c r="E214" s="123">
        <v>424.20000000000005</v>
      </c>
      <c r="F214" s="123">
        <v>414.35</v>
      </c>
      <c r="G214" s="123">
        <v>405.50000000000006</v>
      </c>
      <c r="H214" s="123">
        <v>442.90000000000003</v>
      </c>
      <c r="I214" s="123">
        <v>451.75000000000006</v>
      </c>
      <c r="J214" s="123">
        <v>461.6</v>
      </c>
      <c r="K214" s="122">
        <v>441.9</v>
      </c>
      <c r="L214" s="122">
        <v>423.2</v>
      </c>
      <c r="M214" s="122">
        <v>31.311240000000002</v>
      </c>
    </row>
    <row r="215" spans="1:13">
      <c r="A215" s="65">
        <v>206</v>
      </c>
      <c r="B215" s="122" t="s">
        <v>1019</v>
      </c>
      <c r="C215" s="125">
        <v>3785.75</v>
      </c>
      <c r="D215" s="123">
        <v>3804.1</v>
      </c>
      <c r="E215" s="123">
        <v>3758.25</v>
      </c>
      <c r="F215" s="123">
        <v>3730.75</v>
      </c>
      <c r="G215" s="123">
        <v>3684.9</v>
      </c>
      <c r="H215" s="123">
        <v>3831.6</v>
      </c>
      <c r="I215" s="123">
        <v>3877.4499999999994</v>
      </c>
      <c r="J215" s="123">
        <v>3904.95</v>
      </c>
      <c r="K215" s="122">
        <v>3849.95</v>
      </c>
      <c r="L215" s="122">
        <v>3776.6</v>
      </c>
      <c r="M215" s="122">
        <v>9.4699999999999993E-3</v>
      </c>
    </row>
    <row r="216" spans="1:13">
      <c r="A216" s="65">
        <v>207</v>
      </c>
      <c r="B216" s="122" t="s">
        <v>88</v>
      </c>
      <c r="C216" s="125">
        <v>64.849999999999994</v>
      </c>
      <c r="D216" s="123">
        <v>64.883333333333326</v>
      </c>
      <c r="E216" s="123">
        <v>63.966666666666654</v>
      </c>
      <c r="F216" s="123">
        <v>63.083333333333329</v>
      </c>
      <c r="G216" s="123">
        <v>62.166666666666657</v>
      </c>
      <c r="H216" s="123">
        <v>65.766666666666652</v>
      </c>
      <c r="I216" s="123">
        <v>66.683333333333337</v>
      </c>
      <c r="J216" s="123">
        <v>67.566666666666649</v>
      </c>
      <c r="K216" s="122">
        <v>65.8</v>
      </c>
      <c r="L216" s="122">
        <v>64</v>
      </c>
      <c r="M216" s="122">
        <v>77.002160000000003</v>
      </c>
    </row>
    <row r="217" spans="1:13">
      <c r="A217" s="65">
        <v>208</v>
      </c>
      <c r="B217" s="122" t="s">
        <v>1024</v>
      </c>
      <c r="C217" s="125">
        <v>46.4</v>
      </c>
      <c r="D217" s="123">
        <v>46.583333333333336</v>
      </c>
      <c r="E217" s="123">
        <v>46.016666666666673</v>
      </c>
      <c r="F217" s="123">
        <v>45.63333333333334</v>
      </c>
      <c r="G217" s="123">
        <v>45.066666666666677</v>
      </c>
      <c r="H217" s="123">
        <v>46.966666666666669</v>
      </c>
      <c r="I217" s="123">
        <v>47.533333333333331</v>
      </c>
      <c r="J217" s="123">
        <v>47.916666666666664</v>
      </c>
      <c r="K217" s="122">
        <v>47.15</v>
      </c>
      <c r="L217" s="122">
        <v>46.2</v>
      </c>
      <c r="M217" s="122">
        <v>146.73745</v>
      </c>
    </row>
    <row r="218" spans="1:13">
      <c r="A218" s="65">
        <v>209</v>
      </c>
      <c r="B218" s="122" t="s">
        <v>90</v>
      </c>
      <c r="C218" s="125">
        <v>56.5</v>
      </c>
      <c r="D218" s="123">
        <v>56.466666666666669</v>
      </c>
      <c r="E218" s="123">
        <v>55.933333333333337</v>
      </c>
      <c r="F218" s="123">
        <v>55.366666666666667</v>
      </c>
      <c r="G218" s="123">
        <v>54.833333333333336</v>
      </c>
      <c r="H218" s="123">
        <v>57.033333333333339</v>
      </c>
      <c r="I218" s="123">
        <v>57.56666666666667</v>
      </c>
      <c r="J218" s="123">
        <v>58.13333333333334</v>
      </c>
      <c r="K218" s="122">
        <v>57</v>
      </c>
      <c r="L218" s="122">
        <v>55.9</v>
      </c>
      <c r="M218" s="122">
        <v>24.45391</v>
      </c>
    </row>
    <row r="219" spans="1:13">
      <c r="A219" s="65">
        <v>210</v>
      </c>
      <c r="B219" s="122" t="s">
        <v>1026</v>
      </c>
      <c r="C219" s="125">
        <v>1204.4000000000001</v>
      </c>
      <c r="D219" s="123">
        <v>1194.5833333333335</v>
      </c>
      <c r="E219" s="123">
        <v>1177.4666666666669</v>
      </c>
      <c r="F219" s="123">
        <v>1150.5333333333335</v>
      </c>
      <c r="G219" s="123">
        <v>1133.416666666667</v>
      </c>
      <c r="H219" s="123">
        <v>1221.5166666666669</v>
      </c>
      <c r="I219" s="123">
        <v>1238.6333333333337</v>
      </c>
      <c r="J219" s="123">
        <v>1265.5666666666668</v>
      </c>
      <c r="K219" s="122">
        <v>1211.7</v>
      </c>
      <c r="L219" s="122">
        <v>1167.6500000000001</v>
      </c>
      <c r="M219" s="122">
        <v>7.1029999999999996E-2</v>
      </c>
    </row>
    <row r="220" spans="1:13">
      <c r="A220" s="65">
        <v>211</v>
      </c>
      <c r="B220" s="122" t="s">
        <v>91</v>
      </c>
      <c r="C220" s="125">
        <v>19.45</v>
      </c>
      <c r="D220" s="123">
        <v>19.433333333333334</v>
      </c>
      <c r="E220" s="123">
        <v>19.316666666666666</v>
      </c>
      <c r="F220" s="123">
        <v>19.183333333333334</v>
      </c>
      <c r="G220" s="123">
        <v>19.066666666666666</v>
      </c>
      <c r="H220" s="123">
        <v>19.566666666666666</v>
      </c>
      <c r="I220" s="123">
        <v>19.683333333333334</v>
      </c>
      <c r="J220" s="123">
        <v>19.816666666666666</v>
      </c>
      <c r="K220" s="122">
        <v>19.55</v>
      </c>
      <c r="L220" s="122">
        <v>19.3</v>
      </c>
      <c r="M220" s="122">
        <v>25.765779999999999</v>
      </c>
    </row>
    <row r="221" spans="1:13">
      <c r="A221" s="65">
        <v>212</v>
      </c>
      <c r="B221" s="122" t="s">
        <v>1033</v>
      </c>
      <c r="C221" s="125">
        <v>60.5</v>
      </c>
      <c r="D221" s="123">
        <v>60.283333333333331</v>
      </c>
      <c r="E221" s="123">
        <v>59.766666666666666</v>
      </c>
      <c r="F221" s="123">
        <v>59.033333333333331</v>
      </c>
      <c r="G221" s="123">
        <v>58.516666666666666</v>
      </c>
      <c r="H221" s="123">
        <v>61.016666666666666</v>
      </c>
      <c r="I221" s="123">
        <v>61.533333333333331</v>
      </c>
      <c r="J221" s="123">
        <v>62.266666666666666</v>
      </c>
      <c r="K221" s="122">
        <v>60.8</v>
      </c>
      <c r="L221" s="122">
        <v>59.55</v>
      </c>
      <c r="M221" s="122">
        <v>1.2253400000000001</v>
      </c>
    </row>
    <row r="222" spans="1:13">
      <c r="A222" s="65">
        <v>213</v>
      </c>
      <c r="B222" s="122" t="s">
        <v>98</v>
      </c>
      <c r="C222" s="125">
        <v>265.95</v>
      </c>
      <c r="D222" s="123">
        <v>266.23333333333329</v>
      </c>
      <c r="E222" s="123">
        <v>261.86666666666656</v>
      </c>
      <c r="F222" s="123">
        <v>257.78333333333325</v>
      </c>
      <c r="G222" s="123">
        <v>253.41666666666652</v>
      </c>
      <c r="H222" s="123">
        <v>270.31666666666661</v>
      </c>
      <c r="I222" s="123">
        <v>274.68333333333328</v>
      </c>
      <c r="J222" s="123">
        <v>278.76666666666665</v>
      </c>
      <c r="K222" s="122">
        <v>270.60000000000002</v>
      </c>
      <c r="L222" s="122">
        <v>262.14999999999998</v>
      </c>
      <c r="M222" s="122">
        <v>40.663870000000003</v>
      </c>
    </row>
    <row r="223" spans="1:13">
      <c r="A223" s="65">
        <v>214</v>
      </c>
      <c r="B223" s="122" t="s">
        <v>1088</v>
      </c>
      <c r="C223" s="125">
        <v>160.1</v>
      </c>
      <c r="D223" s="123">
        <v>160.83333333333334</v>
      </c>
      <c r="E223" s="123">
        <v>157.66666666666669</v>
      </c>
      <c r="F223" s="123">
        <v>155.23333333333335</v>
      </c>
      <c r="G223" s="123">
        <v>152.06666666666669</v>
      </c>
      <c r="H223" s="123">
        <v>163.26666666666668</v>
      </c>
      <c r="I223" s="123">
        <v>166.43333333333337</v>
      </c>
      <c r="J223" s="123">
        <v>168.86666666666667</v>
      </c>
      <c r="K223" s="122">
        <v>164</v>
      </c>
      <c r="L223" s="122">
        <v>158.4</v>
      </c>
      <c r="M223" s="122">
        <v>4.7312500000000002</v>
      </c>
    </row>
    <row r="224" spans="1:13">
      <c r="A224" s="65">
        <v>215</v>
      </c>
      <c r="B224" s="122" t="s">
        <v>1090</v>
      </c>
      <c r="C224" s="125">
        <v>114.65</v>
      </c>
      <c r="D224" s="123">
        <v>115.65000000000002</v>
      </c>
      <c r="E224" s="123">
        <v>113.10000000000004</v>
      </c>
      <c r="F224" s="123">
        <v>111.55000000000001</v>
      </c>
      <c r="G224" s="123">
        <v>109.00000000000003</v>
      </c>
      <c r="H224" s="123">
        <v>117.20000000000005</v>
      </c>
      <c r="I224" s="123">
        <v>119.75000000000003</v>
      </c>
      <c r="J224" s="123">
        <v>121.30000000000005</v>
      </c>
      <c r="K224" s="122">
        <v>118.2</v>
      </c>
      <c r="L224" s="122">
        <v>114.1</v>
      </c>
      <c r="M224" s="122">
        <v>2.7394599999999998</v>
      </c>
    </row>
    <row r="225" spans="1:13">
      <c r="A225" s="65">
        <v>216</v>
      </c>
      <c r="B225" s="122" t="s">
        <v>89</v>
      </c>
      <c r="C225" s="125">
        <v>62.5</v>
      </c>
      <c r="D225" s="123">
        <v>62.916666666666664</v>
      </c>
      <c r="E225" s="123">
        <v>61.083333333333329</v>
      </c>
      <c r="F225" s="123">
        <v>59.666666666666664</v>
      </c>
      <c r="G225" s="123">
        <v>57.833333333333329</v>
      </c>
      <c r="H225" s="123">
        <v>64.333333333333329</v>
      </c>
      <c r="I225" s="123">
        <v>66.166666666666657</v>
      </c>
      <c r="J225" s="123">
        <v>67.583333333333329</v>
      </c>
      <c r="K225" s="122">
        <v>64.75</v>
      </c>
      <c r="L225" s="122">
        <v>61.5</v>
      </c>
      <c r="M225" s="122">
        <v>220.56639999999999</v>
      </c>
    </row>
    <row r="226" spans="1:13">
      <c r="A226" s="65">
        <v>217</v>
      </c>
      <c r="B226" s="122" t="s">
        <v>1029</v>
      </c>
      <c r="C226" s="125">
        <v>841.35</v>
      </c>
      <c r="D226" s="123">
        <v>838.7833333333333</v>
      </c>
      <c r="E226" s="123">
        <v>829.56666666666661</v>
      </c>
      <c r="F226" s="123">
        <v>817.7833333333333</v>
      </c>
      <c r="G226" s="123">
        <v>808.56666666666661</v>
      </c>
      <c r="H226" s="123">
        <v>850.56666666666661</v>
      </c>
      <c r="I226" s="123">
        <v>859.7833333333333</v>
      </c>
      <c r="J226" s="123">
        <v>871.56666666666661</v>
      </c>
      <c r="K226" s="122">
        <v>848</v>
      </c>
      <c r="L226" s="122">
        <v>827</v>
      </c>
      <c r="M226" s="122">
        <v>4.1020000000000001E-2</v>
      </c>
    </row>
    <row r="227" spans="1:13">
      <c r="A227" s="65">
        <v>218</v>
      </c>
      <c r="B227" s="122" t="s">
        <v>93</v>
      </c>
      <c r="C227" s="125">
        <v>135.35</v>
      </c>
      <c r="D227" s="123">
        <v>135.96666666666667</v>
      </c>
      <c r="E227" s="123">
        <v>133.93333333333334</v>
      </c>
      <c r="F227" s="123">
        <v>132.51666666666668</v>
      </c>
      <c r="G227" s="123">
        <v>130.48333333333335</v>
      </c>
      <c r="H227" s="123">
        <v>137.38333333333333</v>
      </c>
      <c r="I227" s="123">
        <v>139.41666666666669</v>
      </c>
      <c r="J227" s="123">
        <v>140.83333333333331</v>
      </c>
      <c r="K227" s="122">
        <v>138</v>
      </c>
      <c r="L227" s="122">
        <v>134.55000000000001</v>
      </c>
      <c r="M227" s="122">
        <v>21.366150000000001</v>
      </c>
    </row>
    <row r="228" spans="1:13">
      <c r="A228" s="65">
        <v>219</v>
      </c>
      <c r="B228" s="122" t="s">
        <v>2325</v>
      </c>
      <c r="C228" s="125">
        <v>457.6</v>
      </c>
      <c r="D228" s="123">
        <v>461.7</v>
      </c>
      <c r="E228" s="123">
        <v>451.45</v>
      </c>
      <c r="F228" s="123">
        <v>445.3</v>
      </c>
      <c r="G228" s="123">
        <v>435.05</v>
      </c>
      <c r="H228" s="123">
        <v>467.84999999999997</v>
      </c>
      <c r="I228" s="123">
        <v>478.09999999999997</v>
      </c>
      <c r="J228" s="123">
        <v>484.24999999999994</v>
      </c>
      <c r="K228" s="122">
        <v>471.95</v>
      </c>
      <c r="L228" s="122">
        <v>455.55</v>
      </c>
      <c r="M228" s="122">
        <v>0.20141000000000001</v>
      </c>
    </row>
    <row r="229" spans="1:13">
      <c r="A229" s="65">
        <v>220</v>
      </c>
      <c r="B229" s="122" t="s">
        <v>86</v>
      </c>
      <c r="C229" s="125">
        <v>1249.25</v>
      </c>
      <c r="D229" s="123">
        <v>1258.55</v>
      </c>
      <c r="E229" s="123">
        <v>1228.6999999999998</v>
      </c>
      <c r="F229" s="123">
        <v>1208.1499999999999</v>
      </c>
      <c r="G229" s="123">
        <v>1178.2999999999997</v>
      </c>
      <c r="H229" s="123">
        <v>1279.0999999999999</v>
      </c>
      <c r="I229" s="123">
        <v>1308.9499999999998</v>
      </c>
      <c r="J229" s="123">
        <v>1329.5</v>
      </c>
      <c r="K229" s="122">
        <v>1288.4000000000001</v>
      </c>
      <c r="L229" s="122">
        <v>1238</v>
      </c>
      <c r="M229" s="122">
        <v>12.714779999999999</v>
      </c>
    </row>
    <row r="230" spans="1:13">
      <c r="A230" s="65">
        <v>221</v>
      </c>
      <c r="B230" s="122" t="s">
        <v>85</v>
      </c>
      <c r="C230" s="125">
        <v>206.8</v>
      </c>
      <c r="D230" s="123">
        <v>208.76666666666665</v>
      </c>
      <c r="E230" s="123">
        <v>203.33333333333331</v>
      </c>
      <c r="F230" s="123">
        <v>199.86666666666667</v>
      </c>
      <c r="G230" s="123">
        <v>194.43333333333334</v>
      </c>
      <c r="H230" s="123">
        <v>212.23333333333329</v>
      </c>
      <c r="I230" s="123">
        <v>217.66666666666663</v>
      </c>
      <c r="J230" s="123">
        <v>221.13333333333327</v>
      </c>
      <c r="K230" s="122">
        <v>214.2</v>
      </c>
      <c r="L230" s="122">
        <v>205.3</v>
      </c>
      <c r="M230" s="122">
        <v>82.945650000000001</v>
      </c>
    </row>
    <row r="231" spans="1:13">
      <c r="A231" s="65">
        <v>222</v>
      </c>
      <c r="B231" s="122" t="s">
        <v>1015</v>
      </c>
      <c r="C231" s="125">
        <v>490</v>
      </c>
      <c r="D231" s="123">
        <v>493.0333333333333</v>
      </c>
      <c r="E231" s="123">
        <v>477.06666666666661</v>
      </c>
      <c r="F231" s="123">
        <v>464.13333333333333</v>
      </c>
      <c r="G231" s="123">
        <v>448.16666666666663</v>
      </c>
      <c r="H231" s="123">
        <v>505.96666666666658</v>
      </c>
      <c r="I231" s="123">
        <v>521.93333333333328</v>
      </c>
      <c r="J231" s="123">
        <v>534.86666666666656</v>
      </c>
      <c r="K231" s="122">
        <v>509</v>
      </c>
      <c r="L231" s="122">
        <v>480.1</v>
      </c>
      <c r="M231" s="122">
        <v>41.020130000000002</v>
      </c>
    </row>
    <row r="232" spans="1:13">
      <c r="A232" s="65">
        <v>223</v>
      </c>
      <c r="B232" s="122" t="s">
        <v>1041</v>
      </c>
      <c r="C232" s="125">
        <v>310</v>
      </c>
      <c r="D232" s="123">
        <v>311.55</v>
      </c>
      <c r="E232" s="123">
        <v>306.95000000000005</v>
      </c>
      <c r="F232" s="123">
        <v>303.90000000000003</v>
      </c>
      <c r="G232" s="123">
        <v>299.30000000000007</v>
      </c>
      <c r="H232" s="123">
        <v>314.60000000000002</v>
      </c>
      <c r="I232" s="123">
        <v>319.20000000000005</v>
      </c>
      <c r="J232" s="123">
        <v>322.25</v>
      </c>
      <c r="K232" s="122">
        <v>316.14999999999998</v>
      </c>
      <c r="L232" s="122">
        <v>308.5</v>
      </c>
      <c r="M232" s="122">
        <v>12.951090000000001</v>
      </c>
    </row>
    <row r="233" spans="1:13">
      <c r="A233" s="65">
        <v>224</v>
      </c>
      <c r="B233" s="122" t="s">
        <v>200</v>
      </c>
      <c r="C233" s="125">
        <v>141.30000000000001</v>
      </c>
      <c r="D233" s="123">
        <v>142.86666666666667</v>
      </c>
      <c r="E233" s="123">
        <v>138.93333333333334</v>
      </c>
      <c r="F233" s="123">
        <v>136.56666666666666</v>
      </c>
      <c r="G233" s="123">
        <v>132.63333333333333</v>
      </c>
      <c r="H233" s="123">
        <v>145.23333333333335</v>
      </c>
      <c r="I233" s="123">
        <v>149.16666666666669</v>
      </c>
      <c r="J233" s="123">
        <v>151.53333333333336</v>
      </c>
      <c r="K233" s="122">
        <v>146.80000000000001</v>
      </c>
      <c r="L233" s="122">
        <v>140.5</v>
      </c>
      <c r="M233" s="122">
        <v>6.7693899999999996</v>
      </c>
    </row>
    <row r="234" spans="1:13">
      <c r="A234" s="65">
        <v>225</v>
      </c>
      <c r="B234" s="122" t="s">
        <v>97</v>
      </c>
      <c r="C234" s="125">
        <v>161.5</v>
      </c>
      <c r="D234" s="123">
        <v>161.26666666666668</v>
      </c>
      <c r="E234" s="123">
        <v>160.03333333333336</v>
      </c>
      <c r="F234" s="123">
        <v>158.56666666666669</v>
      </c>
      <c r="G234" s="123">
        <v>157.33333333333337</v>
      </c>
      <c r="H234" s="123">
        <v>162.73333333333335</v>
      </c>
      <c r="I234" s="123">
        <v>163.96666666666664</v>
      </c>
      <c r="J234" s="123">
        <v>165.43333333333334</v>
      </c>
      <c r="K234" s="122">
        <v>162.5</v>
      </c>
      <c r="L234" s="122">
        <v>159.80000000000001</v>
      </c>
      <c r="M234" s="122">
        <v>48.626330000000003</v>
      </c>
    </row>
    <row r="235" spans="1:13">
      <c r="A235" s="65">
        <v>226</v>
      </c>
      <c r="B235" s="122" t="s">
        <v>96</v>
      </c>
      <c r="C235" s="125">
        <v>18.100000000000001</v>
      </c>
      <c r="D235" s="123">
        <v>18.116666666666671</v>
      </c>
      <c r="E235" s="123">
        <v>17.933333333333341</v>
      </c>
      <c r="F235" s="123">
        <v>17.766666666666669</v>
      </c>
      <c r="G235" s="123">
        <v>17.583333333333339</v>
      </c>
      <c r="H235" s="123">
        <v>18.283333333333342</v>
      </c>
      <c r="I235" s="123">
        <v>18.466666666666672</v>
      </c>
      <c r="J235" s="123">
        <v>18.633333333333344</v>
      </c>
      <c r="K235" s="122">
        <v>18.3</v>
      </c>
      <c r="L235" s="122">
        <v>17.95</v>
      </c>
      <c r="M235" s="122">
        <v>5.4817099999999996</v>
      </c>
    </row>
    <row r="236" spans="1:13">
      <c r="A236" s="65">
        <v>227</v>
      </c>
      <c r="B236" s="122" t="s">
        <v>356</v>
      </c>
      <c r="C236" s="125">
        <v>90.75</v>
      </c>
      <c r="D236" s="123">
        <v>89.633333333333326</v>
      </c>
      <c r="E236" s="123">
        <v>87.766666666666652</v>
      </c>
      <c r="F236" s="123">
        <v>84.783333333333331</v>
      </c>
      <c r="G236" s="123">
        <v>82.916666666666657</v>
      </c>
      <c r="H236" s="123">
        <v>92.616666666666646</v>
      </c>
      <c r="I236" s="123">
        <v>94.48333333333332</v>
      </c>
      <c r="J236" s="123">
        <v>97.46666666666664</v>
      </c>
      <c r="K236" s="122">
        <v>91.5</v>
      </c>
      <c r="L236" s="122">
        <v>86.65</v>
      </c>
      <c r="M236" s="122">
        <v>4.8241199999999997</v>
      </c>
    </row>
    <row r="237" spans="1:13">
      <c r="A237" s="65">
        <v>228</v>
      </c>
      <c r="B237" s="122" t="s">
        <v>1050</v>
      </c>
      <c r="C237" s="125">
        <v>194.25</v>
      </c>
      <c r="D237" s="123">
        <v>195.81666666666669</v>
      </c>
      <c r="E237" s="123">
        <v>190.43333333333339</v>
      </c>
      <c r="F237" s="123">
        <v>186.6166666666667</v>
      </c>
      <c r="G237" s="123">
        <v>181.23333333333341</v>
      </c>
      <c r="H237" s="123">
        <v>199.63333333333338</v>
      </c>
      <c r="I237" s="123">
        <v>205.01666666666665</v>
      </c>
      <c r="J237" s="123">
        <v>208.83333333333337</v>
      </c>
      <c r="K237" s="122">
        <v>201.2</v>
      </c>
      <c r="L237" s="122">
        <v>192</v>
      </c>
      <c r="M237" s="122">
        <v>1.03579</v>
      </c>
    </row>
    <row r="238" spans="1:13">
      <c r="A238" s="65">
        <v>229</v>
      </c>
      <c r="B238" s="122" t="s">
        <v>92</v>
      </c>
      <c r="C238" s="125">
        <v>271.5</v>
      </c>
      <c r="D238" s="123">
        <v>269.41666666666669</v>
      </c>
      <c r="E238" s="123">
        <v>263.08333333333337</v>
      </c>
      <c r="F238" s="123">
        <v>254.66666666666669</v>
      </c>
      <c r="G238" s="123">
        <v>248.33333333333337</v>
      </c>
      <c r="H238" s="123">
        <v>277.83333333333337</v>
      </c>
      <c r="I238" s="123">
        <v>284.16666666666674</v>
      </c>
      <c r="J238" s="123">
        <v>292.58333333333337</v>
      </c>
      <c r="K238" s="122">
        <v>275.75</v>
      </c>
      <c r="L238" s="122">
        <v>261</v>
      </c>
      <c r="M238" s="122">
        <v>49.9056</v>
      </c>
    </row>
    <row r="239" spans="1:13">
      <c r="A239" s="65">
        <v>230</v>
      </c>
      <c r="B239" s="122" t="s">
        <v>94</v>
      </c>
      <c r="C239" s="125">
        <v>1891.15</v>
      </c>
      <c r="D239" s="123">
        <v>1886.4833333333333</v>
      </c>
      <c r="E239" s="123">
        <v>1874.9666666666667</v>
      </c>
      <c r="F239" s="123">
        <v>1858.7833333333333</v>
      </c>
      <c r="G239" s="123">
        <v>1847.2666666666667</v>
      </c>
      <c r="H239" s="123">
        <v>1902.6666666666667</v>
      </c>
      <c r="I239" s="123">
        <v>1914.1833333333336</v>
      </c>
      <c r="J239" s="123">
        <v>1930.3666666666668</v>
      </c>
      <c r="K239" s="122">
        <v>1898</v>
      </c>
      <c r="L239" s="122">
        <v>1870.3</v>
      </c>
      <c r="M239" s="122">
        <v>7.5265399999999998</v>
      </c>
    </row>
    <row r="240" spans="1:13">
      <c r="A240" s="65">
        <v>231</v>
      </c>
      <c r="B240" s="122" t="s">
        <v>1063</v>
      </c>
      <c r="C240" s="125">
        <v>167.8</v>
      </c>
      <c r="D240" s="123">
        <v>166.06666666666669</v>
      </c>
      <c r="E240" s="123">
        <v>163.33333333333337</v>
      </c>
      <c r="F240" s="123">
        <v>158.86666666666667</v>
      </c>
      <c r="G240" s="123">
        <v>156.13333333333335</v>
      </c>
      <c r="H240" s="123">
        <v>170.53333333333339</v>
      </c>
      <c r="I240" s="123">
        <v>173.26666666666668</v>
      </c>
      <c r="J240" s="123">
        <v>177.73333333333341</v>
      </c>
      <c r="K240" s="122">
        <v>168.8</v>
      </c>
      <c r="L240" s="122">
        <v>161.6</v>
      </c>
      <c r="M240" s="122">
        <v>45.146000000000001</v>
      </c>
    </row>
    <row r="241" spans="1:13">
      <c r="A241" s="65">
        <v>232</v>
      </c>
      <c r="B241" s="122" t="s">
        <v>1424</v>
      </c>
      <c r="C241" s="125">
        <v>1205.5999999999999</v>
      </c>
      <c r="D241" s="123">
        <v>1206.9166666666667</v>
      </c>
      <c r="E241" s="123">
        <v>1193.6833333333334</v>
      </c>
      <c r="F241" s="123">
        <v>1181.7666666666667</v>
      </c>
      <c r="G241" s="123">
        <v>1168.5333333333333</v>
      </c>
      <c r="H241" s="123">
        <v>1218.8333333333335</v>
      </c>
      <c r="I241" s="123">
        <v>1232.0666666666666</v>
      </c>
      <c r="J241" s="123">
        <v>1243.9833333333336</v>
      </c>
      <c r="K241" s="122">
        <v>1220.1500000000001</v>
      </c>
      <c r="L241" s="122">
        <v>1195</v>
      </c>
      <c r="M241" s="122">
        <v>0.16669</v>
      </c>
    </row>
    <row r="242" spans="1:13">
      <c r="A242" s="65">
        <v>233</v>
      </c>
      <c r="B242" s="122" t="s">
        <v>95</v>
      </c>
      <c r="C242" s="125">
        <v>1173.0999999999999</v>
      </c>
      <c r="D242" s="123">
        <v>1171.3666666666666</v>
      </c>
      <c r="E242" s="123">
        <v>1156.7333333333331</v>
      </c>
      <c r="F242" s="123">
        <v>1140.3666666666666</v>
      </c>
      <c r="G242" s="123">
        <v>1125.7333333333331</v>
      </c>
      <c r="H242" s="123">
        <v>1187.7333333333331</v>
      </c>
      <c r="I242" s="123">
        <v>1202.3666666666668</v>
      </c>
      <c r="J242" s="123">
        <v>1218.7333333333331</v>
      </c>
      <c r="K242" s="122">
        <v>1186</v>
      </c>
      <c r="L242" s="122">
        <v>1155</v>
      </c>
      <c r="M242" s="122">
        <v>30.11684</v>
      </c>
    </row>
    <row r="243" spans="1:13">
      <c r="A243" s="65">
        <v>234</v>
      </c>
      <c r="B243" s="122" t="s">
        <v>1068</v>
      </c>
      <c r="C243" s="125">
        <v>676.1</v>
      </c>
      <c r="D243" s="123">
        <v>675.93333333333328</v>
      </c>
      <c r="E243" s="123">
        <v>672.21666666666658</v>
      </c>
      <c r="F243" s="123">
        <v>668.33333333333326</v>
      </c>
      <c r="G243" s="123">
        <v>664.61666666666656</v>
      </c>
      <c r="H243" s="123">
        <v>679.81666666666661</v>
      </c>
      <c r="I243" s="123">
        <v>683.5333333333333</v>
      </c>
      <c r="J243" s="123">
        <v>687.41666666666663</v>
      </c>
      <c r="K243" s="122">
        <v>679.65</v>
      </c>
      <c r="L243" s="122">
        <v>672.05</v>
      </c>
      <c r="M243" s="122">
        <v>4.8000000000000001E-2</v>
      </c>
    </row>
    <row r="244" spans="1:13">
      <c r="A244" s="65">
        <v>235</v>
      </c>
      <c r="B244" s="122" t="s">
        <v>1071</v>
      </c>
      <c r="C244" s="125">
        <v>267.10000000000002</v>
      </c>
      <c r="D244" s="123">
        <v>267.91666666666669</v>
      </c>
      <c r="E244" s="123">
        <v>263.13333333333338</v>
      </c>
      <c r="F244" s="123">
        <v>259.16666666666669</v>
      </c>
      <c r="G244" s="123">
        <v>254.38333333333338</v>
      </c>
      <c r="H244" s="123">
        <v>271.88333333333338</v>
      </c>
      <c r="I244" s="123">
        <v>276.66666666666669</v>
      </c>
      <c r="J244" s="123">
        <v>280.63333333333338</v>
      </c>
      <c r="K244" s="122">
        <v>272.7</v>
      </c>
      <c r="L244" s="122">
        <v>263.95</v>
      </c>
      <c r="M244" s="122">
        <v>0.58135000000000003</v>
      </c>
    </row>
    <row r="245" spans="1:13">
      <c r="A245" s="65">
        <v>236</v>
      </c>
      <c r="B245" s="122" t="s">
        <v>1073</v>
      </c>
      <c r="C245" s="125">
        <v>104.95</v>
      </c>
      <c r="D245" s="123">
        <v>104.28333333333335</v>
      </c>
      <c r="E245" s="123">
        <v>102.66666666666669</v>
      </c>
      <c r="F245" s="123">
        <v>100.38333333333334</v>
      </c>
      <c r="G245" s="123">
        <v>98.76666666666668</v>
      </c>
      <c r="H245" s="123">
        <v>106.56666666666669</v>
      </c>
      <c r="I245" s="123">
        <v>108.18333333333334</v>
      </c>
      <c r="J245" s="123">
        <v>110.4666666666667</v>
      </c>
      <c r="K245" s="122">
        <v>105.9</v>
      </c>
      <c r="L245" s="122">
        <v>102</v>
      </c>
      <c r="M245" s="122">
        <v>0.67676000000000003</v>
      </c>
    </row>
    <row r="246" spans="1:13">
      <c r="A246" s="65">
        <v>237</v>
      </c>
      <c r="B246" s="122" t="s">
        <v>1077</v>
      </c>
      <c r="C246" s="125">
        <v>195.7</v>
      </c>
      <c r="D246" s="123">
        <v>195.70000000000002</v>
      </c>
      <c r="E246" s="123">
        <v>193.00000000000003</v>
      </c>
      <c r="F246" s="123">
        <v>190.3</v>
      </c>
      <c r="G246" s="123">
        <v>187.60000000000002</v>
      </c>
      <c r="H246" s="123">
        <v>198.40000000000003</v>
      </c>
      <c r="I246" s="123">
        <v>201.10000000000002</v>
      </c>
      <c r="J246" s="123">
        <v>203.80000000000004</v>
      </c>
      <c r="K246" s="122">
        <v>198.4</v>
      </c>
      <c r="L246" s="122">
        <v>193</v>
      </c>
      <c r="M246" s="122">
        <v>2.87561</v>
      </c>
    </row>
    <row r="247" spans="1:13">
      <c r="A247" s="65">
        <v>238</v>
      </c>
      <c r="B247" s="122" t="s">
        <v>1047</v>
      </c>
      <c r="C247" s="125">
        <v>1182.25</v>
      </c>
      <c r="D247" s="123">
        <v>1189.4166666666667</v>
      </c>
      <c r="E247" s="123">
        <v>1161.5333333333335</v>
      </c>
      <c r="F247" s="123">
        <v>1140.8166666666668</v>
      </c>
      <c r="G247" s="123">
        <v>1112.9333333333336</v>
      </c>
      <c r="H247" s="123">
        <v>1210.1333333333334</v>
      </c>
      <c r="I247" s="123">
        <v>1238.0166666666667</v>
      </c>
      <c r="J247" s="123">
        <v>1258.7333333333333</v>
      </c>
      <c r="K247" s="122">
        <v>1217.3</v>
      </c>
      <c r="L247" s="122">
        <v>1168.7</v>
      </c>
      <c r="M247" s="122">
        <v>17.431719999999999</v>
      </c>
    </row>
    <row r="248" spans="1:13">
      <c r="A248" s="65">
        <v>239</v>
      </c>
      <c r="B248" s="122" t="s">
        <v>201</v>
      </c>
      <c r="C248" s="125">
        <v>727.5</v>
      </c>
      <c r="D248" s="123">
        <v>728.5333333333333</v>
      </c>
      <c r="E248" s="123">
        <v>722.06666666666661</v>
      </c>
      <c r="F248" s="123">
        <v>716.63333333333333</v>
      </c>
      <c r="G248" s="123">
        <v>710.16666666666663</v>
      </c>
      <c r="H248" s="123">
        <v>733.96666666666658</v>
      </c>
      <c r="I248" s="123">
        <v>740.43333333333328</v>
      </c>
      <c r="J248" s="123">
        <v>745.86666666666656</v>
      </c>
      <c r="K248" s="122">
        <v>735</v>
      </c>
      <c r="L248" s="122">
        <v>723.1</v>
      </c>
      <c r="M248" s="122">
        <v>0.69516</v>
      </c>
    </row>
    <row r="249" spans="1:13">
      <c r="A249" s="65">
        <v>240</v>
      </c>
      <c r="B249" s="122" t="s">
        <v>1108</v>
      </c>
      <c r="C249" s="125">
        <v>323.2</v>
      </c>
      <c r="D249" s="123">
        <v>324.98333333333329</v>
      </c>
      <c r="E249" s="123">
        <v>313.31666666666661</v>
      </c>
      <c r="F249" s="123">
        <v>303.43333333333334</v>
      </c>
      <c r="G249" s="123">
        <v>291.76666666666665</v>
      </c>
      <c r="H249" s="123">
        <v>334.86666666666656</v>
      </c>
      <c r="I249" s="123">
        <v>346.53333333333319</v>
      </c>
      <c r="J249" s="123">
        <v>356.41666666666652</v>
      </c>
      <c r="K249" s="122">
        <v>336.65</v>
      </c>
      <c r="L249" s="122">
        <v>315.10000000000002</v>
      </c>
      <c r="M249" s="122">
        <v>0.69435000000000002</v>
      </c>
    </row>
    <row r="250" spans="1:13">
      <c r="A250" s="65">
        <v>241</v>
      </c>
      <c r="B250" s="122" t="s">
        <v>1123</v>
      </c>
      <c r="C250" s="125">
        <v>993.85</v>
      </c>
      <c r="D250" s="123">
        <v>987.65</v>
      </c>
      <c r="E250" s="123">
        <v>976.3</v>
      </c>
      <c r="F250" s="123">
        <v>958.75</v>
      </c>
      <c r="G250" s="123">
        <v>947.4</v>
      </c>
      <c r="H250" s="123">
        <v>1005.1999999999999</v>
      </c>
      <c r="I250" s="123">
        <v>1016.5500000000001</v>
      </c>
      <c r="J250" s="123">
        <v>1034.0999999999999</v>
      </c>
      <c r="K250" s="122">
        <v>999</v>
      </c>
      <c r="L250" s="122">
        <v>970.1</v>
      </c>
      <c r="M250" s="122">
        <v>0.10093000000000001</v>
      </c>
    </row>
    <row r="251" spans="1:13">
      <c r="A251" s="65">
        <v>242</v>
      </c>
      <c r="B251" s="122" t="s">
        <v>2528</v>
      </c>
      <c r="C251" s="125">
        <v>281.89999999999998</v>
      </c>
      <c r="D251" s="123">
        <v>282.96666666666664</v>
      </c>
      <c r="E251" s="123">
        <v>278.93333333333328</v>
      </c>
      <c r="F251" s="123">
        <v>275.96666666666664</v>
      </c>
      <c r="G251" s="123">
        <v>271.93333333333328</v>
      </c>
      <c r="H251" s="123">
        <v>285.93333333333328</v>
      </c>
      <c r="I251" s="123">
        <v>289.9666666666667</v>
      </c>
      <c r="J251" s="123">
        <v>292.93333333333328</v>
      </c>
      <c r="K251" s="122">
        <v>287</v>
      </c>
      <c r="L251" s="122">
        <v>280</v>
      </c>
      <c r="M251" s="122">
        <v>1.2022299999999999</v>
      </c>
    </row>
    <row r="252" spans="1:13">
      <c r="A252" s="65">
        <v>243</v>
      </c>
      <c r="B252" s="122" t="s">
        <v>1110</v>
      </c>
      <c r="C252" s="125">
        <v>95.65</v>
      </c>
      <c r="D252" s="123">
        <v>96.316666666666663</v>
      </c>
      <c r="E252" s="123">
        <v>94.033333333333331</v>
      </c>
      <c r="F252" s="123">
        <v>92.416666666666671</v>
      </c>
      <c r="G252" s="123">
        <v>90.13333333333334</v>
      </c>
      <c r="H252" s="123">
        <v>97.933333333333323</v>
      </c>
      <c r="I252" s="123">
        <v>100.21666666666665</v>
      </c>
      <c r="J252" s="123">
        <v>101.83333333333331</v>
      </c>
      <c r="K252" s="122">
        <v>98.6</v>
      </c>
      <c r="L252" s="122">
        <v>94.7</v>
      </c>
      <c r="M252" s="122">
        <v>0.42470000000000002</v>
      </c>
    </row>
    <row r="253" spans="1:13">
      <c r="A253" s="65">
        <v>244</v>
      </c>
      <c r="B253" s="122" t="s">
        <v>1125</v>
      </c>
      <c r="C253" s="125">
        <v>407.85</v>
      </c>
      <c r="D253" s="123">
        <v>407.4666666666667</v>
      </c>
      <c r="E253" s="123">
        <v>404.93333333333339</v>
      </c>
      <c r="F253" s="123">
        <v>402.01666666666671</v>
      </c>
      <c r="G253" s="123">
        <v>399.48333333333341</v>
      </c>
      <c r="H253" s="123">
        <v>410.38333333333338</v>
      </c>
      <c r="I253" s="123">
        <v>412.91666666666669</v>
      </c>
      <c r="J253" s="123">
        <v>415.83333333333337</v>
      </c>
      <c r="K253" s="122">
        <v>410</v>
      </c>
      <c r="L253" s="122">
        <v>404.55</v>
      </c>
      <c r="M253" s="122">
        <v>0.17754</v>
      </c>
    </row>
    <row r="254" spans="1:13">
      <c r="A254" s="65">
        <v>245</v>
      </c>
      <c r="B254" s="122" t="s">
        <v>1129</v>
      </c>
      <c r="C254" s="125">
        <v>151.1</v>
      </c>
      <c r="D254" s="123">
        <v>151.33333333333334</v>
      </c>
      <c r="E254" s="123">
        <v>149.36666666666667</v>
      </c>
      <c r="F254" s="123">
        <v>147.63333333333333</v>
      </c>
      <c r="G254" s="123">
        <v>145.66666666666666</v>
      </c>
      <c r="H254" s="123">
        <v>153.06666666666669</v>
      </c>
      <c r="I254" s="123">
        <v>155.03333333333333</v>
      </c>
      <c r="J254" s="123">
        <v>156.76666666666671</v>
      </c>
      <c r="K254" s="122">
        <v>153.30000000000001</v>
      </c>
      <c r="L254" s="122">
        <v>149.6</v>
      </c>
      <c r="M254" s="122">
        <v>5.9657499999999999</v>
      </c>
    </row>
    <row r="255" spans="1:13">
      <c r="A255" s="65">
        <v>246</v>
      </c>
      <c r="B255" s="122" t="s">
        <v>1133</v>
      </c>
      <c r="C255" s="125">
        <v>134.44999999999999</v>
      </c>
      <c r="D255" s="123">
        <v>135.35</v>
      </c>
      <c r="E255" s="123">
        <v>132.29999999999998</v>
      </c>
      <c r="F255" s="123">
        <v>130.14999999999998</v>
      </c>
      <c r="G255" s="123">
        <v>127.09999999999997</v>
      </c>
      <c r="H255" s="123">
        <v>137.5</v>
      </c>
      <c r="I255" s="123">
        <v>140.55000000000001</v>
      </c>
      <c r="J255" s="123">
        <v>142.70000000000002</v>
      </c>
      <c r="K255" s="122">
        <v>138.4</v>
      </c>
      <c r="L255" s="122">
        <v>133.19999999999999</v>
      </c>
      <c r="M255" s="122">
        <v>4.2063600000000001</v>
      </c>
    </row>
    <row r="256" spans="1:13">
      <c r="A256" s="65">
        <v>247</v>
      </c>
      <c r="B256" s="122" t="s">
        <v>103</v>
      </c>
      <c r="C256" s="125">
        <v>75.25</v>
      </c>
      <c r="D256" s="123">
        <v>76.383333333333326</v>
      </c>
      <c r="E256" s="123">
        <v>73.666666666666657</v>
      </c>
      <c r="F256" s="123">
        <v>72.083333333333329</v>
      </c>
      <c r="G256" s="123">
        <v>69.36666666666666</v>
      </c>
      <c r="H256" s="123">
        <v>77.966666666666654</v>
      </c>
      <c r="I256" s="123">
        <v>80.683333333333323</v>
      </c>
      <c r="J256" s="123">
        <v>82.266666666666652</v>
      </c>
      <c r="K256" s="122">
        <v>79.099999999999994</v>
      </c>
      <c r="L256" s="122">
        <v>74.8</v>
      </c>
      <c r="M256" s="122">
        <v>54.493969999999997</v>
      </c>
    </row>
    <row r="257" spans="1:13">
      <c r="A257" s="65">
        <v>248</v>
      </c>
      <c r="B257" s="122" t="s">
        <v>104</v>
      </c>
      <c r="C257" s="125">
        <v>317.39999999999998</v>
      </c>
      <c r="D257" s="123">
        <v>317.16666666666669</v>
      </c>
      <c r="E257" s="123">
        <v>314.93333333333339</v>
      </c>
      <c r="F257" s="123">
        <v>312.4666666666667</v>
      </c>
      <c r="G257" s="123">
        <v>310.23333333333341</v>
      </c>
      <c r="H257" s="123">
        <v>319.63333333333338</v>
      </c>
      <c r="I257" s="123">
        <v>321.86666666666662</v>
      </c>
      <c r="J257" s="123">
        <v>324.33333333333337</v>
      </c>
      <c r="K257" s="122">
        <v>319.39999999999998</v>
      </c>
      <c r="L257" s="122">
        <v>314.7</v>
      </c>
      <c r="M257" s="122">
        <v>31.47597</v>
      </c>
    </row>
    <row r="258" spans="1:13">
      <c r="A258" s="65">
        <v>249</v>
      </c>
      <c r="B258" s="122" t="s">
        <v>1097</v>
      </c>
      <c r="C258" s="125">
        <v>167.5</v>
      </c>
      <c r="D258" s="123">
        <v>167.71666666666667</v>
      </c>
      <c r="E258" s="123">
        <v>167.08333333333334</v>
      </c>
      <c r="F258" s="123">
        <v>166.66666666666669</v>
      </c>
      <c r="G258" s="123">
        <v>166.03333333333336</v>
      </c>
      <c r="H258" s="123">
        <v>168.13333333333333</v>
      </c>
      <c r="I258" s="123">
        <v>168.76666666666665</v>
      </c>
      <c r="J258" s="123">
        <v>169.18333333333331</v>
      </c>
      <c r="K258" s="122">
        <v>168.35</v>
      </c>
      <c r="L258" s="122">
        <v>167.3</v>
      </c>
      <c r="M258" s="122">
        <v>1.36006</v>
      </c>
    </row>
    <row r="259" spans="1:13">
      <c r="A259" s="65">
        <v>250</v>
      </c>
      <c r="B259" s="122" t="s">
        <v>1101</v>
      </c>
      <c r="C259" s="125">
        <v>148.25</v>
      </c>
      <c r="D259" s="123">
        <v>148.81666666666666</v>
      </c>
      <c r="E259" s="123">
        <v>145.93333333333334</v>
      </c>
      <c r="F259" s="123">
        <v>143.61666666666667</v>
      </c>
      <c r="G259" s="123">
        <v>140.73333333333335</v>
      </c>
      <c r="H259" s="123">
        <v>151.13333333333333</v>
      </c>
      <c r="I259" s="123">
        <v>154.01666666666665</v>
      </c>
      <c r="J259" s="123">
        <v>156.33333333333331</v>
      </c>
      <c r="K259" s="122">
        <v>151.69999999999999</v>
      </c>
      <c r="L259" s="122">
        <v>146.5</v>
      </c>
      <c r="M259" s="122">
        <v>10.651619999999999</v>
      </c>
    </row>
    <row r="260" spans="1:13">
      <c r="A260" s="65">
        <v>251</v>
      </c>
      <c r="B260" s="122" t="s">
        <v>101</v>
      </c>
      <c r="C260" s="125">
        <v>112.25</v>
      </c>
      <c r="D260" s="123">
        <v>112.39999999999999</v>
      </c>
      <c r="E260" s="123">
        <v>111.09999999999998</v>
      </c>
      <c r="F260" s="123">
        <v>109.94999999999999</v>
      </c>
      <c r="G260" s="123">
        <v>108.64999999999998</v>
      </c>
      <c r="H260" s="123">
        <v>113.54999999999998</v>
      </c>
      <c r="I260" s="123">
        <v>114.85</v>
      </c>
      <c r="J260" s="123">
        <v>115.99999999999999</v>
      </c>
      <c r="K260" s="122">
        <v>113.7</v>
      </c>
      <c r="L260" s="122">
        <v>111.25</v>
      </c>
      <c r="M260" s="122">
        <v>21.529789999999998</v>
      </c>
    </row>
    <row r="261" spans="1:13">
      <c r="A261" s="65">
        <v>252</v>
      </c>
      <c r="B261" s="122" t="s">
        <v>102</v>
      </c>
      <c r="C261" s="125">
        <v>18.95</v>
      </c>
      <c r="D261" s="123">
        <v>18.983333333333334</v>
      </c>
      <c r="E261" s="123">
        <v>18.466666666666669</v>
      </c>
      <c r="F261" s="123">
        <v>17.983333333333334</v>
      </c>
      <c r="G261" s="123">
        <v>17.466666666666669</v>
      </c>
      <c r="H261" s="123">
        <v>19.466666666666669</v>
      </c>
      <c r="I261" s="123">
        <v>19.983333333333334</v>
      </c>
      <c r="J261" s="123">
        <v>20.466666666666669</v>
      </c>
      <c r="K261" s="122">
        <v>19.5</v>
      </c>
      <c r="L261" s="122">
        <v>18.5</v>
      </c>
      <c r="M261" s="122">
        <v>413.74892</v>
      </c>
    </row>
    <row r="262" spans="1:13">
      <c r="A262" s="65">
        <v>253</v>
      </c>
      <c r="B262" s="122" t="s">
        <v>246</v>
      </c>
      <c r="C262" s="125">
        <v>3.6</v>
      </c>
      <c r="D262" s="123">
        <v>3.5833333333333335</v>
      </c>
      <c r="E262" s="123">
        <v>3.4666666666666668</v>
      </c>
      <c r="F262" s="123">
        <v>3.3333333333333335</v>
      </c>
      <c r="G262" s="123">
        <v>3.2166666666666668</v>
      </c>
      <c r="H262" s="123">
        <v>3.7166666666666668</v>
      </c>
      <c r="I262" s="123">
        <v>3.833333333333333</v>
      </c>
      <c r="J262" s="123">
        <v>3.9666666666666668</v>
      </c>
      <c r="K262" s="122">
        <v>3.7</v>
      </c>
      <c r="L262" s="122">
        <v>3.45</v>
      </c>
      <c r="M262" s="122">
        <v>75.931340000000006</v>
      </c>
    </row>
    <row r="263" spans="1:13">
      <c r="A263" s="65">
        <v>254</v>
      </c>
      <c r="B263" s="122" t="s">
        <v>202</v>
      </c>
      <c r="C263" s="125">
        <v>54.95</v>
      </c>
      <c r="D263" s="123">
        <v>55.15</v>
      </c>
      <c r="E263" s="123">
        <v>54</v>
      </c>
      <c r="F263" s="123">
        <v>53.050000000000004</v>
      </c>
      <c r="G263" s="123">
        <v>51.900000000000006</v>
      </c>
      <c r="H263" s="123">
        <v>56.099999999999994</v>
      </c>
      <c r="I263" s="123">
        <v>57.249999999999986</v>
      </c>
      <c r="J263" s="123">
        <v>58.199999999999989</v>
      </c>
      <c r="K263" s="122">
        <v>56.3</v>
      </c>
      <c r="L263" s="122">
        <v>54.2</v>
      </c>
      <c r="M263" s="122">
        <v>4.2222799999999996</v>
      </c>
    </row>
    <row r="264" spans="1:13">
      <c r="A264" s="65">
        <v>255</v>
      </c>
      <c r="B264" s="122" t="s">
        <v>349</v>
      </c>
      <c r="C264" s="125">
        <v>512.25</v>
      </c>
      <c r="D264" s="123">
        <v>518.08333333333337</v>
      </c>
      <c r="E264" s="123">
        <v>502.16666666666674</v>
      </c>
      <c r="F264" s="123">
        <v>492.08333333333337</v>
      </c>
      <c r="G264" s="123">
        <v>476.16666666666674</v>
      </c>
      <c r="H264" s="123">
        <v>528.16666666666674</v>
      </c>
      <c r="I264" s="123">
        <v>544.08333333333348</v>
      </c>
      <c r="J264" s="123">
        <v>554.16666666666674</v>
      </c>
      <c r="K264" s="122">
        <v>534</v>
      </c>
      <c r="L264" s="122">
        <v>508</v>
      </c>
      <c r="M264" s="122">
        <v>61.543419999999998</v>
      </c>
    </row>
    <row r="265" spans="1:13">
      <c r="A265" s="65">
        <v>256</v>
      </c>
      <c r="B265" s="122" t="s">
        <v>1115</v>
      </c>
      <c r="C265" s="125">
        <v>270.60000000000002</v>
      </c>
      <c r="D265" s="123">
        <v>272.59999999999997</v>
      </c>
      <c r="E265" s="123">
        <v>267.69999999999993</v>
      </c>
      <c r="F265" s="123">
        <v>264.79999999999995</v>
      </c>
      <c r="G265" s="123">
        <v>259.89999999999992</v>
      </c>
      <c r="H265" s="123">
        <v>275.49999999999994</v>
      </c>
      <c r="I265" s="123">
        <v>280.39999999999992</v>
      </c>
      <c r="J265" s="123">
        <v>283.29999999999995</v>
      </c>
      <c r="K265" s="122">
        <v>277.5</v>
      </c>
      <c r="L265" s="122">
        <v>269.7</v>
      </c>
      <c r="M265" s="122">
        <v>0.45327000000000001</v>
      </c>
    </row>
    <row r="266" spans="1:13">
      <c r="A266" s="65">
        <v>257</v>
      </c>
      <c r="B266" s="122" t="s">
        <v>2204</v>
      </c>
      <c r="C266" s="125">
        <v>113.85</v>
      </c>
      <c r="D266" s="123">
        <v>115.18333333333332</v>
      </c>
      <c r="E266" s="123">
        <v>111.76666666666665</v>
      </c>
      <c r="F266" s="123">
        <v>109.68333333333332</v>
      </c>
      <c r="G266" s="123">
        <v>106.26666666666665</v>
      </c>
      <c r="H266" s="123">
        <v>117.26666666666665</v>
      </c>
      <c r="I266" s="123">
        <v>120.68333333333331</v>
      </c>
      <c r="J266" s="123">
        <v>122.76666666666665</v>
      </c>
      <c r="K266" s="122">
        <v>118.6</v>
      </c>
      <c r="L266" s="122">
        <v>113.1</v>
      </c>
      <c r="M266" s="122">
        <v>9.4627599999999994</v>
      </c>
    </row>
    <row r="267" spans="1:13">
      <c r="A267" s="65">
        <v>258</v>
      </c>
      <c r="B267" s="122" t="s">
        <v>1144</v>
      </c>
      <c r="C267" s="125">
        <v>179.55</v>
      </c>
      <c r="D267" s="123">
        <v>180.13333333333335</v>
      </c>
      <c r="E267" s="123">
        <v>176.9666666666667</v>
      </c>
      <c r="F267" s="123">
        <v>174.38333333333335</v>
      </c>
      <c r="G267" s="123">
        <v>171.2166666666667</v>
      </c>
      <c r="H267" s="123">
        <v>182.7166666666667</v>
      </c>
      <c r="I267" s="123">
        <v>185.88333333333338</v>
      </c>
      <c r="J267" s="123">
        <v>188.4666666666667</v>
      </c>
      <c r="K267" s="122">
        <v>183.3</v>
      </c>
      <c r="L267" s="122">
        <v>177.55</v>
      </c>
      <c r="M267" s="122">
        <v>3.9507400000000001</v>
      </c>
    </row>
    <row r="268" spans="1:13">
      <c r="A268" s="65">
        <v>259</v>
      </c>
      <c r="B268" s="122" t="s">
        <v>1142</v>
      </c>
      <c r="C268" s="125">
        <v>86</v>
      </c>
      <c r="D268" s="123">
        <v>87.833333333333329</v>
      </c>
      <c r="E268" s="123">
        <v>83.566666666666663</v>
      </c>
      <c r="F268" s="123">
        <v>81.13333333333334</v>
      </c>
      <c r="G268" s="123">
        <v>76.866666666666674</v>
      </c>
      <c r="H268" s="123">
        <v>90.266666666666652</v>
      </c>
      <c r="I268" s="123">
        <v>94.533333333333331</v>
      </c>
      <c r="J268" s="123">
        <v>96.96666666666664</v>
      </c>
      <c r="K268" s="122">
        <v>92.1</v>
      </c>
      <c r="L268" s="122">
        <v>85.4</v>
      </c>
      <c r="M268" s="122">
        <v>4.8027800000000003</v>
      </c>
    </row>
    <row r="269" spans="1:13">
      <c r="A269" s="65">
        <v>260</v>
      </c>
      <c r="B269" s="122" t="s">
        <v>100</v>
      </c>
      <c r="C269" s="125">
        <v>240.65</v>
      </c>
      <c r="D269" s="123">
        <v>241.25</v>
      </c>
      <c r="E269" s="123">
        <v>237.5</v>
      </c>
      <c r="F269" s="123">
        <v>234.35</v>
      </c>
      <c r="G269" s="123">
        <v>230.6</v>
      </c>
      <c r="H269" s="123">
        <v>244.4</v>
      </c>
      <c r="I269" s="123">
        <v>248.15</v>
      </c>
      <c r="J269" s="123">
        <v>251.3</v>
      </c>
      <c r="K269" s="122">
        <v>245</v>
      </c>
      <c r="L269" s="122">
        <v>238.1</v>
      </c>
      <c r="M269" s="122">
        <v>49.390430000000002</v>
      </c>
    </row>
    <row r="270" spans="1:13">
      <c r="A270" s="65">
        <v>261</v>
      </c>
      <c r="B270" s="122" t="s">
        <v>2206</v>
      </c>
      <c r="C270" s="125">
        <v>2579.8000000000002</v>
      </c>
      <c r="D270" s="123">
        <v>2578.6</v>
      </c>
      <c r="E270" s="123">
        <v>2557.1999999999998</v>
      </c>
      <c r="F270" s="123">
        <v>2534.6</v>
      </c>
      <c r="G270" s="123">
        <v>2513.1999999999998</v>
      </c>
      <c r="H270" s="123">
        <v>2601.1999999999998</v>
      </c>
      <c r="I270" s="123">
        <v>2622.6000000000004</v>
      </c>
      <c r="J270" s="123">
        <v>2645.2</v>
      </c>
      <c r="K270" s="122">
        <v>2600</v>
      </c>
      <c r="L270" s="122">
        <v>2556</v>
      </c>
      <c r="M270" s="122">
        <v>5.7509999999999999E-2</v>
      </c>
    </row>
    <row r="271" spans="1:13">
      <c r="A271" s="65">
        <v>262</v>
      </c>
      <c r="B271" s="122" t="s">
        <v>105</v>
      </c>
      <c r="C271" s="125">
        <v>2565.3000000000002</v>
      </c>
      <c r="D271" s="123">
        <v>2560.25</v>
      </c>
      <c r="E271" s="123">
        <v>2545.5</v>
      </c>
      <c r="F271" s="123">
        <v>2525.6999999999998</v>
      </c>
      <c r="G271" s="123">
        <v>2510.9499999999998</v>
      </c>
      <c r="H271" s="123">
        <v>2580.0500000000002</v>
      </c>
      <c r="I271" s="123">
        <v>2594.8000000000002</v>
      </c>
      <c r="J271" s="123">
        <v>2614.6000000000004</v>
      </c>
      <c r="K271" s="122">
        <v>2575</v>
      </c>
      <c r="L271" s="122">
        <v>2540.4499999999998</v>
      </c>
      <c r="M271" s="122">
        <v>3.3397299999999999</v>
      </c>
    </row>
    <row r="272" spans="1:13">
      <c r="A272" s="65">
        <v>263</v>
      </c>
      <c r="B272" s="122" t="s">
        <v>1149</v>
      </c>
      <c r="C272" s="125">
        <v>818.25</v>
      </c>
      <c r="D272" s="123">
        <v>819.18333333333339</v>
      </c>
      <c r="E272" s="123">
        <v>805.16666666666674</v>
      </c>
      <c r="F272" s="123">
        <v>792.08333333333337</v>
      </c>
      <c r="G272" s="123">
        <v>778.06666666666672</v>
      </c>
      <c r="H272" s="123">
        <v>832.26666666666677</v>
      </c>
      <c r="I272" s="123">
        <v>846.28333333333342</v>
      </c>
      <c r="J272" s="123">
        <v>859.36666666666679</v>
      </c>
      <c r="K272" s="122">
        <v>833.2</v>
      </c>
      <c r="L272" s="122">
        <v>806.1</v>
      </c>
      <c r="M272" s="122">
        <v>2.0659700000000001</v>
      </c>
    </row>
    <row r="273" spans="1:13">
      <c r="A273" s="65">
        <v>264</v>
      </c>
      <c r="B273" s="122" t="s">
        <v>106</v>
      </c>
      <c r="C273" s="125">
        <v>435.75</v>
      </c>
      <c r="D273" s="123">
        <v>421.7</v>
      </c>
      <c r="E273" s="123">
        <v>399.4</v>
      </c>
      <c r="F273" s="123">
        <v>363.05</v>
      </c>
      <c r="G273" s="123">
        <v>340.75</v>
      </c>
      <c r="H273" s="123">
        <v>458.04999999999995</v>
      </c>
      <c r="I273" s="123">
        <v>480.35</v>
      </c>
      <c r="J273" s="123">
        <v>516.69999999999993</v>
      </c>
      <c r="K273" s="122">
        <v>444</v>
      </c>
      <c r="L273" s="122">
        <v>385.35</v>
      </c>
      <c r="M273" s="122">
        <v>101.78731999999999</v>
      </c>
    </row>
    <row r="274" spans="1:13">
      <c r="A274" s="65">
        <v>265</v>
      </c>
      <c r="B274" s="122" t="s">
        <v>1157</v>
      </c>
      <c r="C274" s="125">
        <v>374.8</v>
      </c>
      <c r="D274" s="123">
        <v>373.43333333333334</v>
      </c>
      <c r="E274" s="123">
        <v>366.86666666666667</v>
      </c>
      <c r="F274" s="123">
        <v>358.93333333333334</v>
      </c>
      <c r="G274" s="123">
        <v>352.36666666666667</v>
      </c>
      <c r="H274" s="123">
        <v>381.36666666666667</v>
      </c>
      <c r="I274" s="123">
        <v>387.93333333333339</v>
      </c>
      <c r="J274" s="123">
        <v>395.86666666666667</v>
      </c>
      <c r="K274" s="122">
        <v>380</v>
      </c>
      <c r="L274" s="122">
        <v>365.5</v>
      </c>
      <c r="M274" s="122">
        <v>0.40920000000000001</v>
      </c>
    </row>
    <row r="275" spans="1:13">
      <c r="A275" s="65">
        <v>266</v>
      </c>
      <c r="B275" s="122" t="s">
        <v>1223</v>
      </c>
      <c r="C275" s="125">
        <v>672.95</v>
      </c>
      <c r="D275" s="123">
        <v>678.05000000000007</v>
      </c>
      <c r="E275" s="123">
        <v>663.15000000000009</v>
      </c>
      <c r="F275" s="123">
        <v>653.35</v>
      </c>
      <c r="G275" s="123">
        <v>638.45000000000005</v>
      </c>
      <c r="H275" s="123">
        <v>687.85000000000014</v>
      </c>
      <c r="I275" s="123">
        <v>702.75</v>
      </c>
      <c r="J275" s="123">
        <v>712.55000000000018</v>
      </c>
      <c r="K275" s="122">
        <v>692.95</v>
      </c>
      <c r="L275" s="122">
        <v>668.25</v>
      </c>
      <c r="M275" s="122">
        <v>6.6159999999999997E-2</v>
      </c>
    </row>
    <row r="276" spans="1:13">
      <c r="A276" s="65">
        <v>267</v>
      </c>
      <c r="B276" s="122" t="s">
        <v>203</v>
      </c>
      <c r="C276" s="125">
        <v>251.9</v>
      </c>
      <c r="D276" s="123">
        <v>250.61666666666667</v>
      </c>
      <c r="E276" s="123">
        <v>246.78333333333336</v>
      </c>
      <c r="F276" s="123">
        <v>241.66666666666669</v>
      </c>
      <c r="G276" s="123">
        <v>237.83333333333337</v>
      </c>
      <c r="H276" s="123">
        <v>255.73333333333335</v>
      </c>
      <c r="I276" s="123">
        <v>259.56666666666666</v>
      </c>
      <c r="J276" s="123">
        <v>264.68333333333334</v>
      </c>
      <c r="K276" s="122">
        <v>254.45</v>
      </c>
      <c r="L276" s="122">
        <v>245.5</v>
      </c>
      <c r="M276" s="122">
        <v>18.842919999999999</v>
      </c>
    </row>
    <row r="277" spans="1:13">
      <c r="A277" s="65">
        <v>268</v>
      </c>
      <c r="B277" s="122" t="s">
        <v>1224</v>
      </c>
      <c r="C277" s="125">
        <v>437.4</v>
      </c>
      <c r="D277" s="123">
        <v>437.75</v>
      </c>
      <c r="E277" s="123">
        <v>434.65</v>
      </c>
      <c r="F277" s="123">
        <v>431.9</v>
      </c>
      <c r="G277" s="123">
        <v>428.79999999999995</v>
      </c>
      <c r="H277" s="123">
        <v>440.5</v>
      </c>
      <c r="I277" s="123">
        <v>443.6</v>
      </c>
      <c r="J277" s="123">
        <v>446.35</v>
      </c>
      <c r="K277" s="122">
        <v>440.85</v>
      </c>
      <c r="L277" s="122">
        <v>435</v>
      </c>
      <c r="M277" s="122">
        <v>0.60745000000000005</v>
      </c>
    </row>
    <row r="278" spans="1:13">
      <c r="A278" s="65">
        <v>269</v>
      </c>
      <c r="B278" s="122" t="s">
        <v>1161</v>
      </c>
      <c r="C278" s="125">
        <v>515.20000000000005</v>
      </c>
      <c r="D278" s="123">
        <v>518.5333333333333</v>
      </c>
      <c r="E278" s="123">
        <v>509.01666666666665</v>
      </c>
      <c r="F278" s="123">
        <v>502.83333333333337</v>
      </c>
      <c r="G278" s="123">
        <v>493.31666666666672</v>
      </c>
      <c r="H278" s="123">
        <v>524.71666666666658</v>
      </c>
      <c r="I278" s="123">
        <v>534.23333333333323</v>
      </c>
      <c r="J278" s="123">
        <v>540.41666666666652</v>
      </c>
      <c r="K278" s="122">
        <v>528.04999999999995</v>
      </c>
      <c r="L278" s="122">
        <v>512.35</v>
      </c>
      <c r="M278" s="122">
        <v>2.5484100000000001</v>
      </c>
    </row>
    <row r="279" spans="1:13">
      <c r="A279" s="65">
        <v>270</v>
      </c>
      <c r="B279" s="122" t="s">
        <v>1164</v>
      </c>
      <c r="C279" s="125">
        <v>500.45</v>
      </c>
      <c r="D279" s="123">
        <v>500.11666666666662</v>
      </c>
      <c r="E279" s="123">
        <v>496.53333333333325</v>
      </c>
      <c r="F279" s="123">
        <v>492.61666666666662</v>
      </c>
      <c r="G279" s="123">
        <v>489.03333333333325</v>
      </c>
      <c r="H279" s="123">
        <v>504.03333333333325</v>
      </c>
      <c r="I279" s="123">
        <v>507.61666666666662</v>
      </c>
      <c r="J279" s="123">
        <v>511.53333333333325</v>
      </c>
      <c r="K279" s="122">
        <v>503.7</v>
      </c>
      <c r="L279" s="122">
        <v>496.2</v>
      </c>
      <c r="M279" s="122">
        <v>1.8618300000000001</v>
      </c>
    </row>
    <row r="280" spans="1:13">
      <c r="A280" s="65">
        <v>271</v>
      </c>
      <c r="B280" s="122" t="s">
        <v>204</v>
      </c>
      <c r="C280" s="125">
        <v>505.9</v>
      </c>
      <c r="D280" s="123">
        <v>507.9666666666667</v>
      </c>
      <c r="E280" s="123">
        <v>499.93333333333339</v>
      </c>
      <c r="F280" s="123">
        <v>493.9666666666667</v>
      </c>
      <c r="G280" s="123">
        <v>485.93333333333339</v>
      </c>
      <c r="H280" s="123">
        <v>513.93333333333339</v>
      </c>
      <c r="I280" s="123">
        <v>521.9666666666667</v>
      </c>
      <c r="J280" s="123">
        <v>527.93333333333339</v>
      </c>
      <c r="K280" s="122">
        <v>516</v>
      </c>
      <c r="L280" s="122">
        <v>502</v>
      </c>
      <c r="M280" s="122">
        <v>2.3910999999999998</v>
      </c>
    </row>
    <row r="281" spans="1:13">
      <c r="A281" s="65">
        <v>272</v>
      </c>
      <c r="B281" s="122" t="s">
        <v>108</v>
      </c>
      <c r="C281" s="125">
        <v>118.55</v>
      </c>
      <c r="D281" s="123">
        <v>119.06666666666666</v>
      </c>
      <c r="E281" s="123">
        <v>117.58333333333333</v>
      </c>
      <c r="F281" s="123">
        <v>116.61666666666666</v>
      </c>
      <c r="G281" s="123">
        <v>115.13333333333333</v>
      </c>
      <c r="H281" s="123">
        <v>120.03333333333333</v>
      </c>
      <c r="I281" s="123">
        <v>121.51666666666668</v>
      </c>
      <c r="J281" s="123">
        <v>122.48333333333333</v>
      </c>
      <c r="K281" s="122">
        <v>120.55</v>
      </c>
      <c r="L281" s="122">
        <v>118.1</v>
      </c>
      <c r="M281" s="122">
        <v>11.689019999999999</v>
      </c>
    </row>
    <row r="282" spans="1:13">
      <c r="A282" s="65">
        <v>273</v>
      </c>
      <c r="B282" s="122" t="s">
        <v>205</v>
      </c>
      <c r="C282" s="125">
        <v>103.9</v>
      </c>
      <c r="D282" s="123">
        <v>104.06666666666666</v>
      </c>
      <c r="E282" s="123">
        <v>103.13333333333333</v>
      </c>
      <c r="F282" s="123">
        <v>102.36666666666666</v>
      </c>
      <c r="G282" s="123">
        <v>101.43333333333332</v>
      </c>
      <c r="H282" s="123">
        <v>104.83333333333333</v>
      </c>
      <c r="I282" s="123">
        <v>105.76666666666667</v>
      </c>
      <c r="J282" s="123">
        <v>106.53333333333333</v>
      </c>
      <c r="K282" s="122">
        <v>105</v>
      </c>
      <c r="L282" s="122">
        <v>103.3</v>
      </c>
      <c r="M282" s="122">
        <v>4.8643799999999997</v>
      </c>
    </row>
    <row r="283" spans="1:13">
      <c r="A283" s="65">
        <v>274</v>
      </c>
      <c r="B283" s="122" t="s">
        <v>229</v>
      </c>
      <c r="C283" s="125">
        <v>502.5</v>
      </c>
      <c r="D283" s="123">
        <v>503.75</v>
      </c>
      <c r="E283" s="123">
        <v>495.75</v>
      </c>
      <c r="F283" s="123">
        <v>489</v>
      </c>
      <c r="G283" s="123">
        <v>481</v>
      </c>
      <c r="H283" s="123">
        <v>510.5</v>
      </c>
      <c r="I283" s="123">
        <v>518.5</v>
      </c>
      <c r="J283" s="123">
        <v>525.25</v>
      </c>
      <c r="K283" s="122">
        <v>511.75</v>
      </c>
      <c r="L283" s="122">
        <v>497</v>
      </c>
      <c r="M283" s="122">
        <v>1.99838</v>
      </c>
    </row>
    <row r="284" spans="1:13">
      <c r="A284" s="65">
        <v>275</v>
      </c>
      <c r="B284" s="122" t="s">
        <v>1177</v>
      </c>
      <c r="C284" s="125">
        <v>426.6</v>
      </c>
      <c r="D284" s="123">
        <v>423.61666666666662</v>
      </c>
      <c r="E284" s="123">
        <v>419.98333333333323</v>
      </c>
      <c r="F284" s="123">
        <v>413.36666666666662</v>
      </c>
      <c r="G284" s="123">
        <v>409.73333333333323</v>
      </c>
      <c r="H284" s="123">
        <v>430.23333333333323</v>
      </c>
      <c r="I284" s="123">
        <v>433.86666666666656</v>
      </c>
      <c r="J284" s="123">
        <v>440.48333333333323</v>
      </c>
      <c r="K284" s="122">
        <v>427.25</v>
      </c>
      <c r="L284" s="122">
        <v>417</v>
      </c>
      <c r="M284" s="122">
        <v>2.5922200000000002</v>
      </c>
    </row>
    <row r="285" spans="1:13">
      <c r="A285" s="65">
        <v>276</v>
      </c>
      <c r="B285" s="122" t="s">
        <v>1185</v>
      </c>
      <c r="C285" s="125">
        <v>116.55</v>
      </c>
      <c r="D285" s="123">
        <v>117.08333333333333</v>
      </c>
      <c r="E285" s="123">
        <v>115.66666666666666</v>
      </c>
      <c r="F285" s="123">
        <v>114.78333333333333</v>
      </c>
      <c r="G285" s="123">
        <v>113.36666666666666</v>
      </c>
      <c r="H285" s="123">
        <v>117.96666666666665</v>
      </c>
      <c r="I285" s="123">
        <v>119.38333333333331</v>
      </c>
      <c r="J285" s="123">
        <v>120.26666666666665</v>
      </c>
      <c r="K285" s="122">
        <v>118.5</v>
      </c>
      <c r="L285" s="122">
        <v>116.2</v>
      </c>
      <c r="M285" s="122">
        <v>1.07395</v>
      </c>
    </row>
    <row r="286" spans="1:13">
      <c r="A286" s="65">
        <v>277</v>
      </c>
      <c r="B286" s="122" t="s">
        <v>1197</v>
      </c>
      <c r="C286" s="125">
        <v>234.95</v>
      </c>
      <c r="D286" s="123">
        <v>234.15</v>
      </c>
      <c r="E286" s="123">
        <v>231.8</v>
      </c>
      <c r="F286" s="123">
        <v>228.65</v>
      </c>
      <c r="G286" s="123">
        <v>226.3</v>
      </c>
      <c r="H286" s="123">
        <v>237.3</v>
      </c>
      <c r="I286" s="123">
        <v>239.64999999999998</v>
      </c>
      <c r="J286" s="123">
        <v>242.8</v>
      </c>
      <c r="K286" s="122">
        <v>236.5</v>
      </c>
      <c r="L286" s="122">
        <v>231</v>
      </c>
      <c r="M286" s="122">
        <v>0.28928999999999999</v>
      </c>
    </row>
    <row r="287" spans="1:13">
      <c r="A287" s="65">
        <v>278</v>
      </c>
      <c r="B287" s="122" t="s">
        <v>1206</v>
      </c>
      <c r="C287" s="125">
        <v>315.64999999999998</v>
      </c>
      <c r="D287" s="123">
        <v>315.2833333333333</v>
      </c>
      <c r="E287" s="123">
        <v>310.56666666666661</v>
      </c>
      <c r="F287" s="123">
        <v>305.48333333333329</v>
      </c>
      <c r="G287" s="123">
        <v>300.76666666666659</v>
      </c>
      <c r="H287" s="123">
        <v>320.36666666666662</v>
      </c>
      <c r="I287" s="123">
        <v>325.08333333333331</v>
      </c>
      <c r="J287" s="123">
        <v>330.16666666666663</v>
      </c>
      <c r="K287" s="122">
        <v>320</v>
      </c>
      <c r="L287" s="122">
        <v>310.2</v>
      </c>
      <c r="M287" s="122">
        <v>0.60668999999999995</v>
      </c>
    </row>
    <row r="288" spans="1:13">
      <c r="A288" s="65">
        <v>279</v>
      </c>
      <c r="B288" s="122" t="s">
        <v>107</v>
      </c>
      <c r="C288" s="125">
        <v>1233.45</v>
      </c>
      <c r="D288" s="123">
        <v>1229.2666666666667</v>
      </c>
      <c r="E288" s="123">
        <v>1218.2833333333333</v>
      </c>
      <c r="F288" s="123">
        <v>1203.1166666666666</v>
      </c>
      <c r="G288" s="123">
        <v>1192.1333333333332</v>
      </c>
      <c r="H288" s="123">
        <v>1244.4333333333334</v>
      </c>
      <c r="I288" s="123">
        <v>1255.4166666666665</v>
      </c>
      <c r="J288" s="123">
        <v>1270.5833333333335</v>
      </c>
      <c r="K288" s="122">
        <v>1240.25</v>
      </c>
      <c r="L288" s="122">
        <v>1214.0999999999999</v>
      </c>
      <c r="M288" s="122">
        <v>19.145589999999999</v>
      </c>
    </row>
    <row r="289" spans="1:13">
      <c r="A289" s="65">
        <v>280</v>
      </c>
      <c r="B289" s="122" t="s">
        <v>1233</v>
      </c>
      <c r="C289" s="125">
        <v>51.35</v>
      </c>
      <c r="D289" s="123">
        <v>50.616666666666667</v>
      </c>
      <c r="E289" s="123">
        <v>48.583333333333336</v>
      </c>
      <c r="F289" s="123">
        <v>45.81666666666667</v>
      </c>
      <c r="G289" s="123">
        <v>43.783333333333339</v>
      </c>
      <c r="H289" s="123">
        <v>53.383333333333333</v>
      </c>
      <c r="I289" s="123">
        <v>55.416666666666664</v>
      </c>
      <c r="J289" s="123">
        <v>58.18333333333333</v>
      </c>
      <c r="K289" s="122">
        <v>52.65</v>
      </c>
      <c r="L289" s="122">
        <v>47.85</v>
      </c>
      <c r="M289" s="122">
        <v>73.720259999999996</v>
      </c>
    </row>
    <row r="290" spans="1:13">
      <c r="A290" s="65">
        <v>281</v>
      </c>
      <c r="B290" s="122" t="s">
        <v>109</v>
      </c>
      <c r="C290" s="125">
        <v>176.35</v>
      </c>
      <c r="D290" s="123">
        <v>176.75</v>
      </c>
      <c r="E290" s="123">
        <v>173.1</v>
      </c>
      <c r="F290" s="123">
        <v>169.85</v>
      </c>
      <c r="G290" s="123">
        <v>166.2</v>
      </c>
      <c r="H290" s="123">
        <v>180</v>
      </c>
      <c r="I290" s="123">
        <v>183.64999999999998</v>
      </c>
      <c r="J290" s="123">
        <v>186.9</v>
      </c>
      <c r="K290" s="122">
        <v>180.4</v>
      </c>
      <c r="L290" s="122">
        <v>173.5</v>
      </c>
      <c r="M290" s="122">
        <v>132.20595</v>
      </c>
    </row>
    <row r="291" spans="1:13">
      <c r="A291" s="65">
        <v>282</v>
      </c>
      <c r="B291" s="122" t="s">
        <v>2222</v>
      </c>
      <c r="C291" s="125">
        <v>1276.1500000000001</v>
      </c>
      <c r="D291" s="123">
        <v>1267.3500000000001</v>
      </c>
      <c r="E291" s="123">
        <v>1246.8000000000002</v>
      </c>
      <c r="F291" s="123">
        <v>1217.45</v>
      </c>
      <c r="G291" s="123">
        <v>1196.9000000000001</v>
      </c>
      <c r="H291" s="123">
        <v>1296.7000000000003</v>
      </c>
      <c r="I291" s="123">
        <v>1317.25</v>
      </c>
      <c r="J291" s="123">
        <v>1346.6000000000004</v>
      </c>
      <c r="K291" s="122">
        <v>1287.9000000000001</v>
      </c>
      <c r="L291" s="122">
        <v>1238</v>
      </c>
      <c r="M291" s="122">
        <v>1.23061</v>
      </c>
    </row>
    <row r="292" spans="1:13">
      <c r="A292" s="65">
        <v>283</v>
      </c>
      <c r="B292" s="122" t="s">
        <v>110</v>
      </c>
      <c r="C292" s="125">
        <v>517.75</v>
      </c>
      <c r="D292" s="123">
        <v>520.63333333333333</v>
      </c>
      <c r="E292" s="123">
        <v>512.31666666666661</v>
      </c>
      <c r="F292" s="123">
        <v>506.88333333333333</v>
      </c>
      <c r="G292" s="123">
        <v>498.56666666666661</v>
      </c>
      <c r="H292" s="123">
        <v>526.06666666666661</v>
      </c>
      <c r="I292" s="123">
        <v>534.38333333333344</v>
      </c>
      <c r="J292" s="123">
        <v>539.81666666666661</v>
      </c>
      <c r="K292" s="122">
        <v>528.95000000000005</v>
      </c>
      <c r="L292" s="122">
        <v>515.20000000000005</v>
      </c>
      <c r="M292" s="122">
        <v>13.704319999999999</v>
      </c>
    </row>
    <row r="293" spans="1:13">
      <c r="A293" s="65">
        <v>284</v>
      </c>
      <c r="B293" s="122" t="s">
        <v>1244</v>
      </c>
      <c r="C293" s="125">
        <v>8591.0499999999993</v>
      </c>
      <c r="D293" s="123">
        <v>8587.8333333333339</v>
      </c>
      <c r="E293" s="123">
        <v>8528.2166666666672</v>
      </c>
      <c r="F293" s="123">
        <v>8465.3833333333332</v>
      </c>
      <c r="G293" s="123">
        <v>8405.7666666666664</v>
      </c>
      <c r="H293" s="123">
        <v>8650.6666666666679</v>
      </c>
      <c r="I293" s="123">
        <v>8710.2833333333328</v>
      </c>
      <c r="J293" s="123">
        <v>8773.1166666666686</v>
      </c>
      <c r="K293" s="122">
        <v>8647.4500000000007</v>
      </c>
      <c r="L293" s="122">
        <v>8525</v>
      </c>
      <c r="M293" s="122">
        <v>5.8779999999999999E-2</v>
      </c>
    </row>
    <row r="294" spans="1:13">
      <c r="A294" s="65">
        <v>285</v>
      </c>
      <c r="B294" s="122" t="s">
        <v>1236</v>
      </c>
      <c r="C294" s="125">
        <v>95.35</v>
      </c>
      <c r="D294" s="123">
        <v>94.616666666666674</v>
      </c>
      <c r="E294" s="123">
        <v>92.233333333333348</v>
      </c>
      <c r="F294" s="123">
        <v>89.116666666666674</v>
      </c>
      <c r="G294" s="123">
        <v>86.733333333333348</v>
      </c>
      <c r="H294" s="123">
        <v>97.733333333333348</v>
      </c>
      <c r="I294" s="123">
        <v>100.11666666666667</v>
      </c>
      <c r="J294" s="123">
        <v>103.23333333333335</v>
      </c>
      <c r="K294" s="122">
        <v>97</v>
      </c>
      <c r="L294" s="122">
        <v>91.5</v>
      </c>
      <c r="M294" s="122">
        <v>7.0607100000000003</v>
      </c>
    </row>
    <row r="295" spans="1:13">
      <c r="A295" s="65">
        <v>286</v>
      </c>
      <c r="B295" s="122" t="s">
        <v>2167</v>
      </c>
      <c r="C295" s="125">
        <v>1489.2</v>
      </c>
      <c r="D295" s="123">
        <v>1491.3333333333333</v>
      </c>
      <c r="E295" s="123">
        <v>1472.8666666666666</v>
      </c>
      <c r="F295" s="123">
        <v>1456.5333333333333</v>
      </c>
      <c r="G295" s="123">
        <v>1438.0666666666666</v>
      </c>
      <c r="H295" s="123">
        <v>1507.6666666666665</v>
      </c>
      <c r="I295" s="123">
        <v>1526.1333333333332</v>
      </c>
      <c r="J295" s="123">
        <v>1542.4666666666665</v>
      </c>
      <c r="K295" s="122">
        <v>1509.8</v>
      </c>
      <c r="L295" s="122">
        <v>1475</v>
      </c>
      <c r="M295" s="122">
        <v>1.1127100000000001</v>
      </c>
    </row>
    <row r="296" spans="1:13">
      <c r="A296" s="65">
        <v>287</v>
      </c>
      <c r="B296" s="122" t="s">
        <v>111</v>
      </c>
      <c r="C296" s="125">
        <v>1368.7</v>
      </c>
      <c r="D296" s="123">
        <v>1372.4833333333333</v>
      </c>
      <c r="E296" s="123">
        <v>1358.2166666666667</v>
      </c>
      <c r="F296" s="123">
        <v>1347.7333333333333</v>
      </c>
      <c r="G296" s="123">
        <v>1333.4666666666667</v>
      </c>
      <c r="H296" s="123">
        <v>1382.9666666666667</v>
      </c>
      <c r="I296" s="123">
        <v>1397.2333333333336</v>
      </c>
      <c r="J296" s="123">
        <v>1407.7166666666667</v>
      </c>
      <c r="K296" s="122">
        <v>1386.75</v>
      </c>
      <c r="L296" s="122">
        <v>1362</v>
      </c>
      <c r="M296" s="122">
        <v>12.747030000000001</v>
      </c>
    </row>
    <row r="297" spans="1:13">
      <c r="A297" s="65">
        <v>288</v>
      </c>
      <c r="B297" s="122" t="s">
        <v>2311</v>
      </c>
      <c r="C297" s="125">
        <v>506.05</v>
      </c>
      <c r="D297" s="123">
        <v>509.31666666666661</v>
      </c>
      <c r="E297" s="123">
        <v>498.83333333333326</v>
      </c>
      <c r="F297" s="123">
        <v>491.61666666666667</v>
      </c>
      <c r="G297" s="123">
        <v>481.13333333333333</v>
      </c>
      <c r="H297" s="123">
        <v>516.53333333333319</v>
      </c>
      <c r="I297" s="123">
        <v>527.01666666666654</v>
      </c>
      <c r="J297" s="123">
        <v>534.23333333333312</v>
      </c>
      <c r="K297" s="122">
        <v>519.79999999999995</v>
      </c>
      <c r="L297" s="122">
        <v>502.1</v>
      </c>
      <c r="M297" s="122">
        <v>0.20404</v>
      </c>
    </row>
    <row r="298" spans="1:13">
      <c r="A298" s="65">
        <v>289</v>
      </c>
      <c r="B298" s="122" t="s">
        <v>1253</v>
      </c>
      <c r="C298" s="125">
        <v>427.15</v>
      </c>
      <c r="D298" s="123">
        <v>429.05</v>
      </c>
      <c r="E298" s="123">
        <v>420.1</v>
      </c>
      <c r="F298" s="123">
        <v>413.05</v>
      </c>
      <c r="G298" s="123">
        <v>404.1</v>
      </c>
      <c r="H298" s="123">
        <v>436.1</v>
      </c>
      <c r="I298" s="123">
        <v>445.04999999999995</v>
      </c>
      <c r="J298" s="123">
        <v>452.1</v>
      </c>
      <c r="K298" s="122">
        <v>438</v>
      </c>
      <c r="L298" s="122">
        <v>422</v>
      </c>
      <c r="M298" s="122">
        <v>0.15878999999999999</v>
      </c>
    </row>
    <row r="299" spans="1:13">
      <c r="A299" s="65">
        <v>290</v>
      </c>
      <c r="B299" s="122" t="s">
        <v>112</v>
      </c>
      <c r="C299" s="125">
        <v>795.6</v>
      </c>
      <c r="D299" s="123">
        <v>796.48333333333323</v>
      </c>
      <c r="E299" s="123">
        <v>787.71666666666647</v>
      </c>
      <c r="F299" s="123">
        <v>779.83333333333326</v>
      </c>
      <c r="G299" s="123">
        <v>771.06666666666649</v>
      </c>
      <c r="H299" s="123">
        <v>804.36666666666645</v>
      </c>
      <c r="I299" s="123">
        <v>813.1333333333331</v>
      </c>
      <c r="J299" s="123">
        <v>821.01666666666642</v>
      </c>
      <c r="K299" s="122">
        <v>805.25</v>
      </c>
      <c r="L299" s="122">
        <v>788.6</v>
      </c>
      <c r="M299" s="122">
        <v>8.7095599999999997</v>
      </c>
    </row>
    <row r="300" spans="1:13">
      <c r="A300" s="65">
        <v>291</v>
      </c>
      <c r="B300" s="122" t="s">
        <v>1364</v>
      </c>
      <c r="C300" s="125">
        <v>44.35</v>
      </c>
      <c r="D300" s="123">
        <v>44.616666666666667</v>
      </c>
      <c r="E300" s="123">
        <v>43.233333333333334</v>
      </c>
      <c r="F300" s="123">
        <v>42.116666666666667</v>
      </c>
      <c r="G300" s="123">
        <v>40.733333333333334</v>
      </c>
      <c r="H300" s="123">
        <v>45.733333333333334</v>
      </c>
      <c r="I300" s="123">
        <v>47.116666666666674</v>
      </c>
      <c r="J300" s="123">
        <v>48.233333333333334</v>
      </c>
      <c r="K300" s="122">
        <v>46</v>
      </c>
      <c r="L300" s="122">
        <v>43.5</v>
      </c>
      <c r="M300" s="122">
        <v>9.8837700000000002</v>
      </c>
    </row>
    <row r="301" spans="1:13">
      <c r="A301" s="65">
        <v>292</v>
      </c>
      <c r="B301" s="122" t="s">
        <v>1368</v>
      </c>
      <c r="C301" s="125">
        <v>199.85</v>
      </c>
      <c r="D301" s="123">
        <v>199.16666666666666</v>
      </c>
      <c r="E301" s="123">
        <v>197.33333333333331</v>
      </c>
      <c r="F301" s="123">
        <v>194.81666666666666</v>
      </c>
      <c r="G301" s="123">
        <v>192.98333333333332</v>
      </c>
      <c r="H301" s="123">
        <v>201.68333333333331</v>
      </c>
      <c r="I301" s="123">
        <v>203.51666666666662</v>
      </c>
      <c r="J301" s="123">
        <v>206.0333333333333</v>
      </c>
      <c r="K301" s="122">
        <v>201</v>
      </c>
      <c r="L301" s="122">
        <v>196.65</v>
      </c>
      <c r="M301" s="122">
        <v>1.8934899999999999</v>
      </c>
    </row>
    <row r="302" spans="1:13">
      <c r="A302" s="65">
        <v>293</v>
      </c>
      <c r="B302" s="122" t="s">
        <v>119</v>
      </c>
      <c r="C302" s="125">
        <v>75721.5</v>
      </c>
      <c r="D302" s="123">
        <v>76405.433333333334</v>
      </c>
      <c r="E302" s="123">
        <v>74911.916666666672</v>
      </c>
      <c r="F302" s="123">
        <v>74102.333333333343</v>
      </c>
      <c r="G302" s="123">
        <v>72608.81666666668</v>
      </c>
      <c r="H302" s="123">
        <v>77215.016666666663</v>
      </c>
      <c r="I302" s="123">
        <v>78708.533333333326</v>
      </c>
      <c r="J302" s="123">
        <v>79518.116666666654</v>
      </c>
      <c r="K302" s="122">
        <v>77898.95</v>
      </c>
      <c r="L302" s="122">
        <v>75595.850000000006</v>
      </c>
      <c r="M302" s="122">
        <v>8.8510000000000005E-2</v>
      </c>
    </row>
    <row r="303" spans="1:13">
      <c r="A303" s="65">
        <v>294</v>
      </c>
      <c r="B303" s="122" t="s">
        <v>1286</v>
      </c>
      <c r="C303" s="125">
        <v>175.1</v>
      </c>
      <c r="D303" s="123">
        <v>173.70000000000002</v>
      </c>
      <c r="E303" s="123">
        <v>171.40000000000003</v>
      </c>
      <c r="F303" s="123">
        <v>167.70000000000002</v>
      </c>
      <c r="G303" s="123">
        <v>165.40000000000003</v>
      </c>
      <c r="H303" s="123">
        <v>177.40000000000003</v>
      </c>
      <c r="I303" s="123">
        <v>179.70000000000005</v>
      </c>
      <c r="J303" s="123">
        <v>183.40000000000003</v>
      </c>
      <c r="K303" s="122">
        <v>176</v>
      </c>
      <c r="L303" s="122">
        <v>170</v>
      </c>
      <c r="M303" s="122">
        <v>2.7751999999999999</v>
      </c>
    </row>
    <row r="304" spans="1:13">
      <c r="A304" s="65">
        <v>295</v>
      </c>
      <c r="B304" s="122" t="s">
        <v>2147</v>
      </c>
      <c r="C304" s="125">
        <v>867.1</v>
      </c>
      <c r="D304" s="123">
        <v>870.01666666666677</v>
      </c>
      <c r="E304" s="123">
        <v>861.33333333333348</v>
      </c>
      <c r="F304" s="123">
        <v>855.56666666666672</v>
      </c>
      <c r="G304" s="123">
        <v>846.88333333333344</v>
      </c>
      <c r="H304" s="123">
        <v>875.78333333333353</v>
      </c>
      <c r="I304" s="123">
        <v>884.4666666666667</v>
      </c>
      <c r="J304" s="123">
        <v>890.23333333333358</v>
      </c>
      <c r="K304" s="122">
        <v>878.7</v>
      </c>
      <c r="L304" s="122">
        <v>864.25</v>
      </c>
      <c r="M304" s="122">
        <v>2.6655099999999998</v>
      </c>
    </row>
    <row r="305" spans="1:13">
      <c r="A305" s="65">
        <v>296</v>
      </c>
      <c r="B305" s="122" t="s">
        <v>1391</v>
      </c>
      <c r="C305" s="125">
        <v>18.600000000000001</v>
      </c>
      <c r="D305" s="123">
        <v>18.666666666666668</v>
      </c>
      <c r="E305" s="123">
        <v>18.433333333333337</v>
      </c>
      <c r="F305" s="123">
        <v>18.266666666666669</v>
      </c>
      <c r="G305" s="123">
        <v>18.033333333333339</v>
      </c>
      <c r="H305" s="123">
        <v>18.833333333333336</v>
      </c>
      <c r="I305" s="123">
        <v>19.066666666666663</v>
      </c>
      <c r="J305" s="123">
        <v>19.233333333333334</v>
      </c>
      <c r="K305" s="122">
        <v>18.899999999999999</v>
      </c>
      <c r="L305" s="122">
        <v>18.5</v>
      </c>
      <c r="M305" s="122">
        <v>5.4329099999999997</v>
      </c>
    </row>
    <row r="306" spans="1:13">
      <c r="A306" s="65">
        <v>297</v>
      </c>
      <c r="B306" s="122" t="s">
        <v>114</v>
      </c>
      <c r="C306" s="125">
        <v>505.3</v>
      </c>
      <c r="D306" s="123">
        <v>507.45</v>
      </c>
      <c r="E306" s="123">
        <v>499.6</v>
      </c>
      <c r="F306" s="123">
        <v>493.90000000000003</v>
      </c>
      <c r="G306" s="123">
        <v>486.05000000000007</v>
      </c>
      <c r="H306" s="123">
        <v>513.15</v>
      </c>
      <c r="I306" s="123">
        <v>521</v>
      </c>
      <c r="J306" s="123">
        <v>526.69999999999993</v>
      </c>
      <c r="K306" s="122">
        <v>515.29999999999995</v>
      </c>
      <c r="L306" s="122">
        <v>501.75</v>
      </c>
      <c r="M306" s="122">
        <v>6.9449800000000002</v>
      </c>
    </row>
    <row r="307" spans="1:13">
      <c r="A307" s="65">
        <v>298</v>
      </c>
      <c r="B307" s="122" t="s">
        <v>113</v>
      </c>
      <c r="C307" s="125">
        <v>854.3</v>
      </c>
      <c r="D307" s="123">
        <v>858.38333333333333</v>
      </c>
      <c r="E307" s="123">
        <v>848.26666666666665</v>
      </c>
      <c r="F307" s="123">
        <v>842.23333333333335</v>
      </c>
      <c r="G307" s="123">
        <v>832.11666666666667</v>
      </c>
      <c r="H307" s="123">
        <v>864.41666666666663</v>
      </c>
      <c r="I307" s="123">
        <v>874.53333333333319</v>
      </c>
      <c r="J307" s="123">
        <v>880.56666666666661</v>
      </c>
      <c r="K307" s="122">
        <v>868.5</v>
      </c>
      <c r="L307" s="122">
        <v>852.35</v>
      </c>
      <c r="M307" s="122">
        <v>9.6123799999999999</v>
      </c>
    </row>
    <row r="308" spans="1:13">
      <c r="A308" s="65">
        <v>299</v>
      </c>
      <c r="B308" s="122" t="s">
        <v>1290</v>
      </c>
      <c r="C308" s="125">
        <v>238.6</v>
      </c>
      <c r="D308" s="123">
        <v>238.36666666666667</v>
      </c>
      <c r="E308" s="123">
        <v>236.23333333333335</v>
      </c>
      <c r="F308" s="123">
        <v>233.86666666666667</v>
      </c>
      <c r="G308" s="123">
        <v>231.73333333333335</v>
      </c>
      <c r="H308" s="123">
        <v>240.73333333333335</v>
      </c>
      <c r="I308" s="123">
        <v>242.86666666666667</v>
      </c>
      <c r="J308" s="123">
        <v>245.23333333333335</v>
      </c>
      <c r="K308" s="122">
        <v>240.5</v>
      </c>
      <c r="L308" s="122">
        <v>236</v>
      </c>
      <c r="M308" s="122">
        <v>1.2885500000000001</v>
      </c>
    </row>
    <row r="309" spans="1:13">
      <c r="A309" s="65">
        <v>300</v>
      </c>
      <c r="B309" s="122" t="s">
        <v>1352</v>
      </c>
      <c r="C309" s="125">
        <v>311.35000000000002</v>
      </c>
      <c r="D309" s="123">
        <v>314.86666666666667</v>
      </c>
      <c r="E309" s="123">
        <v>304.83333333333337</v>
      </c>
      <c r="F309" s="123">
        <v>298.31666666666672</v>
      </c>
      <c r="G309" s="123">
        <v>288.28333333333342</v>
      </c>
      <c r="H309" s="123">
        <v>321.38333333333333</v>
      </c>
      <c r="I309" s="123">
        <v>331.41666666666663</v>
      </c>
      <c r="J309" s="123">
        <v>337.93333333333328</v>
      </c>
      <c r="K309" s="122">
        <v>324.89999999999998</v>
      </c>
      <c r="L309" s="122">
        <v>308.35000000000002</v>
      </c>
      <c r="M309" s="122">
        <v>0.63746000000000003</v>
      </c>
    </row>
    <row r="310" spans="1:13">
      <c r="A310" s="65">
        <v>301</v>
      </c>
      <c r="B310" s="122" t="s">
        <v>1306</v>
      </c>
      <c r="C310" s="125">
        <v>126.7</v>
      </c>
      <c r="D310" s="123">
        <v>127.13333333333333</v>
      </c>
      <c r="E310" s="123">
        <v>124.81666666666666</v>
      </c>
      <c r="F310" s="123">
        <v>122.93333333333334</v>
      </c>
      <c r="G310" s="123">
        <v>120.61666666666667</v>
      </c>
      <c r="H310" s="123">
        <v>129.01666666666665</v>
      </c>
      <c r="I310" s="123">
        <v>131.33333333333331</v>
      </c>
      <c r="J310" s="123">
        <v>133.21666666666664</v>
      </c>
      <c r="K310" s="122">
        <v>129.44999999999999</v>
      </c>
      <c r="L310" s="122">
        <v>125.25</v>
      </c>
      <c r="M310" s="122">
        <v>55.59592</v>
      </c>
    </row>
    <row r="311" spans="1:13">
      <c r="A311" s="65">
        <v>302</v>
      </c>
      <c r="B311" s="122" t="s">
        <v>1389</v>
      </c>
      <c r="C311" s="125">
        <v>105.2</v>
      </c>
      <c r="D311" s="123">
        <v>105.16666666666667</v>
      </c>
      <c r="E311" s="123">
        <v>104.38333333333334</v>
      </c>
      <c r="F311" s="123">
        <v>103.56666666666666</v>
      </c>
      <c r="G311" s="123">
        <v>102.78333333333333</v>
      </c>
      <c r="H311" s="123">
        <v>105.98333333333335</v>
      </c>
      <c r="I311" s="123">
        <v>106.76666666666668</v>
      </c>
      <c r="J311" s="123">
        <v>107.58333333333336</v>
      </c>
      <c r="K311" s="122">
        <v>105.95</v>
      </c>
      <c r="L311" s="122">
        <v>104.35</v>
      </c>
      <c r="M311" s="122">
        <v>3.2882199999999999</v>
      </c>
    </row>
    <row r="312" spans="1:13">
      <c r="A312" s="65">
        <v>303</v>
      </c>
      <c r="B312" s="122" t="s">
        <v>1318</v>
      </c>
      <c r="C312" s="125">
        <v>381.65</v>
      </c>
      <c r="D312" s="123">
        <v>385.23333333333329</v>
      </c>
      <c r="E312" s="123">
        <v>376.51666666666659</v>
      </c>
      <c r="F312" s="123">
        <v>371.38333333333333</v>
      </c>
      <c r="G312" s="123">
        <v>362.66666666666663</v>
      </c>
      <c r="H312" s="123">
        <v>390.36666666666656</v>
      </c>
      <c r="I312" s="123">
        <v>399.08333333333326</v>
      </c>
      <c r="J312" s="123">
        <v>404.21666666666653</v>
      </c>
      <c r="K312" s="122">
        <v>393.95</v>
      </c>
      <c r="L312" s="122">
        <v>380.1</v>
      </c>
      <c r="M312" s="122">
        <v>1.0385200000000001</v>
      </c>
    </row>
    <row r="313" spans="1:13">
      <c r="A313" s="65">
        <v>304</v>
      </c>
      <c r="B313" s="122" t="s">
        <v>242</v>
      </c>
      <c r="C313" s="125">
        <v>316.85000000000002</v>
      </c>
      <c r="D313" s="123">
        <v>319.75</v>
      </c>
      <c r="E313" s="123">
        <v>311.10000000000002</v>
      </c>
      <c r="F313" s="123">
        <v>305.35000000000002</v>
      </c>
      <c r="G313" s="123">
        <v>296.70000000000005</v>
      </c>
      <c r="H313" s="123">
        <v>325.5</v>
      </c>
      <c r="I313" s="123">
        <v>334.15</v>
      </c>
      <c r="J313" s="123">
        <v>339.9</v>
      </c>
      <c r="K313" s="122">
        <v>328.4</v>
      </c>
      <c r="L313" s="122">
        <v>314</v>
      </c>
      <c r="M313" s="122">
        <v>40.736379999999997</v>
      </c>
    </row>
    <row r="314" spans="1:13">
      <c r="A314" s="65">
        <v>305</v>
      </c>
      <c r="B314" s="122" t="s">
        <v>1325</v>
      </c>
      <c r="C314" s="125">
        <v>31.85</v>
      </c>
      <c r="D314" s="123">
        <v>32</v>
      </c>
      <c r="E314" s="123">
        <v>31.6</v>
      </c>
      <c r="F314" s="123">
        <v>31.35</v>
      </c>
      <c r="G314" s="123">
        <v>30.950000000000003</v>
      </c>
      <c r="H314" s="123">
        <v>32.25</v>
      </c>
      <c r="I314" s="123">
        <v>32.650000000000006</v>
      </c>
      <c r="J314" s="123">
        <v>32.9</v>
      </c>
      <c r="K314" s="122">
        <v>32.4</v>
      </c>
      <c r="L314" s="122">
        <v>31.75</v>
      </c>
      <c r="M314" s="122">
        <v>8.4854900000000004</v>
      </c>
    </row>
    <row r="315" spans="1:13">
      <c r="A315" s="65">
        <v>306</v>
      </c>
      <c r="B315" s="122" t="s">
        <v>115</v>
      </c>
      <c r="C315" s="125">
        <v>8678.2000000000007</v>
      </c>
      <c r="D315" s="123">
        <v>8711.0666666666675</v>
      </c>
      <c r="E315" s="123">
        <v>8632.133333333335</v>
      </c>
      <c r="F315" s="123">
        <v>8586.0666666666675</v>
      </c>
      <c r="G315" s="123">
        <v>8507.133333333335</v>
      </c>
      <c r="H315" s="123">
        <v>8757.133333333335</v>
      </c>
      <c r="I315" s="123">
        <v>8836.0666666666657</v>
      </c>
      <c r="J315" s="123">
        <v>8882.133333333335</v>
      </c>
      <c r="K315" s="122">
        <v>8790</v>
      </c>
      <c r="L315" s="122">
        <v>8665</v>
      </c>
      <c r="M315" s="122">
        <v>4.9024400000000004</v>
      </c>
    </row>
    <row r="316" spans="1:13">
      <c r="A316" s="65">
        <v>307</v>
      </c>
      <c r="B316" s="122" t="s">
        <v>361</v>
      </c>
      <c r="C316" s="125">
        <v>508.85</v>
      </c>
      <c r="D316" s="123">
        <v>510.54999999999995</v>
      </c>
      <c r="E316" s="123">
        <v>501.09999999999991</v>
      </c>
      <c r="F316" s="123">
        <v>493.34999999999997</v>
      </c>
      <c r="G316" s="123">
        <v>483.89999999999992</v>
      </c>
      <c r="H316" s="123">
        <v>518.29999999999995</v>
      </c>
      <c r="I316" s="123">
        <v>527.75</v>
      </c>
      <c r="J316" s="123">
        <v>535.49999999999989</v>
      </c>
      <c r="K316" s="122">
        <v>520</v>
      </c>
      <c r="L316" s="122">
        <v>502.8</v>
      </c>
      <c r="M316" s="122">
        <v>4.0909199999999997</v>
      </c>
    </row>
    <row r="317" spans="1:13">
      <c r="A317" s="65">
        <v>308</v>
      </c>
      <c r="B317" s="122" t="s">
        <v>2169</v>
      </c>
      <c r="C317" s="125">
        <v>82.8</v>
      </c>
      <c r="D317" s="123">
        <v>83.516666666666666</v>
      </c>
      <c r="E317" s="123">
        <v>79.533333333333331</v>
      </c>
      <c r="F317" s="123">
        <v>76.266666666666666</v>
      </c>
      <c r="G317" s="123">
        <v>72.283333333333331</v>
      </c>
      <c r="H317" s="123">
        <v>86.783333333333331</v>
      </c>
      <c r="I317" s="123">
        <v>90.766666666666652</v>
      </c>
      <c r="J317" s="123">
        <v>94.033333333333331</v>
      </c>
      <c r="K317" s="122">
        <v>87.5</v>
      </c>
      <c r="L317" s="122">
        <v>80.25</v>
      </c>
      <c r="M317" s="122">
        <v>44.514830000000003</v>
      </c>
    </row>
    <row r="318" spans="1:13">
      <c r="A318" s="65">
        <v>309</v>
      </c>
      <c r="B318" s="122" t="s">
        <v>116</v>
      </c>
      <c r="C318" s="125">
        <v>153.69999999999999</v>
      </c>
      <c r="D318" s="123">
        <v>152.05000000000001</v>
      </c>
      <c r="E318" s="123">
        <v>149.70000000000002</v>
      </c>
      <c r="F318" s="123">
        <v>145.70000000000002</v>
      </c>
      <c r="G318" s="123">
        <v>143.35000000000002</v>
      </c>
      <c r="H318" s="123">
        <v>156.05000000000001</v>
      </c>
      <c r="I318" s="123">
        <v>158.40000000000003</v>
      </c>
      <c r="J318" s="123">
        <v>162.4</v>
      </c>
      <c r="K318" s="122">
        <v>154.4</v>
      </c>
      <c r="L318" s="122">
        <v>148.05000000000001</v>
      </c>
      <c r="M318" s="122">
        <v>1.95702</v>
      </c>
    </row>
    <row r="319" spans="1:13">
      <c r="A319" s="65">
        <v>310</v>
      </c>
      <c r="B319" s="122" t="s">
        <v>1349</v>
      </c>
      <c r="C319" s="125">
        <v>2164.85</v>
      </c>
      <c r="D319" s="123">
        <v>2108.2999999999997</v>
      </c>
      <c r="E319" s="123">
        <v>2016.6499999999996</v>
      </c>
      <c r="F319" s="123">
        <v>1868.4499999999998</v>
      </c>
      <c r="G319" s="123">
        <v>1776.7999999999997</v>
      </c>
      <c r="H319" s="123">
        <v>2256.4999999999995</v>
      </c>
      <c r="I319" s="123">
        <v>2348.15</v>
      </c>
      <c r="J319" s="123">
        <v>2496.3499999999995</v>
      </c>
      <c r="K319" s="122">
        <v>2199.9499999999998</v>
      </c>
      <c r="L319" s="122">
        <v>1960.1</v>
      </c>
      <c r="M319" s="122">
        <v>2.25909</v>
      </c>
    </row>
    <row r="320" spans="1:13">
      <c r="A320" s="65">
        <v>311</v>
      </c>
      <c r="B320" s="122" t="s">
        <v>117</v>
      </c>
      <c r="C320" s="125">
        <v>1010.05</v>
      </c>
      <c r="D320" s="123">
        <v>1015.0166666666668</v>
      </c>
      <c r="E320" s="123">
        <v>992.08333333333348</v>
      </c>
      <c r="F320" s="123">
        <v>974.11666666666667</v>
      </c>
      <c r="G320" s="123">
        <v>951.18333333333339</v>
      </c>
      <c r="H320" s="123">
        <v>1032.9833333333336</v>
      </c>
      <c r="I320" s="123">
        <v>1055.9166666666667</v>
      </c>
      <c r="J320" s="123">
        <v>1073.8833333333337</v>
      </c>
      <c r="K320" s="122">
        <v>1037.95</v>
      </c>
      <c r="L320" s="122">
        <v>997.05</v>
      </c>
      <c r="M320" s="122">
        <v>32.847149999999999</v>
      </c>
    </row>
    <row r="321" spans="1:13">
      <c r="A321" s="65">
        <v>312</v>
      </c>
      <c r="B321" s="122" t="s">
        <v>1354</v>
      </c>
      <c r="C321" s="125">
        <v>178.1</v>
      </c>
      <c r="D321" s="123">
        <v>179.73333333333335</v>
      </c>
      <c r="E321" s="123">
        <v>175.8666666666667</v>
      </c>
      <c r="F321" s="123">
        <v>173.63333333333335</v>
      </c>
      <c r="G321" s="123">
        <v>169.76666666666671</v>
      </c>
      <c r="H321" s="123">
        <v>181.9666666666667</v>
      </c>
      <c r="I321" s="123">
        <v>185.83333333333337</v>
      </c>
      <c r="J321" s="123">
        <v>188.06666666666669</v>
      </c>
      <c r="K321" s="122">
        <v>183.6</v>
      </c>
      <c r="L321" s="122">
        <v>177.5</v>
      </c>
      <c r="M321" s="122">
        <v>4.8457299999999996</v>
      </c>
    </row>
    <row r="322" spans="1:13">
      <c r="A322" s="65">
        <v>313</v>
      </c>
      <c r="B322" s="122" t="s">
        <v>1356</v>
      </c>
      <c r="C322" s="125">
        <v>1097.8</v>
      </c>
      <c r="D322" s="123">
        <v>1091.9666666666667</v>
      </c>
      <c r="E322" s="123">
        <v>1074.9333333333334</v>
      </c>
      <c r="F322" s="123">
        <v>1052.0666666666666</v>
      </c>
      <c r="G322" s="123">
        <v>1035.0333333333333</v>
      </c>
      <c r="H322" s="123">
        <v>1114.8333333333335</v>
      </c>
      <c r="I322" s="123">
        <v>1131.8666666666668</v>
      </c>
      <c r="J322" s="123">
        <v>1154.7333333333336</v>
      </c>
      <c r="K322" s="122">
        <v>1109</v>
      </c>
      <c r="L322" s="122">
        <v>1069.0999999999999</v>
      </c>
      <c r="M322" s="122">
        <v>0.42829</v>
      </c>
    </row>
    <row r="323" spans="1:13">
      <c r="A323" s="65">
        <v>314</v>
      </c>
      <c r="B323" s="122" t="s">
        <v>1374</v>
      </c>
      <c r="C323" s="125">
        <v>2690.35</v>
      </c>
      <c r="D323" s="123">
        <v>2697.3166666666666</v>
      </c>
      <c r="E323" s="123">
        <v>2676.0333333333333</v>
      </c>
      <c r="F323" s="123">
        <v>2661.7166666666667</v>
      </c>
      <c r="G323" s="123">
        <v>2640.4333333333334</v>
      </c>
      <c r="H323" s="123">
        <v>2711.6333333333332</v>
      </c>
      <c r="I323" s="123">
        <v>2732.9166666666661</v>
      </c>
      <c r="J323" s="123">
        <v>2747.2333333333331</v>
      </c>
      <c r="K323" s="122">
        <v>2718.6</v>
      </c>
      <c r="L323" s="122">
        <v>2683</v>
      </c>
      <c r="M323" s="122">
        <v>0.21140999999999999</v>
      </c>
    </row>
    <row r="324" spans="1:13">
      <c r="A324" s="65">
        <v>315</v>
      </c>
      <c r="B324" s="122" t="s">
        <v>118</v>
      </c>
      <c r="C324" s="125">
        <v>334.5</v>
      </c>
      <c r="D324" s="123">
        <v>339.73333333333335</v>
      </c>
      <c r="E324" s="123">
        <v>327.76666666666671</v>
      </c>
      <c r="F324" s="123">
        <v>321.03333333333336</v>
      </c>
      <c r="G324" s="123">
        <v>309.06666666666672</v>
      </c>
      <c r="H324" s="123">
        <v>346.4666666666667</v>
      </c>
      <c r="I324" s="123">
        <v>358.43333333333339</v>
      </c>
      <c r="J324" s="123">
        <v>365.16666666666669</v>
      </c>
      <c r="K324" s="122">
        <v>351.7</v>
      </c>
      <c r="L324" s="122">
        <v>333</v>
      </c>
      <c r="M324" s="122">
        <v>21.715340000000001</v>
      </c>
    </row>
    <row r="325" spans="1:13">
      <c r="A325" s="65">
        <v>316</v>
      </c>
      <c r="B325" s="122" t="s">
        <v>1383</v>
      </c>
      <c r="C325" s="125">
        <v>964.95</v>
      </c>
      <c r="D325" s="123">
        <v>970.30000000000007</v>
      </c>
      <c r="E325" s="123">
        <v>954.65000000000009</v>
      </c>
      <c r="F325" s="123">
        <v>944.35</v>
      </c>
      <c r="G325" s="123">
        <v>928.7</v>
      </c>
      <c r="H325" s="123">
        <v>980.60000000000014</v>
      </c>
      <c r="I325" s="123">
        <v>996.25</v>
      </c>
      <c r="J325" s="123">
        <v>1006.5500000000002</v>
      </c>
      <c r="K325" s="122">
        <v>985.95</v>
      </c>
      <c r="L325" s="122">
        <v>960</v>
      </c>
      <c r="M325" s="122">
        <v>0.35043999999999997</v>
      </c>
    </row>
    <row r="326" spans="1:13">
      <c r="A326" s="65">
        <v>317</v>
      </c>
      <c r="B326" s="122" t="s">
        <v>206</v>
      </c>
      <c r="C326" s="125">
        <v>975.15</v>
      </c>
      <c r="D326" s="123">
        <v>984.78333333333342</v>
      </c>
      <c r="E326" s="123">
        <v>961.56666666666683</v>
      </c>
      <c r="F326" s="123">
        <v>947.98333333333346</v>
      </c>
      <c r="G326" s="123">
        <v>924.76666666666688</v>
      </c>
      <c r="H326" s="123">
        <v>998.36666666666679</v>
      </c>
      <c r="I326" s="123">
        <v>1021.5833333333333</v>
      </c>
      <c r="J326" s="123">
        <v>1035.1666666666667</v>
      </c>
      <c r="K326" s="122">
        <v>1008</v>
      </c>
      <c r="L326" s="122">
        <v>971.2</v>
      </c>
      <c r="M326" s="122">
        <v>2.1880600000000001</v>
      </c>
    </row>
    <row r="327" spans="1:13">
      <c r="A327" s="65">
        <v>318</v>
      </c>
      <c r="B327" s="122" t="s">
        <v>1405</v>
      </c>
      <c r="C327" s="125">
        <v>442.4</v>
      </c>
      <c r="D327" s="123">
        <v>442.81666666666666</v>
      </c>
      <c r="E327" s="123">
        <v>437.83333333333331</v>
      </c>
      <c r="F327" s="123">
        <v>433.26666666666665</v>
      </c>
      <c r="G327" s="123">
        <v>428.2833333333333</v>
      </c>
      <c r="H327" s="123">
        <v>447.38333333333333</v>
      </c>
      <c r="I327" s="123">
        <v>452.36666666666667</v>
      </c>
      <c r="J327" s="123">
        <v>456.93333333333334</v>
      </c>
      <c r="K327" s="122">
        <v>447.8</v>
      </c>
      <c r="L327" s="122">
        <v>438.25</v>
      </c>
      <c r="M327" s="122">
        <v>4.0141600000000004</v>
      </c>
    </row>
    <row r="328" spans="1:13">
      <c r="A328" s="65">
        <v>319</v>
      </c>
      <c r="B328" s="122" t="s">
        <v>384</v>
      </c>
      <c r="C328" s="125">
        <v>796.05</v>
      </c>
      <c r="D328" s="123">
        <v>797.36666666666667</v>
      </c>
      <c r="E328" s="123">
        <v>786.93333333333339</v>
      </c>
      <c r="F328" s="123">
        <v>777.81666666666672</v>
      </c>
      <c r="G328" s="123">
        <v>767.38333333333344</v>
      </c>
      <c r="H328" s="123">
        <v>806.48333333333335</v>
      </c>
      <c r="I328" s="123">
        <v>816.91666666666652</v>
      </c>
      <c r="J328" s="123">
        <v>826.0333333333333</v>
      </c>
      <c r="K328" s="122">
        <v>807.8</v>
      </c>
      <c r="L328" s="122">
        <v>788.25</v>
      </c>
      <c r="M328" s="122">
        <v>0.65456999999999999</v>
      </c>
    </row>
    <row r="329" spans="1:13">
      <c r="A329" s="65">
        <v>320</v>
      </c>
      <c r="B329" s="122" t="s">
        <v>377</v>
      </c>
      <c r="C329" s="125">
        <v>103.85</v>
      </c>
      <c r="D329" s="123">
        <v>103.93333333333334</v>
      </c>
      <c r="E329" s="123">
        <v>102.91666666666667</v>
      </c>
      <c r="F329" s="123">
        <v>101.98333333333333</v>
      </c>
      <c r="G329" s="123">
        <v>100.96666666666667</v>
      </c>
      <c r="H329" s="123">
        <v>104.86666666666667</v>
      </c>
      <c r="I329" s="123">
        <v>105.88333333333333</v>
      </c>
      <c r="J329" s="123">
        <v>106.81666666666668</v>
      </c>
      <c r="K329" s="122">
        <v>104.95</v>
      </c>
      <c r="L329" s="122">
        <v>103</v>
      </c>
      <c r="M329" s="122">
        <v>12.45213</v>
      </c>
    </row>
    <row r="330" spans="1:13">
      <c r="A330" s="65">
        <v>321</v>
      </c>
      <c r="B330" s="122" t="s">
        <v>243</v>
      </c>
      <c r="C330" s="125">
        <v>132.55000000000001</v>
      </c>
      <c r="D330" s="123">
        <v>131.63333333333333</v>
      </c>
      <c r="E330" s="123">
        <v>128.91666666666666</v>
      </c>
      <c r="F330" s="123">
        <v>125.28333333333333</v>
      </c>
      <c r="G330" s="123">
        <v>122.56666666666666</v>
      </c>
      <c r="H330" s="123">
        <v>135.26666666666665</v>
      </c>
      <c r="I330" s="123">
        <v>137.98333333333335</v>
      </c>
      <c r="J330" s="123">
        <v>141.61666666666665</v>
      </c>
      <c r="K330" s="122">
        <v>134.35</v>
      </c>
      <c r="L330" s="122">
        <v>128</v>
      </c>
      <c r="M330" s="122">
        <v>65.406620000000004</v>
      </c>
    </row>
    <row r="331" spans="1:13">
      <c r="A331" s="65">
        <v>322</v>
      </c>
      <c r="B331" s="122" t="s">
        <v>120</v>
      </c>
      <c r="C331" s="125">
        <v>27.85</v>
      </c>
      <c r="D331" s="123">
        <v>27.983333333333334</v>
      </c>
      <c r="E331" s="123">
        <v>27.56666666666667</v>
      </c>
      <c r="F331" s="123">
        <v>27.283333333333335</v>
      </c>
      <c r="G331" s="123">
        <v>26.866666666666671</v>
      </c>
      <c r="H331" s="123">
        <v>28.266666666666669</v>
      </c>
      <c r="I331" s="123">
        <v>28.683333333333334</v>
      </c>
      <c r="J331" s="123">
        <v>28.966666666666669</v>
      </c>
      <c r="K331" s="122">
        <v>28.4</v>
      </c>
      <c r="L331" s="122">
        <v>27.7</v>
      </c>
      <c r="M331" s="122">
        <v>14.90408</v>
      </c>
    </row>
    <row r="332" spans="1:13">
      <c r="A332" s="65">
        <v>323</v>
      </c>
      <c r="B332" s="122" t="s">
        <v>1460</v>
      </c>
      <c r="C332" s="125">
        <v>1028.2</v>
      </c>
      <c r="D332" s="123">
        <v>1030.2333333333333</v>
      </c>
      <c r="E332" s="123">
        <v>983.76666666666665</v>
      </c>
      <c r="F332" s="123">
        <v>939.33333333333326</v>
      </c>
      <c r="G332" s="123">
        <v>892.86666666666656</v>
      </c>
      <c r="H332" s="123">
        <v>1074.6666666666667</v>
      </c>
      <c r="I332" s="123">
        <v>1121.1333333333334</v>
      </c>
      <c r="J332" s="123">
        <v>1165.5666666666668</v>
      </c>
      <c r="K332" s="122">
        <v>1076.7</v>
      </c>
      <c r="L332" s="122">
        <v>985.8</v>
      </c>
      <c r="M332" s="122">
        <v>104.36372</v>
      </c>
    </row>
    <row r="333" spans="1:13">
      <c r="A333" s="65">
        <v>324</v>
      </c>
      <c r="B333" s="122" t="s">
        <v>2175</v>
      </c>
      <c r="C333" s="125">
        <v>86.95</v>
      </c>
      <c r="D333" s="123">
        <v>87.350000000000009</v>
      </c>
      <c r="E333" s="123">
        <v>86.40000000000002</v>
      </c>
      <c r="F333" s="123">
        <v>85.850000000000009</v>
      </c>
      <c r="G333" s="123">
        <v>84.90000000000002</v>
      </c>
      <c r="H333" s="123">
        <v>87.90000000000002</v>
      </c>
      <c r="I333" s="123">
        <v>88.850000000000009</v>
      </c>
      <c r="J333" s="123">
        <v>89.40000000000002</v>
      </c>
      <c r="K333" s="122">
        <v>88.3</v>
      </c>
      <c r="L333" s="122">
        <v>86.8</v>
      </c>
      <c r="M333" s="122">
        <v>0.66378999999999999</v>
      </c>
    </row>
    <row r="334" spans="1:13">
      <c r="A334" s="65">
        <v>325</v>
      </c>
      <c r="B334" s="122" t="s">
        <v>121</v>
      </c>
      <c r="C334" s="125">
        <v>120.6</v>
      </c>
      <c r="D334" s="123">
        <v>121</v>
      </c>
      <c r="E334" s="123">
        <v>120</v>
      </c>
      <c r="F334" s="123">
        <v>119.4</v>
      </c>
      <c r="G334" s="123">
        <v>118.4</v>
      </c>
      <c r="H334" s="123">
        <v>121.6</v>
      </c>
      <c r="I334" s="123">
        <v>122.6</v>
      </c>
      <c r="J334" s="123">
        <v>123.19999999999999</v>
      </c>
      <c r="K334" s="122">
        <v>122</v>
      </c>
      <c r="L334" s="122">
        <v>120.4</v>
      </c>
      <c r="M334" s="122">
        <v>14.236610000000001</v>
      </c>
    </row>
    <row r="335" spans="1:13">
      <c r="A335" s="65">
        <v>326</v>
      </c>
      <c r="B335" s="122" t="s">
        <v>122</v>
      </c>
      <c r="C335" s="125">
        <v>170.9</v>
      </c>
      <c r="D335" s="123">
        <v>171.9</v>
      </c>
      <c r="E335" s="123">
        <v>169.60000000000002</v>
      </c>
      <c r="F335" s="123">
        <v>168.3</v>
      </c>
      <c r="G335" s="123">
        <v>166.00000000000003</v>
      </c>
      <c r="H335" s="123">
        <v>173.20000000000002</v>
      </c>
      <c r="I335" s="123">
        <v>175.50000000000003</v>
      </c>
      <c r="J335" s="123">
        <v>176.8</v>
      </c>
      <c r="K335" s="122">
        <v>174.2</v>
      </c>
      <c r="L335" s="122">
        <v>170.6</v>
      </c>
      <c r="M335" s="122">
        <v>28.09413</v>
      </c>
    </row>
    <row r="336" spans="1:13">
      <c r="A336" s="65">
        <v>327</v>
      </c>
      <c r="B336" s="122" t="s">
        <v>1451</v>
      </c>
      <c r="C336" s="125">
        <v>267.75</v>
      </c>
      <c r="D336" s="123">
        <v>268.3</v>
      </c>
      <c r="E336" s="123">
        <v>266.45000000000005</v>
      </c>
      <c r="F336" s="123">
        <v>265.15000000000003</v>
      </c>
      <c r="G336" s="123">
        <v>263.30000000000007</v>
      </c>
      <c r="H336" s="123">
        <v>269.60000000000002</v>
      </c>
      <c r="I336" s="123">
        <v>271.45000000000005</v>
      </c>
      <c r="J336" s="123">
        <v>272.75</v>
      </c>
      <c r="K336" s="122">
        <v>270.14999999999998</v>
      </c>
      <c r="L336" s="122">
        <v>267</v>
      </c>
      <c r="M336" s="122">
        <v>0.65639000000000003</v>
      </c>
    </row>
    <row r="337" spans="1:13">
      <c r="A337" s="65">
        <v>328</v>
      </c>
      <c r="B337" s="122" t="s">
        <v>1422</v>
      </c>
      <c r="C337" s="125">
        <v>78.349999999999994</v>
      </c>
      <c r="D337" s="123">
        <v>79.016666666666666</v>
      </c>
      <c r="E337" s="123">
        <v>77.433333333333337</v>
      </c>
      <c r="F337" s="123">
        <v>76.516666666666666</v>
      </c>
      <c r="G337" s="123">
        <v>74.933333333333337</v>
      </c>
      <c r="H337" s="123">
        <v>79.933333333333337</v>
      </c>
      <c r="I337" s="123">
        <v>81.51666666666668</v>
      </c>
      <c r="J337" s="123">
        <v>82.433333333333337</v>
      </c>
      <c r="K337" s="122">
        <v>80.599999999999994</v>
      </c>
      <c r="L337" s="122">
        <v>78.099999999999994</v>
      </c>
      <c r="M337" s="122">
        <v>78.209040000000002</v>
      </c>
    </row>
    <row r="338" spans="1:13">
      <c r="A338" s="65">
        <v>329</v>
      </c>
      <c r="B338" s="122" t="s">
        <v>1449</v>
      </c>
      <c r="C338" s="125">
        <v>53.9</v>
      </c>
      <c r="D338" s="123">
        <v>54.133333333333326</v>
      </c>
      <c r="E338" s="123">
        <v>53.316666666666649</v>
      </c>
      <c r="F338" s="123">
        <v>52.73333333333332</v>
      </c>
      <c r="G338" s="123">
        <v>51.916666666666643</v>
      </c>
      <c r="H338" s="123">
        <v>54.716666666666654</v>
      </c>
      <c r="I338" s="123">
        <v>55.533333333333331</v>
      </c>
      <c r="J338" s="123">
        <v>56.11666666666666</v>
      </c>
      <c r="K338" s="122">
        <v>54.95</v>
      </c>
      <c r="L338" s="122">
        <v>53.55</v>
      </c>
      <c r="M338" s="122">
        <v>2.0057800000000001</v>
      </c>
    </row>
    <row r="339" spans="1:13">
      <c r="A339" s="65">
        <v>330</v>
      </c>
      <c r="B339" s="122" t="s">
        <v>1431</v>
      </c>
      <c r="C339" s="125">
        <v>141.6</v>
      </c>
      <c r="D339" s="123">
        <v>142.29999999999998</v>
      </c>
      <c r="E339" s="123">
        <v>140.44999999999996</v>
      </c>
      <c r="F339" s="123">
        <v>139.29999999999998</v>
      </c>
      <c r="G339" s="123">
        <v>137.44999999999996</v>
      </c>
      <c r="H339" s="123">
        <v>143.44999999999996</v>
      </c>
      <c r="I339" s="123">
        <v>145.29999999999998</v>
      </c>
      <c r="J339" s="123">
        <v>146.44999999999996</v>
      </c>
      <c r="K339" s="122">
        <v>144.15</v>
      </c>
      <c r="L339" s="122">
        <v>141.15</v>
      </c>
      <c r="M339" s="122">
        <v>0.66054000000000002</v>
      </c>
    </row>
    <row r="340" spans="1:13">
      <c r="A340" s="65">
        <v>331</v>
      </c>
      <c r="B340" s="122" t="s">
        <v>1426</v>
      </c>
      <c r="C340" s="125">
        <v>763.9</v>
      </c>
      <c r="D340" s="123">
        <v>766</v>
      </c>
      <c r="E340" s="123">
        <v>754</v>
      </c>
      <c r="F340" s="123">
        <v>744.1</v>
      </c>
      <c r="G340" s="123">
        <v>732.1</v>
      </c>
      <c r="H340" s="123">
        <v>775.9</v>
      </c>
      <c r="I340" s="123">
        <v>787.9</v>
      </c>
      <c r="J340" s="123">
        <v>797.8</v>
      </c>
      <c r="K340" s="122">
        <v>778</v>
      </c>
      <c r="L340" s="122">
        <v>756.1</v>
      </c>
      <c r="M340" s="122">
        <v>0.30321999999999999</v>
      </c>
    </row>
    <row r="341" spans="1:13">
      <c r="A341" s="65">
        <v>332</v>
      </c>
      <c r="B341" s="122" t="s">
        <v>1427</v>
      </c>
      <c r="C341" s="125">
        <v>166.7</v>
      </c>
      <c r="D341" s="123">
        <v>167.88333333333333</v>
      </c>
      <c r="E341" s="123">
        <v>163.81666666666666</v>
      </c>
      <c r="F341" s="123">
        <v>160.93333333333334</v>
      </c>
      <c r="G341" s="123">
        <v>156.86666666666667</v>
      </c>
      <c r="H341" s="123">
        <v>170.76666666666665</v>
      </c>
      <c r="I341" s="123">
        <v>174.83333333333331</v>
      </c>
      <c r="J341" s="123">
        <v>177.71666666666664</v>
      </c>
      <c r="K341" s="122">
        <v>171.95</v>
      </c>
      <c r="L341" s="122">
        <v>165</v>
      </c>
      <c r="M341" s="122">
        <v>0.70023999999999997</v>
      </c>
    </row>
    <row r="342" spans="1:13">
      <c r="A342" s="65">
        <v>333</v>
      </c>
      <c r="B342" s="122" t="s">
        <v>1429</v>
      </c>
      <c r="C342" s="125">
        <v>145.25</v>
      </c>
      <c r="D342" s="123">
        <v>145.18333333333334</v>
      </c>
      <c r="E342" s="123">
        <v>142.56666666666666</v>
      </c>
      <c r="F342" s="123">
        <v>139.88333333333333</v>
      </c>
      <c r="G342" s="123">
        <v>137.26666666666665</v>
      </c>
      <c r="H342" s="123">
        <v>147.86666666666667</v>
      </c>
      <c r="I342" s="123">
        <v>150.48333333333335</v>
      </c>
      <c r="J342" s="123">
        <v>153.16666666666669</v>
      </c>
      <c r="K342" s="122">
        <v>147.80000000000001</v>
      </c>
      <c r="L342" s="122">
        <v>142.5</v>
      </c>
      <c r="M342" s="122">
        <v>0.17982999999999999</v>
      </c>
    </row>
    <row r="343" spans="1:13">
      <c r="A343" s="65">
        <v>334</v>
      </c>
      <c r="B343" s="122" t="s">
        <v>1444</v>
      </c>
      <c r="C343" s="125">
        <v>50.5</v>
      </c>
      <c r="D343" s="123">
        <v>50.5</v>
      </c>
      <c r="E343" s="123">
        <v>49.75</v>
      </c>
      <c r="F343" s="123">
        <v>49</v>
      </c>
      <c r="G343" s="123">
        <v>48.25</v>
      </c>
      <c r="H343" s="123">
        <v>51.25</v>
      </c>
      <c r="I343" s="123">
        <v>52</v>
      </c>
      <c r="J343" s="123">
        <v>52.75</v>
      </c>
      <c r="K343" s="122">
        <v>51.25</v>
      </c>
      <c r="L343" s="122">
        <v>49.75</v>
      </c>
      <c r="M343" s="122">
        <v>4.8978799999999998</v>
      </c>
    </row>
    <row r="344" spans="1:13">
      <c r="A344" s="65">
        <v>335</v>
      </c>
      <c r="B344" s="122" t="s">
        <v>1464</v>
      </c>
      <c r="C344" s="125">
        <v>1675.9</v>
      </c>
      <c r="D344" s="123">
        <v>1683.25</v>
      </c>
      <c r="E344" s="123">
        <v>1661.7</v>
      </c>
      <c r="F344" s="123">
        <v>1647.5</v>
      </c>
      <c r="G344" s="123">
        <v>1625.95</v>
      </c>
      <c r="H344" s="123">
        <v>1697.45</v>
      </c>
      <c r="I344" s="123">
        <v>1719.0000000000002</v>
      </c>
      <c r="J344" s="123">
        <v>1733.2</v>
      </c>
      <c r="K344" s="122">
        <v>1704.8</v>
      </c>
      <c r="L344" s="122">
        <v>1669.05</v>
      </c>
      <c r="M344" s="122">
        <v>0.20291000000000001</v>
      </c>
    </row>
    <row r="345" spans="1:13">
      <c r="A345" s="65">
        <v>336</v>
      </c>
      <c r="B345" s="122" t="s">
        <v>1480</v>
      </c>
      <c r="C345" s="125">
        <v>514.5</v>
      </c>
      <c r="D345" s="123">
        <v>517.66666666666663</v>
      </c>
      <c r="E345" s="123">
        <v>505.83333333333326</v>
      </c>
      <c r="F345" s="123">
        <v>497.16666666666663</v>
      </c>
      <c r="G345" s="123">
        <v>485.33333333333326</v>
      </c>
      <c r="H345" s="123">
        <v>526.33333333333326</v>
      </c>
      <c r="I345" s="123">
        <v>538.16666666666652</v>
      </c>
      <c r="J345" s="123">
        <v>546.83333333333326</v>
      </c>
      <c r="K345" s="122">
        <v>529.5</v>
      </c>
      <c r="L345" s="122">
        <v>509</v>
      </c>
      <c r="M345" s="122">
        <v>3.71217</v>
      </c>
    </row>
    <row r="346" spans="1:13">
      <c r="A346" s="65">
        <v>337</v>
      </c>
      <c r="B346" s="122" t="s">
        <v>124</v>
      </c>
      <c r="C346" s="125">
        <v>180.25</v>
      </c>
      <c r="D346" s="123">
        <v>181.65</v>
      </c>
      <c r="E346" s="123">
        <v>178.15</v>
      </c>
      <c r="F346" s="123">
        <v>176.05</v>
      </c>
      <c r="G346" s="123">
        <v>172.55</v>
      </c>
      <c r="H346" s="123">
        <v>183.75</v>
      </c>
      <c r="I346" s="123">
        <v>187.25</v>
      </c>
      <c r="J346" s="123">
        <v>189.35</v>
      </c>
      <c r="K346" s="122">
        <v>185.15</v>
      </c>
      <c r="L346" s="122">
        <v>179.55</v>
      </c>
      <c r="M346" s="122">
        <v>53.257199999999997</v>
      </c>
    </row>
    <row r="347" spans="1:13">
      <c r="A347" s="65">
        <v>338</v>
      </c>
      <c r="B347" s="122" t="s">
        <v>207</v>
      </c>
      <c r="C347" s="125">
        <v>221.05</v>
      </c>
      <c r="D347" s="123">
        <v>223.35000000000002</v>
      </c>
      <c r="E347" s="123">
        <v>217.55000000000004</v>
      </c>
      <c r="F347" s="123">
        <v>214.05</v>
      </c>
      <c r="G347" s="123">
        <v>208.25000000000003</v>
      </c>
      <c r="H347" s="123">
        <v>226.85000000000005</v>
      </c>
      <c r="I347" s="123">
        <v>232.65</v>
      </c>
      <c r="J347" s="123">
        <v>236.15000000000006</v>
      </c>
      <c r="K347" s="122">
        <v>229.15</v>
      </c>
      <c r="L347" s="122">
        <v>219.85</v>
      </c>
      <c r="M347" s="122">
        <v>11.47645</v>
      </c>
    </row>
    <row r="348" spans="1:13">
      <c r="A348" s="65">
        <v>339</v>
      </c>
      <c r="B348" s="122" t="s">
        <v>1488</v>
      </c>
      <c r="C348" s="125">
        <v>221.7</v>
      </c>
      <c r="D348" s="123">
        <v>222.13333333333333</v>
      </c>
      <c r="E348" s="123">
        <v>220.81666666666666</v>
      </c>
      <c r="F348" s="123">
        <v>219.93333333333334</v>
      </c>
      <c r="G348" s="123">
        <v>218.61666666666667</v>
      </c>
      <c r="H348" s="123">
        <v>223.01666666666665</v>
      </c>
      <c r="I348" s="123">
        <v>224.33333333333331</v>
      </c>
      <c r="J348" s="123">
        <v>225.21666666666664</v>
      </c>
      <c r="K348" s="122">
        <v>223.45</v>
      </c>
      <c r="L348" s="122">
        <v>221.25</v>
      </c>
      <c r="M348" s="122">
        <v>2.34802</v>
      </c>
    </row>
    <row r="349" spans="1:13">
      <c r="A349" s="65">
        <v>340</v>
      </c>
      <c r="B349" s="122" t="s">
        <v>123</v>
      </c>
      <c r="C349" s="125">
        <v>4175.55</v>
      </c>
      <c r="D349" s="123">
        <v>4215.1333333333332</v>
      </c>
      <c r="E349" s="123">
        <v>4121.5666666666666</v>
      </c>
      <c r="F349" s="123">
        <v>4067.583333333333</v>
      </c>
      <c r="G349" s="123">
        <v>3974.0166666666664</v>
      </c>
      <c r="H349" s="123">
        <v>4269.1166666666668</v>
      </c>
      <c r="I349" s="123">
        <v>4362.6833333333325</v>
      </c>
      <c r="J349" s="123">
        <v>4416.666666666667</v>
      </c>
      <c r="K349" s="122">
        <v>4308.7</v>
      </c>
      <c r="L349" s="122">
        <v>4161.1499999999996</v>
      </c>
      <c r="M349" s="122">
        <v>0.36364999999999997</v>
      </c>
    </row>
    <row r="350" spans="1:13">
      <c r="A350" s="65">
        <v>341</v>
      </c>
      <c r="B350" s="122" t="s">
        <v>321</v>
      </c>
      <c r="C350" s="125">
        <v>137.9</v>
      </c>
      <c r="D350" s="123">
        <v>139.54999999999998</v>
      </c>
      <c r="E350" s="123">
        <v>135.59999999999997</v>
      </c>
      <c r="F350" s="123">
        <v>133.29999999999998</v>
      </c>
      <c r="G350" s="123">
        <v>129.34999999999997</v>
      </c>
      <c r="H350" s="123">
        <v>141.84999999999997</v>
      </c>
      <c r="I350" s="123">
        <v>145.79999999999995</v>
      </c>
      <c r="J350" s="123">
        <v>148.09999999999997</v>
      </c>
      <c r="K350" s="122">
        <v>143.5</v>
      </c>
      <c r="L350" s="122">
        <v>137.25</v>
      </c>
      <c r="M350" s="122">
        <v>1.02101</v>
      </c>
    </row>
    <row r="351" spans="1:13">
      <c r="A351" s="65">
        <v>342</v>
      </c>
      <c r="B351" s="122" t="s">
        <v>125</v>
      </c>
      <c r="C351" s="125">
        <v>88.35</v>
      </c>
      <c r="D351" s="123">
        <v>88.7</v>
      </c>
      <c r="E351" s="123">
        <v>86.9</v>
      </c>
      <c r="F351" s="123">
        <v>85.45</v>
      </c>
      <c r="G351" s="123">
        <v>83.65</v>
      </c>
      <c r="H351" s="123">
        <v>90.15</v>
      </c>
      <c r="I351" s="123">
        <v>91.949999999999989</v>
      </c>
      <c r="J351" s="123">
        <v>93.4</v>
      </c>
      <c r="K351" s="122">
        <v>90.5</v>
      </c>
      <c r="L351" s="122">
        <v>87.25</v>
      </c>
      <c r="M351" s="122">
        <v>27.519010000000002</v>
      </c>
    </row>
    <row r="352" spans="1:13">
      <c r="A352" s="65">
        <v>343</v>
      </c>
      <c r="B352" s="122" t="s">
        <v>358</v>
      </c>
      <c r="C352" s="125">
        <v>174.65</v>
      </c>
      <c r="D352" s="123">
        <v>160.95000000000002</v>
      </c>
      <c r="E352" s="123">
        <v>141.20000000000005</v>
      </c>
      <c r="F352" s="123">
        <v>107.75000000000003</v>
      </c>
      <c r="G352" s="123">
        <v>88.000000000000057</v>
      </c>
      <c r="H352" s="123">
        <v>194.40000000000003</v>
      </c>
      <c r="I352" s="123">
        <v>214.14999999999998</v>
      </c>
      <c r="J352" s="123">
        <v>247.60000000000002</v>
      </c>
      <c r="K352" s="122">
        <v>180.7</v>
      </c>
      <c r="L352" s="122">
        <v>127.5</v>
      </c>
      <c r="M352" s="122">
        <v>1815.76721</v>
      </c>
    </row>
    <row r="353" spans="1:13">
      <c r="A353" s="65">
        <v>344</v>
      </c>
      <c r="B353" s="122" t="s">
        <v>1554</v>
      </c>
      <c r="C353" s="125">
        <v>870.2</v>
      </c>
      <c r="D353" s="123">
        <v>874.93333333333339</v>
      </c>
      <c r="E353" s="123">
        <v>860.16666666666674</v>
      </c>
      <c r="F353" s="123">
        <v>850.13333333333333</v>
      </c>
      <c r="G353" s="123">
        <v>835.36666666666667</v>
      </c>
      <c r="H353" s="123">
        <v>884.96666666666681</v>
      </c>
      <c r="I353" s="123">
        <v>899.73333333333346</v>
      </c>
      <c r="J353" s="123">
        <v>909.76666666666688</v>
      </c>
      <c r="K353" s="122">
        <v>889.7</v>
      </c>
      <c r="L353" s="122">
        <v>864.9</v>
      </c>
      <c r="M353" s="122">
        <v>1.68659</v>
      </c>
    </row>
    <row r="354" spans="1:13">
      <c r="A354" s="65">
        <v>345</v>
      </c>
      <c r="B354" s="122" t="s">
        <v>2244</v>
      </c>
      <c r="C354" s="125">
        <v>1395.1</v>
      </c>
      <c r="D354" s="123">
        <v>1386.3833333333332</v>
      </c>
      <c r="E354" s="123">
        <v>1353.8666666666663</v>
      </c>
      <c r="F354" s="123">
        <v>1312.6333333333332</v>
      </c>
      <c r="G354" s="123">
        <v>1280.1166666666663</v>
      </c>
      <c r="H354" s="123">
        <v>1427.6166666666663</v>
      </c>
      <c r="I354" s="123">
        <v>1460.1333333333332</v>
      </c>
      <c r="J354" s="123">
        <v>1501.3666666666663</v>
      </c>
      <c r="K354" s="122">
        <v>1418.9</v>
      </c>
      <c r="L354" s="122">
        <v>1345.15</v>
      </c>
      <c r="M354" s="122">
        <v>1.6354</v>
      </c>
    </row>
    <row r="355" spans="1:13">
      <c r="A355" s="65">
        <v>346</v>
      </c>
      <c r="B355" s="122" t="s">
        <v>1565</v>
      </c>
      <c r="C355" s="125">
        <v>163.4</v>
      </c>
      <c r="D355" s="123">
        <v>163.5</v>
      </c>
      <c r="E355" s="123">
        <v>161</v>
      </c>
      <c r="F355" s="123">
        <v>158.6</v>
      </c>
      <c r="G355" s="123">
        <v>156.1</v>
      </c>
      <c r="H355" s="123">
        <v>165.9</v>
      </c>
      <c r="I355" s="123">
        <v>168.4</v>
      </c>
      <c r="J355" s="123">
        <v>170.8</v>
      </c>
      <c r="K355" s="122">
        <v>166</v>
      </c>
      <c r="L355" s="122">
        <v>161.1</v>
      </c>
      <c r="M355" s="122">
        <v>0.83521000000000001</v>
      </c>
    </row>
    <row r="356" spans="1:13">
      <c r="A356" s="65">
        <v>347</v>
      </c>
      <c r="B356" s="122" t="s">
        <v>323</v>
      </c>
      <c r="C356" s="125">
        <v>25</v>
      </c>
      <c r="D356" s="123">
        <v>25.099999999999998</v>
      </c>
      <c r="E356" s="123">
        <v>24.799999999999997</v>
      </c>
      <c r="F356" s="123">
        <v>24.599999999999998</v>
      </c>
      <c r="G356" s="123">
        <v>24.299999999999997</v>
      </c>
      <c r="H356" s="123">
        <v>25.299999999999997</v>
      </c>
      <c r="I356" s="123">
        <v>25.6</v>
      </c>
      <c r="J356" s="123">
        <v>25.799999999999997</v>
      </c>
      <c r="K356" s="122">
        <v>25.4</v>
      </c>
      <c r="L356" s="122">
        <v>24.9</v>
      </c>
      <c r="M356" s="122">
        <v>4.0673700000000004</v>
      </c>
    </row>
    <row r="357" spans="1:13">
      <c r="A357" s="65">
        <v>348</v>
      </c>
      <c r="B357" s="122" t="s">
        <v>130</v>
      </c>
      <c r="C357" s="125">
        <v>88.5</v>
      </c>
      <c r="D357" s="123">
        <v>88.383333333333326</v>
      </c>
      <c r="E357" s="123">
        <v>87.366666666666646</v>
      </c>
      <c r="F357" s="123">
        <v>86.23333333333332</v>
      </c>
      <c r="G357" s="123">
        <v>85.21666666666664</v>
      </c>
      <c r="H357" s="123">
        <v>89.516666666666652</v>
      </c>
      <c r="I357" s="123">
        <v>90.533333333333331</v>
      </c>
      <c r="J357" s="123">
        <v>91.666666666666657</v>
      </c>
      <c r="K357" s="122">
        <v>89.4</v>
      </c>
      <c r="L357" s="122">
        <v>87.25</v>
      </c>
      <c r="M357" s="122">
        <v>19.146719999999998</v>
      </c>
    </row>
    <row r="358" spans="1:13">
      <c r="A358" s="65">
        <v>349</v>
      </c>
      <c r="B358" s="122" t="s">
        <v>1610</v>
      </c>
      <c r="C358" s="125">
        <v>1425.35</v>
      </c>
      <c r="D358" s="123">
        <v>1443.7166666666665</v>
      </c>
      <c r="E358" s="123">
        <v>1395.4333333333329</v>
      </c>
      <c r="F358" s="123">
        <v>1365.5166666666664</v>
      </c>
      <c r="G358" s="123">
        <v>1317.2333333333329</v>
      </c>
      <c r="H358" s="123">
        <v>1473.633333333333</v>
      </c>
      <c r="I358" s="123">
        <v>1521.9166666666663</v>
      </c>
      <c r="J358" s="123">
        <v>1551.833333333333</v>
      </c>
      <c r="K358" s="122">
        <v>1492</v>
      </c>
      <c r="L358" s="122">
        <v>1413.8</v>
      </c>
      <c r="M358" s="122">
        <v>13.52595</v>
      </c>
    </row>
    <row r="359" spans="1:13">
      <c r="A359" s="65">
        <v>350</v>
      </c>
      <c r="B359" s="122" t="s">
        <v>231</v>
      </c>
      <c r="C359" s="125">
        <v>23636.25</v>
      </c>
      <c r="D359" s="123">
        <v>23542.966666666664</v>
      </c>
      <c r="E359" s="123">
        <v>23120.983333333326</v>
      </c>
      <c r="F359" s="123">
        <v>22605.716666666664</v>
      </c>
      <c r="G359" s="123">
        <v>22183.733333333326</v>
      </c>
      <c r="H359" s="123">
        <v>24058.233333333326</v>
      </c>
      <c r="I359" s="123">
        <v>24480.216666666664</v>
      </c>
      <c r="J359" s="123">
        <v>24995.483333333326</v>
      </c>
      <c r="K359" s="122">
        <v>23964.95</v>
      </c>
      <c r="L359" s="122">
        <v>23027.7</v>
      </c>
      <c r="M359" s="122">
        <v>9.3399999999999997E-2</v>
      </c>
    </row>
    <row r="360" spans="1:13">
      <c r="A360" s="65">
        <v>351</v>
      </c>
      <c r="B360" s="122" t="s">
        <v>1520</v>
      </c>
      <c r="C360" s="125">
        <v>300</v>
      </c>
      <c r="D360" s="123">
        <v>298.36666666666667</v>
      </c>
      <c r="E360" s="123">
        <v>293.03333333333336</v>
      </c>
      <c r="F360" s="123">
        <v>286.06666666666666</v>
      </c>
      <c r="G360" s="123">
        <v>280.73333333333335</v>
      </c>
      <c r="H360" s="123">
        <v>305.33333333333337</v>
      </c>
      <c r="I360" s="123">
        <v>310.66666666666663</v>
      </c>
      <c r="J360" s="123">
        <v>317.63333333333338</v>
      </c>
      <c r="K360" s="122">
        <v>303.7</v>
      </c>
      <c r="L360" s="122">
        <v>291.39999999999998</v>
      </c>
      <c r="M360" s="122">
        <v>6.4145200000000004</v>
      </c>
    </row>
    <row r="361" spans="1:13">
      <c r="A361" s="65">
        <v>352</v>
      </c>
      <c r="B361" s="122" t="s">
        <v>1536</v>
      </c>
      <c r="C361" s="125">
        <v>775.85</v>
      </c>
      <c r="D361" s="123">
        <v>777.61666666666667</v>
      </c>
      <c r="E361" s="123">
        <v>760.23333333333335</v>
      </c>
      <c r="F361" s="123">
        <v>744.61666666666667</v>
      </c>
      <c r="G361" s="123">
        <v>727.23333333333335</v>
      </c>
      <c r="H361" s="123">
        <v>793.23333333333335</v>
      </c>
      <c r="I361" s="123">
        <v>810.61666666666679</v>
      </c>
      <c r="J361" s="123">
        <v>826.23333333333335</v>
      </c>
      <c r="K361" s="122">
        <v>795</v>
      </c>
      <c r="L361" s="122">
        <v>762</v>
      </c>
      <c r="M361" s="122">
        <v>1.27583</v>
      </c>
    </row>
    <row r="362" spans="1:13">
      <c r="A362" s="65">
        <v>353</v>
      </c>
      <c r="B362" s="122" t="s">
        <v>126</v>
      </c>
      <c r="C362" s="125">
        <v>219.45</v>
      </c>
      <c r="D362" s="123">
        <v>218.06666666666669</v>
      </c>
      <c r="E362" s="123">
        <v>215.38333333333338</v>
      </c>
      <c r="F362" s="123">
        <v>211.31666666666669</v>
      </c>
      <c r="G362" s="123">
        <v>208.63333333333338</v>
      </c>
      <c r="H362" s="123">
        <v>222.13333333333338</v>
      </c>
      <c r="I362" s="123">
        <v>224.81666666666672</v>
      </c>
      <c r="J362" s="123">
        <v>228.88333333333338</v>
      </c>
      <c r="K362" s="122">
        <v>220.75</v>
      </c>
      <c r="L362" s="122">
        <v>214</v>
      </c>
      <c r="M362" s="122">
        <v>63.951099999999997</v>
      </c>
    </row>
    <row r="363" spans="1:13">
      <c r="A363" s="65">
        <v>354</v>
      </c>
      <c r="B363" s="122" t="s">
        <v>1540</v>
      </c>
      <c r="C363" s="125">
        <v>2322.3000000000002</v>
      </c>
      <c r="D363" s="123">
        <v>2305.4</v>
      </c>
      <c r="E363" s="123">
        <v>2277.8000000000002</v>
      </c>
      <c r="F363" s="123">
        <v>2233.3000000000002</v>
      </c>
      <c r="G363" s="123">
        <v>2205.7000000000003</v>
      </c>
      <c r="H363" s="123">
        <v>2349.9</v>
      </c>
      <c r="I363" s="123">
        <v>2377.4999999999995</v>
      </c>
      <c r="J363" s="123">
        <v>2422</v>
      </c>
      <c r="K363" s="122">
        <v>2333</v>
      </c>
      <c r="L363" s="122">
        <v>2260.9</v>
      </c>
      <c r="M363" s="122">
        <v>0.27353</v>
      </c>
    </row>
    <row r="364" spans="1:13">
      <c r="A364" s="65">
        <v>355</v>
      </c>
      <c r="B364" s="122" t="s">
        <v>1551</v>
      </c>
      <c r="C364" s="125">
        <v>627.6</v>
      </c>
      <c r="D364" s="123">
        <v>628.31666666666672</v>
      </c>
      <c r="E364" s="123">
        <v>618.28333333333342</v>
      </c>
      <c r="F364" s="123">
        <v>608.9666666666667</v>
      </c>
      <c r="G364" s="123">
        <v>598.93333333333339</v>
      </c>
      <c r="H364" s="123">
        <v>637.63333333333344</v>
      </c>
      <c r="I364" s="123">
        <v>647.66666666666674</v>
      </c>
      <c r="J364" s="123">
        <v>656.98333333333346</v>
      </c>
      <c r="K364" s="122">
        <v>638.35</v>
      </c>
      <c r="L364" s="122">
        <v>619</v>
      </c>
      <c r="M364" s="122">
        <v>0.70396000000000003</v>
      </c>
    </row>
    <row r="365" spans="1:13">
      <c r="A365" s="65">
        <v>356</v>
      </c>
      <c r="B365" s="122" t="s">
        <v>208</v>
      </c>
      <c r="C365" s="125">
        <v>1070.55</v>
      </c>
      <c r="D365" s="123">
        <v>1072.3833333333332</v>
      </c>
      <c r="E365" s="123">
        <v>1058.7166666666665</v>
      </c>
      <c r="F365" s="123">
        <v>1046.8833333333332</v>
      </c>
      <c r="G365" s="123">
        <v>1033.2166666666665</v>
      </c>
      <c r="H365" s="123">
        <v>1084.2166666666665</v>
      </c>
      <c r="I365" s="123">
        <v>1097.8833333333334</v>
      </c>
      <c r="J365" s="123">
        <v>1109.7166666666665</v>
      </c>
      <c r="K365" s="122">
        <v>1086.05</v>
      </c>
      <c r="L365" s="122">
        <v>1060.55</v>
      </c>
      <c r="M365" s="122">
        <v>5.16465</v>
      </c>
    </row>
    <row r="366" spans="1:13">
      <c r="A366" s="65">
        <v>357</v>
      </c>
      <c r="B366" s="122" t="s">
        <v>209</v>
      </c>
      <c r="C366" s="125">
        <v>2490.1999999999998</v>
      </c>
      <c r="D366" s="123">
        <v>2504.4</v>
      </c>
      <c r="E366" s="123">
        <v>2456.8000000000002</v>
      </c>
      <c r="F366" s="123">
        <v>2423.4</v>
      </c>
      <c r="G366" s="123">
        <v>2375.8000000000002</v>
      </c>
      <c r="H366" s="123">
        <v>2537.8000000000002</v>
      </c>
      <c r="I366" s="123">
        <v>2585.3999999999996</v>
      </c>
      <c r="J366" s="123">
        <v>2618.8000000000002</v>
      </c>
      <c r="K366" s="122">
        <v>2552</v>
      </c>
      <c r="L366" s="122">
        <v>2471</v>
      </c>
      <c r="M366" s="122">
        <v>1.2836399999999999</v>
      </c>
    </row>
    <row r="367" spans="1:13">
      <c r="A367" s="65">
        <v>358</v>
      </c>
      <c r="B367" s="122" t="s">
        <v>127</v>
      </c>
      <c r="C367" s="125">
        <v>84.2</v>
      </c>
      <c r="D367" s="123">
        <v>84.600000000000009</v>
      </c>
      <c r="E367" s="123">
        <v>82.800000000000011</v>
      </c>
      <c r="F367" s="123">
        <v>81.400000000000006</v>
      </c>
      <c r="G367" s="123">
        <v>79.600000000000009</v>
      </c>
      <c r="H367" s="123">
        <v>86.000000000000014</v>
      </c>
      <c r="I367" s="123">
        <v>87.8</v>
      </c>
      <c r="J367" s="123">
        <v>89.200000000000017</v>
      </c>
      <c r="K367" s="122">
        <v>86.4</v>
      </c>
      <c r="L367" s="122">
        <v>83.2</v>
      </c>
      <c r="M367" s="122">
        <v>59.609160000000003</v>
      </c>
    </row>
    <row r="368" spans="1:13">
      <c r="A368" s="65">
        <v>359</v>
      </c>
      <c r="B368" s="122" t="s">
        <v>129</v>
      </c>
      <c r="C368" s="125">
        <v>207.4</v>
      </c>
      <c r="D368" s="123">
        <v>206.56666666666669</v>
      </c>
      <c r="E368" s="123">
        <v>205.33333333333337</v>
      </c>
      <c r="F368" s="123">
        <v>203.26666666666668</v>
      </c>
      <c r="G368" s="123">
        <v>202.03333333333336</v>
      </c>
      <c r="H368" s="123">
        <v>208.63333333333338</v>
      </c>
      <c r="I368" s="123">
        <v>209.86666666666667</v>
      </c>
      <c r="J368" s="123">
        <v>211.93333333333339</v>
      </c>
      <c r="K368" s="122">
        <v>207.8</v>
      </c>
      <c r="L368" s="122">
        <v>204.5</v>
      </c>
      <c r="M368" s="122">
        <v>126.37367999999999</v>
      </c>
    </row>
    <row r="369" spans="1:13">
      <c r="A369" s="65">
        <v>360</v>
      </c>
      <c r="B369" s="122" t="s">
        <v>1581</v>
      </c>
      <c r="C369" s="125">
        <v>93.7</v>
      </c>
      <c r="D369" s="123">
        <v>94.566666666666663</v>
      </c>
      <c r="E369" s="123">
        <v>92.133333333333326</v>
      </c>
      <c r="F369" s="123">
        <v>90.566666666666663</v>
      </c>
      <c r="G369" s="123">
        <v>88.133333333333326</v>
      </c>
      <c r="H369" s="123">
        <v>96.133333333333326</v>
      </c>
      <c r="I369" s="123">
        <v>98.566666666666663</v>
      </c>
      <c r="J369" s="123">
        <v>100.13333333333333</v>
      </c>
      <c r="K369" s="122">
        <v>97</v>
      </c>
      <c r="L369" s="122">
        <v>93</v>
      </c>
      <c r="M369" s="122">
        <v>8.6785099999999993</v>
      </c>
    </row>
    <row r="370" spans="1:13">
      <c r="A370" s="65">
        <v>361</v>
      </c>
      <c r="B370" s="122" t="s">
        <v>1593</v>
      </c>
      <c r="C370" s="125">
        <v>291.3</v>
      </c>
      <c r="D370" s="123">
        <v>292.86666666666662</v>
      </c>
      <c r="E370" s="123">
        <v>288.48333333333323</v>
      </c>
      <c r="F370" s="123">
        <v>285.66666666666663</v>
      </c>
      <c r="G370" s="123">
        <v>281.28333333333325</v>
      </c>
      <c r="H370" s="123">
        <v>295.68333333333322</v>
      </c>
      <c r="I370" s="123">
        <v>300.06666666666655</v>
      </c>
      <c r="J370" s="123">
        <v>302.88333333333321</v>
      </c>
      <c r="K370" s="122">
        <v>297.25</v>
      </c>
      <c r="L370" s="122">
        <v>290.05</v>
      </c>
      <c r="M370" s="122">
        <v>0.39967999999999998</v>
      </c>
    </row>
    <row r="371" spans="1:13">
      <c r="A371" s="65">
        <v>362</v>
      </c>
      <c r="B371" s="122" t="s">
        <v>1595</v>
      </c>
      <c r="C371" s="125" t="e">
        <v>#N/A</v>
      </c>
      <c r="D371" s="123" t="e">
        <v>#N/A</v>
      </c>
      <c r="E371" s="123" t="e">
        <v>#N/A</v>
      </c>
      <c r="F371" s="123" t="e">
        <v>#N/A</v>
      </c>
      <c r="G371" s="123" t="e">
        <v>#N/A</v>
      </c>
      <c r="H371" s="123" t="e">
        <v>#N/A</v>
      </c>
      <c r="I371" s="123" t="e">
        <v>#N/A</v>
      </c>
      <c r="J371" s="123" t="e">
        <v>#N/A</v>
      </c>
      <c r="K371" s="122" t="e">
        <v>#N/A</v>
      </c>
      <c r="L371" s="122" t="e">
        <v>#N/A</v>
      </c>
      <c r="M371" s="122" t="e">
        <v>#N/A</v>
      </c>
    </row>
    <row r="372" spans="1:13">
      <c r="A372" s="65">
        <v>363</v>
      </c>
      <c r="B372" s="122" t="s">
        <v>210</v>
      </c>
      <c r="C372" s="125">
        <v>9759.9500000000007</v>
      </c>
      <c r="D372" s="123">
        <v>9741.9</v>
      </c>
      <c r="E372" s="123">
        <v>9686.2999999999993</v>
      </c>
      <c r="F372" s="123">
        <v>9612.65</v>
      </c>
      <c r="G372" s="123">
        <v>9557.0499999999993</v>
      </c>
      <c r="H372" s="123">
        <v>9815.5499999999993</v>
      </c>
      <c r="I372" s="123">
        <v>9871.1500000000015</v>
      </c>
      <c r="J372" s="123">
        <v>9944.7999999999993</v>
      </c>
      <c r="K372" s="122">
        <v>9797.5</v>
      </c>
      <c r="L372" s="122">
        <v>9668.25</v>
      </c>
      <c r="M372" s="122">
        <v>2.6919999999999999E-2</v>
      </c>
    </row>
    <row r="373" spans="1:13">
      <c r="A373" s="65">
        <v>364</v>
      </c>
      <c r="B373" s="122" t="s">
        <v>128</v>
      </c>
      <c r="C373" s="125">
        <v>91.55</v>
      </c>
      <c r="D373" s="123">
        <v>91.933333333333323</v>
      </c>
      <c r="E373" s="123">
        <v>90.71666666666664</v>
      </c>
      <c r="F373" s="123">
        <v>89.883333333333312</v>
      </c>
      <c r="G373" s="123">
        <v>88.666666666666629</v>
      </c>
      <c r="H373" s="123">
        <v>92.766666666666652</v>
      </c>
      <c r="I373" s="123">
        <v>93.98333333333332</v>
      </c>
      <c r="J373" s="123">
        <v>94.816666666666663</v>
      </c>
      <c r="K373" s="122">
        <v>93.15</v>
      </c>
      <c r="L373" s="122">
        <v>91.1</v>
      </c>
      <c r="M373" s="122">
        <v>114.62253</v>
      </c>
    </row>
    <row r="374" spans="1:13">
      <c r="A374" s="65">
        <v>365</v>
      </c>
      <c r="B374" s="122" t="s">
        <v>2162</v>
      </c>
      <c r="C374" s="125">
        <v>1167.45</v>
      </c>
      <c r="D374" s="123">
        <v>1165.8166666666666</v>
      </c>
      <c r="E374" s="123">
        <v>1156.6333333333332</v>
      </c>
      <c r="F374" s="123">
        <v>1145.8166666666666</v>
      </c>
      <c r="G374" s="123">
        <v>1136.6333333333332</v>
      </c>
      <c r="H374" s="123">
        <v>1176.6333333333332</v>
      </c>
      <c r="I374" s="123">
        <v>1185.8166666666666</v>
      </c>
      <c r="J374" s="123">
        <v>1196.6333333333332</v>
      </c>
      <c r="K374" s="122">
        <v>1175</v>
      </c>
      <c r="L374" s="122">
        <v>1155</v>
      </c>
      <c r="M374" s="122">
        <v>0.64883999999999997</v>
      </c>
    </row>
    <row r="375" spans="1:13">
      <c r="A375" s="65">
        <v>366</v>
      </c>
      <c r="B375" s="122" t="s">
        <v>2198</v>
      </c>
      <c r="C375" s="125">
        <v>523.54999999999995</v>
      </c>
      <c r="D375" s="123">
        <v>524.15</v>
      </c>
      <c r="E375" s="123">
        <v>519.5</v>
      </c>
      <c r="F375" s="123">
        <v>515.45000000000005</v>
      </c>
      <c r="G375" s="123">
        <v>510.80000000000007</v>
      </c>
      <c r="H375" s="123">
        <v>528.19999999999993</v>
      </c>
      <c r="I375" s="123">
        <v>532.8499999999998</v>
      </c>
      <c r="J375" s="123">
        <v>536.89999999999986</v>
      </c>
      <c r="K375" s="122">
        <v>528.79999999999995</v>
      </c>
      <c r="L375" s="122">
        <v>520.1</v>
      </c>
      <c r="M375" s="122">
        <v>8.5265400000000007</v>
      </c>
    </row>
    <row r="376" spans="1:13">
      <c r="A376" s="65">
        <v>367</v>
      </c>
      <c r="B376" s="122" t="s">
        <v>1614</v>
      </c>
      <c r="C376" s="125">
        <v>390.85</v>
      </c>
      <c r="D376" s="123">
        <v>391.81666666666666</v>
      </c>
      <c r="E376" s="123">
        <v>381.38333333333333</v>
      </c>
      <c r="F376" s="123">
        <v>371.91666666666669</v>
      </c>
      <c r="G376" s="123">
        <v>361.48333333333335</v>
      </c>
      <c r="H376" s="123">
        <v>401.2833333333333</v>
      </c>
      <c r="I376" s="123">
        <v>411.71666666666658</v>
      </c>
      <c r="J376" s="123">
        <v>421.18333333333328</v>
      </c>
      <c r="K376" s="122">
        <v>402.25</v>
      </c>
      <c r="L376" s="122">
        <v>382.35</v>
      </c>
      <c r="M376" s="122">
        <v>12.918850000000001</v>
      </c>
    </row>
    <row r="377" spans="1:13">
      <c r="A377" s="65">
        <v>368</v>
      </c>
      <c r="B377" s="122" t="s">
        <v>1616</v>
      </c>
      <c r="C377" s="125">
        <v>314.14999999999998</v>
      </c>
      <c r="D377" s="123">
        <v>316.04999999999995</v>
      </c>
      <c r="E377" s="123">
        <v>309.39999999999992</v>
      </c>
      <c r="F377" s="123">
        <v>304.64999999999998</v>
      </c>
      <c r="G377" s="123">
        <v>297.99999999999994</v>
      </c>
      <c r="H377" s="123">
        <v>320.7999999999999</v>
      </c>
      <c r="I377" s="123">
        <v>327.45</v>
      </c>
      <c r="J377" s="123">
        <v>332.19999999999987</v>
      </c>
      <c r="K377" s="122">
        <v>322.7</v>
      </c>
      <c r="L377" s="122">
        <v>311.3</v>
      </c>
      <c r="M377" s="122">
        <v>19.711780000000001</v>
      </c>
    </row>
    <row r="378" spans="1:13">
      <c r="A378" s="65">
        <v>369</v>
      </c>
      <c r="B378" s="122" t="s">
        <v>1618</v>
      </c>
      <c r="C378" s="125">
        <v>696.3</v>
      </c>
      <c r="D378" s="123">
        <v>678.7833333333333</v>
      </c>
      <c r="E378" s="123">
        <v>652.61666666666656</v>
      </c>
      <c r="F378" s="123">
        <v>608.93333333333328</v>
      </c>
      <c r="G378" s="123">
        <v>582.76666666666654</v>
      </c>
      <c r="H378" s="123">
        <v>722.46666666666658</v>
      </c>
      <c r="I378" s="123">
        <v>748.63333333333333</v>
      </c>
      <c r="J378" s="123">
        <v>792.31666666666661</v>
      </c>
      <c r="K378" s="122">
        <v>704.95</v>
      </c>
      <c r="L378" s="122">
        <v>635.1</v>
      </c>
      <c r="M378" s="122">
        <v>3.8117399999999999</v>
      </c>
    </row>
    <row r="379" spans="1:13">
      <c r="A379" s="65">
        <v>370</v>
      </c>
      <c r="B379" s="122" t="s">
        <v>1624</v>
      </c>
      <c r="C379" s="125">
        <v>217.5</v>
      </c>
      <c r="D379" s="123">
        <v>219.20000000000002</v>
      </c>
      <c r="E379" s="123">
        <v>215.30000000000004</v>
      </c>
      <c r="F379" s="123">
        <v>213.10000000000002</v>
      </c>
      <c r="G379" s="123">
        <v>209.20000000000005</v>
      </c>
      <c r="H379" s="123">
        <v>221.40000000000003</v>
      </c>
      <c r="I379" s="123">
        <v>225.3</v>
      </c>
      <c r="J379" s="123">
        <v>227.50000000000003</v>
      </c>
      <c r="K379" s="122">
        <v>223.1</v>
      </c>
      <c r="L379" s="122">
        <v>217</v>
      </c>
      <c r="M379" s="122">
        <v>1.43306</v>
      </c>
    </row>
    <row r="380" spans="1:13">
      <c r="A380" s="65">
        <v>371</v>
      </c>
      <c r="B380" s="122" t="s">
        <v>1631</v>
      </c>
      <c r="C380" s="125">
        <v>450.7</v>
      </c>
      <c r="D380" s="123">
        <v>453.01666666666665</v>
      </c>
      <c r="E380" s="123">
        <v>444.18333333333328</v>
      </c>
      <c r="F380" s="123">
        <v>437.66666666666663</v>
      </c>
      <c r="G380" s="123">
        <v>428.83333333333326</v>
      </c>
      <c r="H380" s="123">
        <v>459.5333333333333</v>
      </c>
      <c r="I380" s="123">
        <v>468.36666666666667</v>
      </c>
      <c r="J380" s="123">
        <v>474.88333333333333</v>
      </c>
      <c r="K380" s="122">
        <v>461.85</v>
      </c>
      <c r="L380" s="122">
        <v>446.5</v>
      </c>
      <c r="M380" s="122">
        <v>0.45195000000000002</v>
      </c>
    </row>
    <row r="381" spans="1:13">
      <c r="A381" s="65">
        <v>372</v>
      </c>
      <c r="B381" s="122" t="s">
        <v>1675</v>
      </c>
      <c r="C381" s="125">
        <v>786.2</v>
      </c>
      <c r="D381" s="123">
        <v>794.7166666666667</v>
      </c>
      <c r="E381" s="123">
        <v>769.48333333333335</v>
      </c>
      <c r="F381" s="123">
        <v>752.76666666666665</v>
      </c>
      <c r="G381" s="123">
        <v>727.5333333333333</v>
      </c>
      <c r="H381" s="123">
        <v>811.43333333333339</v>
      </c>
      <c r="I381" s="123">
        <v>836.66666666666674</v>
      </c>
      <c r="J381" s="123">
        <v>853.38333333333344</v>
      </c>
      <c r="K381" s="122">
        <v>819.95</v>
      </c>
      <c r="L381" s="122">
        <v>778</v>
      </c>
      <c r="M381" s="122">
        <v>0.20979999999999999</v>
      </c>
    </row>
    <row r="382" spans="1:13">
      <c r="A382" s="65">
        <v>373</v>
      </c>
      <c r="B382" s="122" t="s">
        <v>1647</v>
      </c>
      <c r="C382" s="125">
        <v>75.25</v>
      </c>
      <c r="D382" s="123">
        <v>75.716666666666669</v>
      </c>
      <c r="E382" s="123">
        <v>74.63333333333334</v>
      </c>
      <c r="F382" s="123">
        <v>74.016666666666666</v>
      </c>
      <c r="G382" s="123">
        <v>72.933333333333337</v>
      </c>
      <c r="H382" s="123">
        <v>76.333333333333343</v>
      </c>
      <c r="I382" s="123">
        <v>77.416666666666657</v>
      </c>
      <c r="J382" s="123">
        <v>78.033333333333346</v>
      </c>
      <c r="K382" s="122">
        <v>76.8</v>
      </c>
      <c r="L382" s="122">
        <v>75.099999999999994</v>
      </c>
      <c r="M382" s="122">
        <v>13.102919999999999</v>
      </c>
    </row>
    <row r="383" spans="1:13">
      <c r="A383" s="65">
        <v>374</v>
      </c>
      <c r="B383" s="122" t="s">
        <v>1694</v>
      </c>
      <c r="C383" s="125">
        <v>5.05</v>
      </c>
      <c r="D383" s="123">
        <v>4.9333333333333336</v>
      </c>
      <c r="E383" s="123">
        <v>4.666666666666667</v>
      </c>
      <c r="F383" s="123">
        <v>4.2833333333333332</v>
      </c>
      <c r="G383" s="123">
        <v>4.0166666666666666</v>
      </c>
      <c r="H383" s="123">
        <v>5.3166666666666673</v>
      </c>
      <c r="I383" s="123">
        <v>5.583333333333333</v>
      </c>
      <c r="J383" s="123">
        <v>5.9666666666666677</v>
      </c>
      <c r="K383" s="122">
        <v>5.2</v>
      </c>
      <c r="L383" s="122">
        <v>4.55</v>
      </c>
      <c r="M383" s="122">
        <v>89.255480000000006</v>
      </c>
    </row>
    <row r="384" spans="1:13">
      <c r="A384" s="65">
        <v>375</v>
      </c>
      <c r="B384" s="122" t="s">
        <v>1643</v>
      </c>
      <c r="C384" s="125">
        <v>1109</v>
      </c>
      <c r="D384" s="123">
        <v>1109.9666666666667</v>
      </c>
      <c r="E384" s="123">
        <v>1102.0333333333333</v>
      </c>
      <c r="F384" s="123">
        <v>1095.0666666666666</v>
      </c>
      <c r="G384" s="123">
        <v>1087.1333333333332</v>
      </c>
      <c r="H384" s="123">
        <v>1116.9333333333334</v>
      </c>
      <c r="I384" s="123">
        <v>1124.8666666666668</v>
      </c>
      <c r="J384" s="123">
        <v>1131.8333333333335</v>
      </c>
      <c r="K384" s="122">
        <v>1117.9000000000001</v>
      </c>
      <c r="L384" s="122">
        <v>1103</v>
      </c>
      <c r="M384" s="122">
        <v>2.5827800000000001</v>
      </c>
    </row>
    <row r="385" spans="1:13">
      <c r="A385" s="65">
        <v>376</v>
      </c>
      <c r="B385" s="122" t="s">
        <v>1652</v>
      </c>
      <c r="C385" s="125">
        <v>132.5</v>
      </c>
      <c r="D385" s="123">
        <v>133.71666666666667</v>
      </c>
      <c r="E385" s="123">
        <v>130.18333333333334</v>
      </c>
      <c r="F385" s="123">
        <v>127.86666666666667</v>
      </c>
      <c r="G385" s="123">
        <v>124.33333333333334</v>
      </c>
      <c r="H385" s="123">
        <v>136.03333333333333</v>
      </c>
      <c r="I385" s="123">
        <v>139.56666666666669</v>
      </c>
      <c r="J385" s="123">
        <v>141.88333333333333</v>
      </c>
      <c r="K385" s="122">
        <v>137.25</v>
      </c>
      <c r="L385" s="122">
        <v>131.4</v>
      </c>
      <c r="M385" s="122">
        <v>1.3993800000000001</v>
      </c>
    </row>
    <row r="386" spans="1:13">
      <c r="A386" s="65">
        <v>377</v>
      </c>
      <c r="B386" s="122" t="s">
        <v>1656</v>
      </c>
      <c r="C386" s="125">
        <v>681.4</v>
      </c>
      <c r="D386" s="123">
        <v>687.1</v>
      </c>
      <c r="E386" s="123">
        <v>674.30000000000007</v>
      </c>
      <c r="F386" s="123">
        <v>667.2</v>
      </c>
      <c r="G386" s="123">
        <v>654.40000000000009</v>
      </c>
      <c r="H386" s="123">
        <v>694.2</v>
      </c>
      <c r="I386" s="123">
        <v>707</v>
      </c>
      <c r="J386" s="123">
        <v>714.1</v>
      </c>
      <c r="K386" s="122">
        <v>699.9</v>
      </c>
      <c r="L386" s="122">
        <v>680</v>
      </c>
      <c r="M386" s="122">
        <v>0.12712000000000001</v>
      </c>
    </row>
    <row r="387" spans="1:13">
      <c r="A387" s="65">
        <v>378</v>
      </c>
      <c r="B387" s="122" t="s">
        <v>133</v>
      </c>
      <c r="C387" s="125">
        <v>410.85</v>
      </c>
      <c r="D387" s="123">
        <v>406.7833333333333</v>
      </c>
      <c r="E387" s="123">
        <v>401.16666666666663</v>
      </c>
      <c r="F387" s="123">
        <v>391.48333333333335</v>
      </c>
      <c r="G387" s="123">
        <v>385.86666666666667</v>
      </c>
      <c r="H387" s="123">
        <v>416.46666666666658</v>
      </c>
      <c r="I387" s="123">
        <v>422.08333333333326</v>
      </c>
      <c r="J387" s="123">
        <v>431.76666666666654</v>
      </c>
      <c r="K387" s="122">
        <v>412.4</v>
      </c>
      <c r="L387" s="122">
        <v>397.1</v>
      </c>
      <c r="M387" s="122">
        <v>46.899540000000002</v>
      </c>
    </row>
    <row r="388" spans="1:13">
      <c r="A388" s="65">
        <v>379</v>
      </c>
      <c r="B388" s="122" t="s">
        <v>131</v>
      </c>
      <c r="C388" s="125">
        <v>15.35</v>
      </c>
      <c r="D388" s="123">
        <v>15.25</v>
      </c>
      <c r="E388" s="123">
        <v>14.6</v>
      </c>
      <c r="F388" s="123">
        <v>13.85</v>
      </c>
      <c r="G388" s="123">
        <v>13.2</v>
      </c>
      <c r="H388" s="123">
        <v>16</v>
      </c>
      <c r="I388" s="123">
        <v>16.649999999999999</v>
      </c>
      <c r="J388" s="123">
        <v>17.399999999999999</v>
      </c>
      <c r="K388" s="122">
        <v>15.9</v>
      </c>
      <c r="L388" s="122">
        <v>14.5</v>
      </c>
      <c r="M388" s="122">
        <v>852.10339999999997</v>
      </c>
    </row>
    <row r="389" spans="1:13">
      <c r="A389" s="65">
        <v>380</v>
      </c>
      <c r="B389" s="122" t="s">
        <v>134</v>
      </c>
      <c r="C389" s="125">
        <v>953.95</v>
      </c>
      <c r="D389" s="123">
        <v>956.2166666666667</v>
      </c>
      <c r="E389" s="123">
        <v>947.73333333333335</v>
      </c>
      <c r="F389" s="123">
        <v>941.51666666666665</v>
      </c>
      <c r="G389" s="123">
        <v>933.0333333333333</v>
      </c>
      <c r="H389" s="123">
        <v>962.43333333333339</v>
      </c>
      <c r="I389" s="123">
        <v>970.91666666666674</v>
      </c>
      <c r="J389" s="123">
        <v>977.13333333333344</v>
      </c>
      <c r="K389" s="122">
        <v>964.7</v>
      </c>
      <c r="L389" s="122">
        <v>950</v>
      </c>
      <c r="M389" s="122">
        <v>37.956919999999997</v>
      </c>
    </row>
    <row r="390" spans="1:13">
      <c r="A390" s="65">
        <v>381</v>
      </c>
      <c r="B390" s="122" t="s">
        <v>135</v>
      </c>
      <c r="C390" s="125">
        <v>423.35</v>
      </c>
      <c r="D390" s="123">
        <v>416.89999999999992</v>
      </c>
      <c r="E390" s="123">
        <v>409.09999999999985</v>
      </c>
      <c r="F390" s="123">
        <v>394.84999999999991</v>
      </c>
      <c r="G390" s="123">
        <v>387.04999999999984</v>
      </c>
      <c r="H390" s="123">
        <v>431.14999999999986</v>
      </c>
      <c r="I390" s="123">
        <v>438.94999999999993</v>
      </c>
      <c r="J390" s="123">
        <v>453.19999999999987</v>
      </c>
      <c r="K390" s="122">
        <v>424.7</v>
      </c>
      <c r="L390" s="122">
        <v>402.65</v>
      </c>
      <c r="M390" s="122">
        <v>37.130879999999998</v>
      </c>
    </row>
    <row r="391" spans="1:13">
      <c r="A391" s="65">
        <v>382</v>
      </c>
      <c r="B391" s="122" t="s">
        <v>2626</v>
      </c>
      <c r="C391" s="125">
        <v>17.899999999999999</v>
      </c>
      <c r="D391" s="123">
        <v>17.966666666666665</v>
      </c>
      <c r="E391" s="123">
        <v>17.233333333333331</v>
      </c>
      <c r="F391" s="123">
        <v>16.566666666666666</v>
      </c>
      <c r="G391" s="123">
        <v>15.833333333333332</v>
      </c>
      <c r="H391" s="123">
        <v>18.633333333333329</v>
      </c>
      <c r="I391" s="123">
        <v>19.366666666666664</v>
      </c>
      <c r="J391" s="123">
        <v>20.033333333333328</v>
      </c>
      <c r="K391" s="122">
        <v>18.7</v>
      </c>
      <c r="L391" s="122">
        <v>17.3</v>
      </c>
      <c r="M391" s="122">
        <v>97.51728</v>
      </c>
    </row>
    <row r="392" spans="1:13">
      <c r="A392" s="65">
        <v>383</v>
      </c>
      <c r="B392" s="122" t="s">
        <v>136</v>
      </c>
      <c r="C392" s="125">
        <v>36.65</v>
      </c>
      <c r="D392" s="123">
        <v>36.066666666666663</v>
      </c>
      <c r="E392" s="123">
        <v>35.233333333333327</v>
      </c>
      <c r="F392" s="123">
        <v>33.816666666666663</v>
      </c>
      <c r="G392" s="123">
        <v>32.983333333333327</v>
      </c>
      <c r="H392" s="123">
        <v>37.483333333333327</v>
      </c>
      <c r="I392" s="123">
        <v>38.31666666666667</v>
      </c>
      <c r="J392" s="123">
        <v>39.733333333333327</v>
      </c>
      <c r="K392" s="122">
        <v>36.9</v>
      </c>
      <c r="L392" s="122">
        <v>34.65</v>
      </c>
      <c r="M392" s="122">
        <v>123.57695</v>
      </c>
    </row>
    <row r="393" spans="1:13">
      <c r="A393" s="65">
        <v>384</v>
      </c>
      <c r="B393" s="122" t="s">
        <v>1660</v>
      </c>
      <c r="C393" s="125">
        <v>55.6</v>
      </c>
      <c r="D393" s="123">
        <v>55.733333333333327</v>
      </c>
      <c r="E393" s="123">
        <v>54.566666666666656</v>
      </c>
      <c r="F393" s="123">
        <v>53.533333333333331</v>
      </c>
      <c r="G393" s="123">
        <v>52.36666666666666</v>
      </c>
      <c r="H393" s="123">
        <v>56.766666666666652</v>
      </c>
      <c r="I393" s="123">
        <v>57.933333333333323</v>
      </c>
      <c r="J393" s="123">
        <v>58.966666666666647</v>
      </c>
      <c r="K393" s="122">
        <v>56.9</v>
      </c>
      <c r="L393" s="122">
        <v>54.7</v>
      </c>
      <c r="M393" s="122">
        <v>5.2684499999999996</v>
      </c>
    </row>
    <row r="394" spans="1:13">
      <c r="A394" s="65">
        <v>385</v>
      </c>
      <c r="B394" s="122" t="s">
        <v>1665</v>
      </c>
      <c r="C394" s="125">
        <v>588.04999999999995</v>
      </c>
      <c r="D394" s="123">
        <v>589.25</v>
      </c>
      <c r="E394" s="123">
        <v>581.29999999999995</v>
      </c>
      <c r="F394" s="123">
        <v>574.54999999999995</v>
      </c>
      <c r="G394" s="123">
        <v>566.59999999999991</v>
      </c>
      <c r="H394" s="123">
        <v>596</v>
      </c>
      <c r="I394" s="123">
        <v>603.95000000000005</v>
      </c>
      <c r="J394" s="123">
        <v>610.70000000000005</v>
      </c>
      <c r="K394" s="122">
        <v>597.20000000000005</v>
      </c>
      <c r="L394" s="122">
        <v>582.5</v>
      </c>
      <c r="M394" s="122">
        <v>1.1989099999999999</v>
      </c>
    </row>
    <row r="395" spans="1:13">
      <c r="A395" s="65">
        <v>386</v>
      </c>
      <c r="B395" s="122" t="s">
        <v>1702</v>
      </c>
      <c r="C395" s="125">
        <v>424.8</v>
      </c>
      <c r="D395" s="123">
        <v>426.7166666666667</v>
      </c>
      <c r="E395" s="123">
        <v>419.43333333333339</v>
      </c>
      <c r="F395" s="123">
        <v>414.06666666666672</v>
      </c>
      <c r="G395" s="123">
        <v>406.78333333333342</v>
      </c>
      <c r="H395" s="123">
        <v>432.08333333333337</v>
      </c>
      <c r="I395" s="123">
        <v>439.36666666666667</v>
      </c>
      <c r="J395" s="123">
        <v>444.73333333333335</v>
      </c>
      <c r="K395" s="122">
        <v>434</v>
      </c>
      <c r="L395" s="122">
        <v>421.35</v>
      </c>
      <c r="M395" s="122">
        <v>0.13835</v>
      </c>
    </row>
    <row r="396" spans="1:13">
      <c r="A396" s="65">
        <v>387</v>
      </c>
      <c r="B396" s="122" t="s">
        <v>132</v>
      </c>
      <c r="C396" s="125">
        <v>122.85</v>
      </c>
      <c r="D396" s="123">
        <v>123.16666666666667</v>
      </c>
      <c r="E396" s="123">
        <v>121.83333333333334</v>
      </c>
      <c r="F396" s="123">
        <v>120.81666666666668</v>
      </c>
      <c r="G396" s="123">
        <v>119.48333333333335</v>
      </c>
      <c r="H396" s="123">
        <v>124.18333333333334</v>
      </c>
      <c r="I396" s="123">
        <v>125.51666666666668</v>
      </c>
      <c r="J396" s="123">
        <v>126.53333333333333</v>
      </c>
      <c r="K396" s="122">
        <v>124.5</v>
      </c>
      <c r="L396" s="122">
        <v>122.15</v>
      </c>
      <c r="M396" s="122">
        <v>14.379569999999999</v>
      </c>
    </row>
    <row r="397" spans="1:13">
      <c r="A397" s="65">
        <v>388</v>
      </c>
      <c r="B397" s="122" t="s">
        <v>1775</v>
      </c>
      <c r="C397" s="125">
        <v>242</v>
      </c>
      <c r="D397" s="123">
        <v>242.88333333333335</v>
      </c>
      <c r="E397" s="123">
        <v>239.66666666666671</v>
      </c>
      <c r="F397" s="123">
        <v>237.33333333333337</v>
      </c>
      <c r="G397" s="123">
        <v>234.11666666666673</v>
      </c>
      <c r="H397" s="123">
        <v>245.2166666666667</v>
      </c>
      <c r="I397" s="123">
        <v>248.43333333333334</v>
      </c>
      <c r="J397" s="123">
        <v>250.76666666666668</v>
      </c>
      <c r="K397" s="122">
        <v>246.1</v>
      </c>
      <c r="L397" s="122">
        <v>240.55</v>
      </c>
      <c r="M397" s="122">
        <v>4.30124</v>
      </c>
    </row>
    <row r="398" spans="1:13">
      <c r="A398" s="65">
        <v>389</v>
      </c>
      <c r="B398" s="122" t="s">
        <v>1801</v>
      </c>
      <c r="C398" s="125">
        <v>32.799999999999997</v>
      </c>
      <c r="D398" s="123">
        <v>32.866666666666667</v>
      </c>
      <c r="E398" s="123">
        <v>32.633333333333333</v>
      </c>
      <c r="F398" s="123">
        <v>32.466666666666669</v>
      </c>
      <c r="G398" s="123">
        <v>32.233333333333334</v>
      </c>
      <c r="H398" s="123">
        <v>33.033333333333331</v>
      </c>
      <c r="I398" s="123">
        <v>33.266666666666666</v>
      </c>
      <c r="J398" s="123">
        <v>33.43333333333333</v>
      </c>
      <c r="K398" s="122">
        <v>33.1</v>
      </c>
      <c r="L398" s="122">
        <v>32.700000000000003</v>
      </c>
      <c r="M398" s="122">
        <v>2.8393600000000001</v>
      </c>
    </row>
    <row r="399" spans="1:13">
      <c r="A399" s="65">
        <v>390</v>
      </c>
      <c r="B399" s="122" t="s">
        <v>1803</v>
      </c>
      <c r="C399" s="125">
        <v>1841.9</v>
      </c>
      <c r="D399" s="123">
        <v>1846.3</v>
      </c>
      <c r="E399" s="123">
        <v>1828.6</v>
      </c>
      <c r="F399" s="123">
        <v>1815.3</v>
      </c>
      <c r="G399" s="123">
        <v>1797.6</v>
      </c>
      <c r="H399" s="123">
        <v>1859.6</v>
      </c>
      <c r="I399" s="123">
        <v>1877.3000000000002</v>
      </c>
      <c r="J399" s="123">
        <v>1890.6</v>
      </c>
      <c r="K399" s="122">
        <v>1864</v>
      </c>
      <c r="L399" s="122">
        <v>1833</v>
      </c>
      <c r="M399" s="122">
        <v>1.9810000000000001E-2</v>
      </c>
    </row>
    <row r="400" spans="1:13">
      <c r="A400" s="65">
        <v>391</v>
      </c>
      <c r="B400" s="122" t="s">
        <v>1810</v>
      </c>
      <c r="C400" s="125">
        <v>799.25</v>
      </c>
      <c r="D400" s="123">
        <v>805.0333333333333</v>
      </c>
      <c r="E400" s="123">
        <v>789.26666666666665</v>
      </c>
      <c r="F400" s="123">
        <v>779.2833333333333</v>
      </c>
      <c r="G400" s="123">
        <v>763.51666666666665</v>
      </c>
      <c r="H400" s="123">
        <v>815.01666666666665</v>
      </c>
      <c r="I400" s="123">
        <v>830.7833333333333</v>
      </c>
      <c r="J400" s="123">
        <v>840.76666666666665</v>
      </c>
      <c r="K400" s="122">
        <v>820.8</v>
      </c>
      <c r="L400" s="122">
        <v>795.05</v>
      </c>
      <c r="M400" s="122">
        <v>0.23616000000000001</v>
      </c>
    </row>
    <row r="401" spans="1:13">
      <c r="A401" s="65">
        <v>392</v>
      </c>
      <c r="B401" s="122" t="s">
        <v>1834</v>
      </c>
      <c r="C401" s="125">
        <v>80.8</v>
      </c>
      <c r="D401" s="123">
        <v>81.683333333333337</v>
      </c>
      <c r="E401" s="123">
        <v>78.616666666666674</v>
      </c>
      <c r="F401" s="123">
        <v>76.433333333333337</v>
      </c>
      <c r="G401" s="123">
        <v>73.366666666666674</v>
      </c>
      <c r="H401" s="123">
        <v>83.866666666666674</v>
      </c>
      <c r="I401" s="123">
        <v>86.933333333333337</v>
      </c>
      <c r="J401" s="123">
        <v>89.116666666666674</v>
      </c>
      <c r="K401" s="122">
        <v>84.75</v>
      </c>
      <c r="L401" s="122">
        <v>79.5</v>
      </c>
      <c r="M401" s="122">
        <v>27.09047</v>
      </c>
    </row>
    <row r="402" spans="1:13">
      <c r="A402" s="65">
        <v>393</v>
      </c>
      <c r="B402" s="122" t="s">
        <v>230</v>
      </c>
      <c r="C402" s="125">
        <v>2315.1999999999998</v>
      </c>
      <c r="D402" s="123">
        <v>2314.8666666666668</v>
      </c>
      <c r="E402" s="123">
        <v>2271.3333333333335</v>
      </c>
      <c r="F402" s="123">
        <v>2227.4666666666667</v>
      </c>
      <c r="G402" s="123">
        <v>2183.9333333333334</v>
      </c>
      <c r="H402" s="123">
        <v>2358.7333333333336</v>
      </c>
      <c r="I402" s="123">
        <v>2402.2666666666664</v>
      </c>
      <c r="J402" s="123">
        <v>2446.1333333333337</v>
      </c>
      <c r="K402" s="122">
        <v>2358.4</v>
      </c>
      <c r="L402" s="122">
        <v>2271</v>
      </c>
      <c r="M402" s="122">
        <v>1.3061799999999999</v>
      </c>
    </row>
    <row r="403" spans="1:13">
      <c r="A403" s="65">
        <v>394</v>
      </c>
      <c r="B403" s="122" t="s">
        <v>1706</v>
      </c>
      <c r="C403" s="125">
        <v>371.25</v>
      </c>
      <c r="D403" s="123">
        <v>373.7166666666667</v>
      </c>
      <c r="E403" s="123">
        <v>367.53333333333342</v>
      </c>
      <c r="F403" s="123">
        <v>363.81666666666672</v>
      </c>
      <c r="G403" s="123">
        <v>357.63333333333344</v>
      </c>
      <c r="H403" s="123">
        <v>377.43333333333339</v>
      </c>
      <c r="I403" s="123">
        <v>383.61666666666667</v>
      </c>
      <c r="J403" s="123">
        <v>387.33333333333337</v>
      </c>
      <c r="K403" s="122">
        <v>379.9</v>
      </c>
      <c r="L403" s="122">
        <v>370</v>
      </c>
      <c r="M403" s="122">
        <v>0.29720999999999997</v>
      </c>
    </row>
    <row r="404" spans="1:13">
      <c r="A404" s="65">
        <v>395</v>
      </c>
      <c r="B404" s="122" t="s">
        <v>211</v>
      </c>
      <c r="C404" s="125">
        <v>4837.7</v>
      </c>
      <c r="D404" s="123">
        <v>4839.7166666666662</v>
      </c>
      <c r="E404" s="123">
        <v>4822.9833333333327</v>
      </c>
      <c r="F404" s="123">
        <v>4808.2666666666664</v>
      </c>
      <c r="G404" s="123">
        <v>4791.5333333333328</v>
      </c>
      <c r="H404" s="123">
        <v>4854.4333333333325</v>
      </c>
      <c r="I404" s="123">
        <v>4871.1666666666661</v>
      </c>
      <c r="J404" s="123">
        <v>4885.8833333333323</v>
      </c>
      <c r="K404" s="122">
        <v>4856.45</v>
      </c>
      <c r="L404" s="122">
        <v>4825</v>
      </c>
      <c r="M404" s="122">
        <v>2.8549999999999999E-2</v>
      </c>
    </row>
    <row r="405" spans="1:13">
      <c r="A405" s="65">
        <v>396</v>
      </c>
      <c r="B405" s="122" t="s">
        <v>2510</v>
      </c>
      <c r="C405" s="125">
        <v>5397.95</v>
      </c>
      <c r="D405" s="123">
        <v>5391.0166666666664</v>
      </c>
      <c r="E405" s="123">
        <v>5351.9333333333325</v>
      </c>
      <c r="F405" s="123">
        <v>5305.9166666666661</v>
      </c>
      <c r="G405" s="123">
        <v>5266.8333333333321</v>
      </c>
      <c r="H405" s="123">
        <v>5437.0333333333328</v>
      </c>
      <c r="I405" s="123">
        <v>5476.1166666666668</v>
      </c>
      <c r="J405" s="123">
        <v>5522.1333333333332</v>
      </c>
      <c r="K405" s="122">
        <v>5430.1</v>
      </c>
      <c r="L405" s="122">
        <v>5345</v>
      </c>
      <c r="M405" s="122">
        <v>2.9960000000000001E-2</v>
      </c>
    </row>
    <row r="406" spans="1:13">
      <c r="A406" s="65">
        <v>397</v>
      </c>
      <c r="B406" s="122" t="s">
        <v>1743</v>
      </c>
      <c r="C406" s="125">
        <v>123.8</v>
      </c>
      <c r="D406" s="123">
        <v>125</v>
      </c>
      <c r="E406" s="123">
        <v>120.80000000000001</v>
      </c>
      <c r="F406" s="123">
        <v>117.80000000000001</v>
      </c>
      <c r="G406" s="123">
        <v>113.60000000000002</v>
      </c>
      <c r="H406" s="123">
        <v>128</v>
      </c>
      <c r="I406" s="123">
        <v>132.19999999999999</v>
      </c>
      <c r="J406" s="123">
        <v>135.19999999999999</v>
      </c>
      <c r="K406" s="122">
        <v>129.19999999999999</v>
      </c>
      <c r="L406" s="122">
        <v>122</v>
      </c>
      <c r="M406" s="122">
        <v>5.1325099999999999</v>
      </c>
    </row>
    <row r="407" spans="1:13">
      <c r="A407" s="65">
        <v>398</v>
      </c>
      <c r="B407" s="122" t="s">
        <v>1763</v>
      </c>
      <c r="C407" s="125">
        <v>396.3</v>
      </c>
      <c r="D407" s="123">
        <v>396.06666666666666</v>
      </c>
      <c r="E407" s="123">
        <v>392.2833333333333</v>
      </c>
      <c r="F407" s="123">
        <v>388.26666666666665</v>
      </c>
      <c r="G407" s="123">
        <v>384.48333333333329</v>
      </c>
      <c r="H407" s="123">
        <v>400.08333333333331</v>
      </c>
      <c r="I407" s="123">
        <v>403.86666666666673</v>
      </c>
      <c r="J407" s="123">
        <v>407.88333333333333</v>
      </c>
      <c r="K407" s="122">
        <v>399.85</v>
      </c>
      <c r="L407" s="122">
        <v>392.05</v>
      </c>
      <c r="M407" s="122">
        <v>6.7110000000000003E-2</v>
      </c>
    </row>
    <row r="408" spans="1:13">
      <c r="A408" s="65">
        <v>399</v>
      </c>
      <c r="B408" s="122" t="s">
        <v>2302</v>
      </c>
      <c r="C408" s="125">
        <v>1498.15</v>
      </c>
      <c r="D408" s="123">
        <v>1486.5666666666666</v>
      </c>
      <c r="E408" s="123">
        <v>1473.1333333333332</v>
      </c>
      <c r="F408" s="123">
        <v>1448.1166666666666</v>
      </c>
      <c r="G408" s="123">
        <v>1434.6833333333332</v>
      </c>
      <c r="H408" s="123">
        <v>1511.5833333333333</v>
      </c>
      <c r="I408" s="123">
        <v>1525.0166666666667</v>
      </c>
      <c r="J408" s="123">
        <v>1550.0333333333333</v>
      </c>
      <c r="K408" s="122">
        <v>1500</v>
      </c>
      <c r="L408" s="122">
        <v>1461.55</v>
      </c>
      <c r="M408" s="122">
        <v>1.857E-2</v>
      </c>
    </row>
    <row r="409" spans="1:13">
      <c r="A409" s="65">
        <v>400</v>
      </c>
      <c r="B409" s="122" t="s">
        <v>1769</v>
      </c>
      <c r="C409" s="125">
        <v>457.8</v>
      </c>
      <c r="D409" s="123">
        <v>458.88333333333338</v>
      </c>
      <c r="E409" s="123">
        <v>454.31666666666678</v>
      </c>
      <c r="F409" s="123">
        <v>450.83333333333337</v>
      </c>
      <c r="G409" s="123">
        <v>446.26666666666677</v>
      </c>
      <c r="H409" s="123">
        <v>462.36666666666679</v>
      </c>
      <c r="I409" s="123">
        <v>466.93333333333339</v>
      </c>
      <c r="J409" s="123">
        <v>470.4166666666668</v>
      </c>
      <c r="K409" s="122">
        <v>463.45</v>
      </c>
      <c r="L409" s="122">
        <v>455.4</v>
      </c>
      <c r="M409" s="122">
        <v>8.7440000000000004E-2</v>
      </c>
    </row>
    <row r="410" spans="1:13">
      <c r="A410" s="65">
        <v>401</v>
      </c>
      <c r="B410" s="122" t="s">
        <v>1745</v>
      </c>
      <c r="C410" s="125">
        <v>70.75</v>
      </c>
      <c r="D410" s="123">
        <v>70.883333333333326</v>
      </c>
      <c r="E410" s="123">
        <v>70.066666666666649</v>
      </c>
      <c r="F410" s="123">
        <v>69.383333333333326</v>
      </c>
      <c r="G410" s="123">
        <v>68.566666666666649</v>
      </c>
      <c r="H410" s="123">
        <v>71.566666666666649</v>
      </c>
      <c r="I410" s="123">
        <v>72.383333333333312</v>
      </c>
      <c r="J410" s="123">
        <v>73.066666666666649</v>
      </c>
      <c r="K410" s="122">
        <v>71.7</v>
      </c>
      <c r="L410" s="122">
        <v>70.2</v>
      </c>
      <c r="M410" s="122">
        <v>4.33432</v>
      </c>
    </row>
    <row r="411" spans="1:13">
      <c r="A411" s="65">
        <v>402</v>
      </c>
      <c r="B411" s="122" t="s">
        <v>1777</v>
      </c>
      <c r="C411" s="125">
        <v>568.9</v>
      </c>
      <c r="D411" s="123">
        <v>566.96666666666658</v>
      </c>
      <c r="E411" s="123">
        <v>558.98333333333312</v>
      </c>
      <c r="F411" s="123">
        <v>549.06666666666649</v>
      </c>
      <c r="G411" s="123">
        <v>541.08333333333303</v>
      </c>
      <c r="H411" s="123">
        <v>576.88333333333321</v>
      </c>
      <c r="I411" s="123">
        <v>584.86666666666656</v>
      </c>
      <c r="J411" s="123">
        <v>594.7833333333333</v>
      </c>
      <c r="K411" s="122">
        <v>574.95000000000005</v>
      </c>
      <c r="L411" s="122">
        <v>557.04999999999995</v>
      </c>
      <c r="M411" s="122">
        <v>0.27450999999999998</v>
      </c>
    </row>
    <row r="412" spans="1:13">
      <c r="A412" s="65">
        <v>403</v>
      </c>
      <c r="B412" s="122" t="s">
        <v>212</v>
      </c>
      <c r="C412" s="125">
        <v>16333.65</v>
      </c>
      <c r="D412" s="123">
        <v>16456.216666666667</v>
      </c>
      <c r="E412" s="123">
        <v>16162.433333333334</v>
      </c>
      <c r="F412" s="123">
        <v>15991.216666666667</v>
      </c>
      <c r="G412" s="123">
        <v>15697.433333333334</v>
      </c>
      <c r="H412" s="123">
        <v>16627.433333333334</v>
      </c>
      <c r="I412" s="123">
        <v>16921.216666666667</v>
      </c>
      <c r="J412" s="123">
        <v>17092.433333333334</v>
      </c>
      <c r="K412" s="122">
        <v>16750</v>
      </c>
      <c r="L412" s="122">
        <v>16285</v>
      </c>
      <c r="M412" s="122">
        <v>0.24943000000000001</v>
      </c>
    </row>
    <row r="413" spans="1:13">
      <c r="A413" s="65">
        <v>404</v>
      </c>
      <c r="B413" s="122" t="s">
        <v>1663</v>
      </c>
      <c r="C413" s="125">
        <v>15.55</v>
      </c>
      <c r="D413" s="123">
        <v>15.583333333333334</v>
      </c>
      <c r="E413" s="123">
        <v>15.516666666666667</v>
      </c>
      <c r="F413" s="123">
        <v>15.483333333333334</v>
      </c>
      <c r="G413" s="123">
        <v>15.416666666666668</v>
      </c>
      <c r="H413" s="123">
        <v>15.616666666666667</v>
      </c>
      <c r="I413" s="123">
        <v>15.683333333333334</v>
      </c>
      <c r="J413" s="123">
        <v>15.716666666666667</v>
      </c>
      <c r="K413" s="122">
        <v>15.65</v>
      </c>
      <c r="L413" s="122">
        <v>15.55</v>
      </c>
      <c r="M413" s="122">
        <v>10.32873</v>
      </c>
    </row>
    <row r="414" spans="1:13">
      <c r="A414" s="65">
        <v>405</v>
      </c>
      <c r="B414" s="122" t="s">
        <v>1786</v>
      </c>
      <c r="C414" s="125">
        <v>2362.9</v>
      </c>
      <c r="D414" s="123">
        <v>2366.3666666666668</v>
      </c>
      <c r="E414" s="123">
        <v>2348.5333333333338</v>
      </c>
      <c r="F414" s="123">
        <v>2334.166666666667</v>
      </c>
      <c r="G414" s="123">
        <v>2316.3333333333339</v>
      </c>
      <c r="H414" s="123">
        <v>2380.7333333333336</v>
      </c>
      <c r="I414" s="123">
        <v>2398.5666666666666</v>
      </c>
      <c r="J414" s="123">
        <v>2412.9333333333334</v>
      </c>
      <c r="K414" s="122">
        <v>2384.1999999999998</v>
      </c>
      <c r="L414" s="122">
        <v>2352</v>
      </c>
      <c r="M414" s="122">
        <v>2.649E-2</v>
      </c>
    </row>
    <row r="415" spans="1:13">
      <c r="A415" s="65">
        <v>406</v>
      </c>
      <c r="B415" s="122" t="s">
        <v>140</v>
      </c>
      <c r="C415" s="125">
        <v>1599.75</v>
      </c>
      <c r="D415" s="123">
        <v>1593.1666666666667</v>
      </c>
      <c r="E415" s="123">
        <v>1579.5833333333335</v>
      </c>
      <c r="F415" s="123">
        <v>1559.4166666666667</v>
      </c>
      <c r="G415" s="123">
        <v>1545.8333333333335</v>
      </c>
      <c r="H415" s="123">
        <v>1613.3333333333335</v>
      </c>
      <c r="I415" s="123">
        <v>1626.916666666667</v>
      </c>
      <c r="J415" s="123">
        <v>1647.0833333333335</v>
      </c>
      <c r="K415" s="122">
        <v>1606.75</v>
      </c>
      <c r="L415" s="122">
        <v>1573</v>
      </c>
      <c r="M415" s="122">
        <v>8.2729900000000001</v>
      </c>
    </row>
    <row r="416" spans="1:13">
      <c r="A416" s="65">
        <v>407</v>
      </c>
      <c r="B416" s="122" t="s">
        <v>139</v>
      </c>
      <c r="C416" s="125">
        <v>1025</v>
      </c>
      <c r="D416" s="123">
        <v>1035.0666666666666</v>
      </c>
      <c r="E416" s="123">
        <v>1006.1333333333332</v>
      </c>
      <c r="F416" s="123">
        <v>987.26666666666665</v>
      </c>
      <c r="G416" s="123">
        <v>958.33333333333326</v>
      </c>
      <c r="H416" s="123">
        <v>1053.9333333333332</v>
      </c>
      <c r="I416" s="123">
        <v>1082.8666666666666</v>
      </c>
      <c r="J416" s="123">
        <v>1101.7333333333331</v>
      </c>
      <c r="K416" s="122">
        <v>1064</v>
      </c>
      <c r="L416" s="122">
        <v>1016.2</v>
      </c>
      <c r="M416" s="122">
        <v>4.0648999999999997</v>
      </c>
    </row>
    <row r="417" spans="1:13">
      <c r="A417" s="65">
        <v>408</v>
      </c>
      <c r="B417" s="122" t="s">
        <v>1812</v>
      </c>
      <c r="C417" s="125">
        <v>50.45</v>
      </c>
      <c r="D417" s="123">
        <v>50.65</v>
      </c>
      <c r="E417" s="123">
        <v>49.5</v>
      </c>
      <c r="F417" s="123">
        <v>48.550000000000004</v>
      </c>
      <c r="G417" s="123">
        <v>47.400000000000006</v>
      </c>
      <c r="H417" s="123">
        <v>51.599999999999994</v>
      </c>
      <c r="I417" s="123">
        <v>52.749999999999986</v>
      </c>
      <c r="J417" s="123">
        <v>53.699999999999989</v>
      </c>
      <c r="K417" s="122">
        <v>51.8</v>
      </c>
      <c r="L417" s="122">
        <v>49.7</v>
      </c>
      <c r="M417" s="122">
        <v>8.3752399999999998</v>
      </c>
    </row>
    <row r="418" spans="1:13">
      <c r="A418" s="65">
        <v>409</v>
      </c>
      <c r="B418" s="122" t="s">
        <v>1814</v>
      </c>
      <c r="C418" s="125">
        <v>530.35</v>
      </c>
      <c r="D418" s="123">
        <v>534.23333333333335</v>
      </c>
      <c r="E418" s="123">
        <v>522.91666666666674</v>
      </c>
      <c r="F418" s="123">
        <v>515.48333333333335</v>
      </c>
      <c r="G418" s="123">
        <v>504.16666666666674</v>
      </c>
      <c r="H418" s="123">
        <v>541.66666666666674</v>
      </c>
      <c r="I418" s="123">
        <v>552.98333333333335</v>
      </c>
      <c r="J418" s="123">
        <v>560.41666666666674</v>
      </c>
      <c r="K418" s="122">
        <v>545.54999999999995</v>
      </c>
      <c r="L418" s="122">
        <v>526.79999999999995</v>
      </c>
      <c r="M418" s="122">
        <v>0.77878000000000003</v>
      </c>
    </row>
    <row r="419" spans="1:13">
      <c r="A419" s="65">
        <v>410</v>
      </c>
      <c r="B419" s="122" t="s">
        <v>1816</v>
      </c>
      <c r="C419" s="125">
        <v>1054.2</v>
      </c>
      <c r="D419" s="123">
        <v>1052.6666666666667</v>
      </c>
      <c r="E419" s="123">
        <v>1044.1333333333334</v>
      </c>
      <c r="F419" s="123">
        <v>1034.0666666666666</v>
      </c>
      <c r="G419" s="123">
        <v>1025.5333333333333</v>
      </c>
      <c r="H419" s="123">
        <v>1062.7333333333336</v>
      </c>
      <c r="I419" s="123">
        <v>1071.2666666666669</v>
      </c>
      <c r="J419" s="123">
        <v>1081.3333333333337</v>
      </c>
      <c r="K419" s="122">
        <v>1061.2</v>
      </c>
      <c r="L419" s="122">
        <v>1042.5999999999999</v>
      </c>
      <c r="M419" s="122">
        <v>1.66E-2</v>
      </c>
    </row>
    <row r="420" spans="1:13">
      <c r="A420" s="65">
        <v>411</v>
      </c>
      <c r="B420" s="122" t="s">
        <v>1817</v>
      </c>
      <c r="C420" s="125">
        <v>562.4</v>
      </c>
      <c r="D420" s="123">
        <v>565.25</v>
      </c>
      <c r="E420" s="123">
        <v>555.15</v>
      </c>
      <c r="F420" s="123">
        <v>547.9</v>
      </c>
      <c r="G420" s="123">
        <v>537.79999999999995</v>
      </c>
      <c r="H420" s="123">
        <v>572.5</v>
      </c>
      <c r="I420" s="123">
        <v>582.59999999999991</v>
      </c>
      <c r="J420" s="123">
        <v>589.85</v>
      </c>
      <c r="K420" s="122">
        <v>575.35</v>
      </c>
      <c r="L420" s="122">
        <v>558</v>
      </c>
      <c r="M420" s="122">
        <v>3.2390000000000002E-2</v>
      </c>
    </row>
    <row r="421" spans="1:13">
      <c r="A421" s="65">
        <v>412</v>
      </c>
      <c r="B421" s="122" t="s">
        <v>1820</v>
      </c>
      <c r="C421" s="125">
        <v>336.7</v>
      </c>
      <c r="D421" s="123">
        <v>339.08333333333331</v>
      </c>
      <c r="E421" s="123">
        <v>332.61666666666662</v>
      </c>
      <c r="F421" s="123">
        <v>328.5333333333333</v>
      </c>
      <c r="G421" s="123">
        <v>322.06666666666661</v>
      </c>
      <c r="H421" s="123">
        <v>343.16666666666663</v>
      </c>
      <c r="I421" s="123">
        <v>349.63333333333333</v>
      </c>
      <c r="J421" s="123">
        <v>353.71666666666664</v>
      </c>
      <c r="K421" s="122">
        <v>345.55</v>
      </c>
      <c r="L421" s="122">
        <v>335</v>
      </c>
      <c r="M421" s="122">
        <v>1.2665</v>
      </c>
    </row>
    <row r="422" spans="1:13">
      <c r="A422" s="65">
        <v>413</v>
      </c>
      <c r="B422" s="122" t="s">
        <v>213</v>
      </c>
      <c r="C422" s="125">
        <v>25.9</v>
      </c>
      <c r="D422" s="123">
        <v>25.966666666666665</v>
      </c>
      <c r="E422" s="123">
        <v>25.733333333333331</v>
      </c>
      <c r="F422" s="123">
        <v>25.566666666666666</v>
      </c>
      <c r="G422" s="123">
        <v>25.333333333333332</v>
      </c>
      <c r="H422" s="123">
        <v>26.133333333333329</v>
      </c>
      <c r="I422" s="123">
        <v>26.366666666666664</v>
      </c>
      <c r="J422" s="123">
        <v>26.533333333333328</v>
      </c>
      <c r="K422" s="122">
        <v>26.2</v>
      </c>
      <c r="L422" s="122">
        <v>25.8</v>
      </c>
      <c r="M422" s="122">
        <v>36.58296</v>
      </c>
    </row>
    <row r="423" spans="1:13">
      <c r="A423" s="65">
        <v>414</v>
      </c>
      <c r="B423" s="122" t="s">
        <v>2489</v>
      </c>
      <c r="C423" s="125">
        <v>132</v>
      </c>
      <c r="D423" s="123">
        <v>131.93333333333334</v>
      </c>
      <c r="E423" s="123">
        <v>130.86666666666667</v>
      </c>
      <c r="F423" s="123">
        <v>129.73333333333335</v>
      </c>
      <c r="G423" s="123">
        <v>128.66666666666669</v>
      </c>
      <c r="H423" s="123">
        <v>133.06666666666666</v>
      </c>
      <c r="I423" s="123">
        <v>134.13333333333333</v>
      </c>
      <c r="J423" s="123">
        <v>135.26666666666665</v>
      </c>
      <c r="K423" s="122">
        <v>133</v>
      </c>
      <c r="L423" s="122">
        <v>130.80000000000001</v>
      </c>
      <c r="M423" s="122">
        <v>0.99077999999999999</v>
      </c>
    </row>
    <row r="424" spans="1:13">
      <c r="A424" s="65">
        <v>415</v>
      </c>
      <c r="B424" s="122" t="s">
        <v>138</v>
      </c>
      <c r="C424" s="125">
        <v>241.95</v>
      </c>
      <c r="D424" s="123">
        <v>242.06666666666669</v>
      </c>
      <c r="E424" s="123">
        <v>240.23333333333338</v>
      </c>
      <c r="F424" s="123">
        <v>238.51666666666668</v>
      </c>
      <c r="G424" s="123">
        <v>236.68333333333337</v>
      </c>
      <c r="H424" s="123">
        <v>243.78333333333339</v>
      </c>
      <c r="I424" s="123">
        <v>245.6166666666667</v>
      </c>
      <c r="J424" s="123">
        <v>247.3333333333334</v>
      </c>
      <c r="K424" s="122">
        <v>243.9</v>
      </c>
      <c r="L424" s="122">
        <v>240.35</v>
      </c>
      <c r="M424" s="122">
        <v>127.7731</v>
      </c>
    </row>
    <row r="425" spans="1:13">
      <c r="A425" s="65">
        <v>416</v>
      </c>
      <c r="B425" s="122" t="s">
        <v>137</v>
      </c>
      <c r="C425" s="125">
        <v>72.349999999999994</v>
      </c>
      <c r="D425" s="123">
        <v>72.766666666666666</v>
      </c>
      <c r="E425" s="123">
        <v>71.683333333333337</v>
      </c>
      <c r="F425" s="123">
        <v>71.016666666666666</v>
      </c>
      <c r="G425" s="123">
        <v>69.933333333333337</v>
      </c>
      <c r="H425" s="123">
        <v>73.433333333333337</v>
      </c>
      <c r="I425" s="123">
        <v>74.51666666666668</v>
      </c>
      <c r="J425" s="123">
        <v>75.183333333333337</v>
      </c>
      <c r="K425" s="122">
        <v>73.849999999999994</v>
      </c>
      <c r="L425" s="122">
        <v>72.099999999999994</v>
      </c>
      <c r="M425" s="122">
        <v>73.851740000000007</v>
      </c>
    </row>
    <row r="426" spans="1:13">
      <c r="A426" s="65">
        <v>417</v>
      </c>
      <c r="B426" s="122" t="s">
        <v>378</v>
      </c>
      <c r="C426" s="125">
        <v>337.1</v>
      </c>
      <c r="D426" s="123">
        <v>341.45000000000005</v>
      </c>
      <c r="E426" s="123">
        <v>331.85000000000008</v>
      </c>
      <c r="F426" s="123">
        <v>326.60000000000002</v>
      </c>
      <c r="G426" s="123">
        <v>317.00000000000006</v>
      </c>
      <c r="H426" s="123">
        <v>346.7000000000001</v>
      </c>
      <c r="I426" s="123">
        <v>356.3</v>
      </c>
      <c r="J426" s="123">
        <v>361.55000000000013</v>
      </c>
      <c r="K426" s="122">
        <v>351.05</v>
      </c>
      <c r="L426" s="122">
        <v>336.2</v>
      </c>
      <c r="M426" s="122">
        <v>7.3916399999999998</v>
      </c>
    </row>
    <row r="427" spans="1:13">
      <c r="A427" s="65">
        <v>418</v>
      </c>
      <c r="B427" s="122" t="s">
        <v>1850</v>
      </c>
      <c r="C427" s="125">
        <v>576.04999999999995</v>
      </c>
      <c r="D427" s="123">
        <v>576.15</v>
      </c>
      <c r="E427" s="123">
        <v>562.5</v>
      </c>
      <c r="F427" s="123">
        <v>548.95000000000005</v>
      </c>
      <c r="G427" s="123">
        <v>535.30000000000007</v>
      </c>
      <c r="H427" s="123">
        <v>589.69999999999993</v>
      </c>
      <c r="I427" s="123">
        <v>603.3499999999998</v>
      </c>
      <c r="J427" s="123">
        <v>616.89999999999986</v>
      </c>
      <c r="K427" s="122">
        <v>589.79999999999995</v>
      </c>
      <c r="L427" s="122">
        <v>562.6</v>
      </c>
      <c r="M427" s="122">
        <v>0.33279999999999998</v>
      </c>
    </row>
    <row r="428" spans="1:13">
      <c r="A428" s="65">
        <v>419</v>
      </c>
      <c r="B428" s="122" t="s">
        <v>1825</v>
      </c>
      <c r="C428" s="125">
        <v>409.9</v>
      </c>
      <c r="D428" s="123">
        <v>413.0333333333333</v>
      </c>
      <c r="E428" s="123">
        <v>404.96666666666658</v>
      </c>
      <c r="F428" s="123">
        <v>400.0333333333333</v>
      </c>
      <c r="G428" s="123">
        <v>391.96666666666658</v>
      </c>
      <c r="H428" s="123">
        <v>417.96666666666658</v>
      </c>
      <c r="I428" s="123">
        <v>426.0333333333333</v>
      </c>
      <c r="J428" s="123">
        <v>430.96666666666658</v>
      </c>
      <c r="K428" s="122">
        <v>421.1</v>
      </c>
      <c r="L428" s="122">
        <v>408.1</v>
      </c>
      <c r="M428" s="122">
        <v>1.72525</v>
      </c>
    </row>
    <row r="429" spans="1:13">
      <c r="A429" s="65">
        <v>420</v>
      </c>
      <c r="B429" s="122" t="s">
        <v>142</v>
      </c>
      <c r="C429" s="125">
        <v>517.95000000000005</v>
      </c>
      <c r="D429" s="123">
        <v>522.44999999999993</v>
      </c>
      <c r="E429" s="123">
        <v>511.89999999999986</v>
      </c>
      <c r="F429" s="123">
        <v>505.84999999999991</v>
      </c>
      <c r="G429" s="123">
        <v>495.29999999999984</v>
      </c>
      <c r="H429" s="123">
        <v>528.49999999999989</v>
      </c>
      <c r="I429" s="123">
        <v>539.04999999999984</v>
      </c>
      <c r="J429" s="123">
        <v>545.09999999999991</v>
      </c>
      <c r="K429" s="122">
        <v>533</v>
      </c>
      <c r="L429" s="122">
        <v>516.4</v>
      </c>
      <c r="M429" s="122">
        <v>54.299190000000003</v>
      </c>
    </row>
    <row r="430" spans="1:13">
      <c r="A430" s="65">
        <v>421</v>
      </c>
      <c r="B430" s="122" t="s">
        <v>143</v>
      </c>
      <c r="C430" s="125">
        <v>863.5</v>
      </c>
      <c r="D430" s="123">
        <v>861.4666666666667</v>
      </c>
      <c r="E430" s="123">
        <v>855.18333333333339</v>
      </c>
      <c r="F430" s="123">
        <v>846.86666666666667</v>
      </c>
      <c r="G430" s="123">
        <v>840.58333333333337</v>
      </c>
      <c r="H430" s="123">
        <v>869.78333333333342</v>
      </c>
      <c r="I430" s="123">
        <v>876.06666666666672</v>
      </c>
      <c r="J430" s="123">
        <v>884.38333333333344</v>
      </c>
      <c r="K430" s="122">
        <v>867.75</v>
      </c>
      <c r="L430" s="122">
        <v>853.15</v>
      </c>
      <c r="M430" s="122">
        <v>7.1044700000000001</v>
      </c>
    </row>
    <row r="431" spans="1:13">
      <c r="A431" s="65">
        <v>422</v>
      </c>
      <c r="B431" s="122" t="s">
        <v>1860</v>
      </c>
      <c r="C431" s="125">
        <v>596.25</v>
      </c>
      <c r="D431" s="123">
        <v>588.28333333333342</v>
      </c>
      <c r="E431" s="123">
        <v>578.16666666666686</v>
      </c>
      <c r="F431" s="123">
        <v>560.08333333333348</v>
      </c>
      <c r="G431" s="123">
        <v>549.96666666666692</v>
      </c>
      <c r="H431" s="123">
        <v>606.36666666666679</v>
      </c>
      <c r="I431" s="123">
        <v>616.48333333333335</v>
      </c>
      <c r="J431" s="123">
        <v>634.56666666666672</v>
      </c>
      <c r="K431" s="122">
        <v>598.4</v>
      </c>
      <c r="L431" s="122">
        <v>570.20000000000005</v>
      </c>
      <c r="M431" s="122">
        <v>1.52393</v>
      </c>
    </row>
    <row r="432" spans="1:13">
      <c r="A432" s="65">
        <v>423</v>
      </c>
      <c r="B432" s="122" t="s">
        <v>1866</v>
      </c>
      <c r="C432" s="125">
        <v>424</v>
      </c>
      <c r="D432" s="123">
        <v>426.88333333333338</v>
      </c>
      <c r="E432" s="123">
        <v>417.71666666666675</v>
      </c>
      <c r="F432" s="123">
        <v>411.43333333333339</v>
      </c>
      <c r="G432" s="123">
        <v>402.26666666666677</v>
      </c>
      <c r="H432" s="123">
        <v>433.16666666666674</v>
      </c>
      <c r="I432" s="123">
        <v>442.33333333333337</v>
      </c>
      <c r="J432" s="123">
        <v>448.61666666666673</v>
      </c>
      <c r="K432" s="122">
        <v>436.05</v>
      </c>
      <c r="L432" s="122">
        <v>420.6</v>
      </c>
      <c r="M432" s="122">
        <v>1.9362900000000001</v>
      </c>
    </row>
    <row r="433" spans="1:13">
      <c r="A433" s="65">
        <v>424</v>
      </c>
      <c r="B433" s="122" t="s">
        <v>1872</v>
      </c>
      <c r="C433" s="125">
        <v>286</v>
      </c>
      <c r="D433" s="123">
        <v>283.40000000000003</v>
      </c>
      <c r="E433" s="123">
        <v>279.60000000000008</v>
      </c>
      <c r="F433" s="123">
        <v>273.20000000000005</v>
      </c>
      <c r="G433" s="123">
        <v>269.40000000000009</v>
      </c>
      <c r="H433" s="123">
        <v>289.80000000000007</v>
      </c>
      <c r="I433" s="123">
        <v>293.60000000000002</v>
      </c>
      <c r="J433" s="123">
        <v>300.00000000000006</v>
      </c>
      <c r="K433" s="122">
        <v>287.2</v>
      </c>
      <c r="L433" s="122">
        <v>277</v>
      </c>
      <c r="M433" s="122">
        <v>0.84643999999999997</v>
      </c>
    </row>
    <row r="434" spans="1:13">
      <c r="A434" s="65">
        <v>425</v>
      </c>
      <c r="B434" s="122" t="s">
        <v>1874</v>
      </c>
      <c r="C434" s="125">
        <v>1369.9</v>
      </c>
      <c r="D434" s="123">
        <v>1390.3333333333333</v>
      </c>
      <c r="E434" s="123">
        <v>1332.2666666666664</v>
      </c>
      <c r="F434" s="123">
        <v>1294.6333333333332</v>
      </c>
      <c r="G434" s="123">
        <v>1236.5666666666664</v>
      </c>
      <c r="H434" s="123">
        <v>1427.9666666666665</v>
      </c>
      <c r="I434" s="123">
        <v>1486.0333333333335</v>
      </c>
      <c r="J434" s="123">
        <v>1523.6666666666665</v>
      </c>
      <c r="K434" s="122">
        <v>1448.4</v>
      </c>
      <c r="L434" s="122">
        <v>1352.7</v>
      </c>
      <c r="M434" s="122">
        <v>0.25507000000000002</v>
      </c>
    </row>
    <row r="435" spans="1:13">
      <c r="A435" s="65">
        <v>426</v>
      </c>
      <c r="B435" s="122" t="s">
        <v>1870</v>
      </c>
      <c r="C435" s="125">
        <v>312.95</v>
      </c>
      <c r="D435" s="123">
        <v>313.68333333333334</v>
      </c>
      <c r="E435" s="123">
        <v>309.36666666666667</v>
      </c>
      <c r="F435" s="123">
        <v>305.78333333333336</v>
      </c>
      <c r="G435" s="123">
        <v>301.4666666666667</v>
      </c>
      <c r="H435" s="123">
        <v>317.26666666666665</v>
      </c>
      <c r="I435" s="123">
        <v>321.58333333333337</v>
      </c>
      <c r="J435" s="123">
        <v>325.16666666666663</v>
      </c>
      <c r="K435" s="122">
        <v>318</v>
      </c>
      <c r="L435" s="122">
        <v>310.10000000000002</v>
      </c>
      <c r="M435" s="122">
        <v>0.19248999999999999</v>
      </c>
    </row>
    <row r="436" spans="1:13">
      <c r="A436" s="65">
        <v>427</v>
      </c>
      <c r="B436" s="122" t="s">
        <v>382</v>
      </c>
      <c r="C436" s="125">
        <v>181.5</v>
      </c>
      <c r="D436" s="123">
        <v>181.96666666666667</v>
      </c>
      <c r="E436" s="123">
        <v>179.93333333333334</v>
      </c>
      <c r="F436" s="123">
        <v>178.36666666666667</v>
      </c>
      <c r="G436" s="123">
        <v>176.33333333333334</v>
      </c>
      <c r="H436" s="123">
        <v>183.53333333333333</v>
      </c>
      <c r="I436" s="123">
        <v>185.56666666666669</v>
      </c>
      <c r="J436" s="123">
        <v>187.13333333333333</v>
      </c>
      <c r="K436" s="122">
        <v>184</v>
      </c>
      <c r="L436" s="122">
        <v>180.4</v>
      </c>
      <c r="M436" s="122">
        <v>1.0989</v>
      </c>
    </row>
    <row r="437" spans="1:13">
      <c r="A437" s="65">
        <v>428</v>
      </c>
      <c r="B437" s="122" t="s">
        <v>1882</v>
      </c>
      <c r="C437" s="125">
        <v>10.55</v>
      </c>
      <c r="D437" s="123">
        <v>10.566666666666668</v>
      </c>
      <c r="E437" s="123">
        <v>10.483333333333336</v>
      </c>
      <c r="F437" s="123">
        <v>10.416666666666668</v>
      </c>
      <c r="G437" s="123">
        <v>10.333333333333336</v>
      </c>
      <c r="H437" s="123">
        <v>10.633333333333336</v>
      </c>
      <c r="I437" s="123">
        <v>10.716666666666669</v>
      </c>
      <c r="J437" s="123">
        <v>10.783333333333337</v>
      </c>
      <c r="K437" s="122">
        <v>10.65</v>
      </c>
      <c r="L437" s="122">
        <v>10.5</v>
      </c>
      <c r="M437" s="122">
        <v>104.04349999999999</v>
      </c>
    </row>
    <row r="438" spans="1:13">
      <c r="A438" s="65">
        <v>429</v>
      </c>
      <c r="B438" s="122" t="s">
        <v>1884</v>
      </c>
      <c r="C438" s="125">
        <v>171.8</v>
      </c>
      <c r="D438" s="123">
        <v>170.91666666666666</v>
      </c>
      <c r="E438" s="123">
        <v>168.38333333333333</v>
      </c>
      <c r="F438" s="123">
        <v>164.96666666666667</v>
      </c>
      <c r="G438" s="123">
        <v>162.43333333333334</v>
      </c>
      <c r="H438" s="123">
        <v>174.33333333333331</v>
      </c>
      <c r="I438" s="123">
        <v>176.86666666666667</v>
      </c>
      <c r="J438" s="123">
        <v>180.2833333333333</v>
      </c>
      <c r="K438" s="122">
        <v>173.45</v>
      </c>
      <c r="L438" s="122">
        <v>167.5</v>
      </c>
      <c r="M438" s="122">
        <v>1.66648</v>
      </c>
    </row>
    <row r="439" spans="1:13">
      <c r="A439" s="65">
        <v>430</v>
      </c>
      <c r="B439" s="122" t="s">
        <v>1890</v>
      </c>
      <c r="C439" s="125">
        <v>1815.15</v>
      </c>
      <c r="D439" s="123">
        <v>1833.3833333333332</v>
      </c>
      <c r="E439" s="123">
        <v>1781.7666666666664</v>
      </c>
      <c r="F439" s="123">
        <v>1748.3833333333332</v>
      </c>
      <c r="G439" s="123">
        <v>1696.7666666666664</v>
      </c>
      <c r="H439" s="123">
        <v>1866.7666666666664</v>
      </c>
      <c r="I439" s="123">
        <v>1918.3833333333332</v>
      </c>
      <c r="J439" s="123">
        <v>1951.7666666666664</v>
      </c>
      <c r="K439" s="122">
        <v>1885</v>
      </c>
      <c r="L439" s="122">
        <v>1800</v>
      </c>
      <c r="M439" s="122">
        <v>0.22982</v>
      </c>
    </row>
    <row r="440" spans="1:13">
      <c r="A440" s="65">
        <v>431</v>
      </c>
      <c r="B440" s="122" t="s">
        <v>144</v>
      </c>
      <c r="C440" s="125">
        <v>52.5</v>
      </c>
      <c r="D440" s="123">
        <v>52.733333333333327</v>
      </c>
      <c r="E440" s="123">
        <v>52.116666666666653</v>
      </c>
      <c r="F440" s="123">
        <v>51.733333333333327</v>
      </c>
      <c r="G440" s="123">
        <v>51.116666666666653</v>
      </c>
      <c r="H440" s="123">
        <v>53.116666666666653</v>
      </c>
      <c r="I440" s="123">
        <v>53.733333333333327</v>
      </c>
      <c r="J440" s="123">
        <v>54.116666666666653</v>
      </c>
      <c r="K440" s="122">
        <v>53.35</v>
      </c>
      <c r="L440" s="122">
        <v>52.35</v>
      </c>
      <c r="M440" s="122">
        <v>20.270389999999999</v>
      </c>
    </row>
    <row r="441" spans="1:13">
      <c r="A441" s="65">
        <v>432</v>
      </c>
      <c r="B441" s="122" t="s">
        <v>1895</v>
      </c>
      <c r="C441" s="125">
        <v>637.79999999999995</v>
      </c>
      <c r="D441" s="123">
        <v>643.16666666666663</v>
      </c>
      <c r="E441" s="123">
        <v>628.63333333333321</v>
      </c>
      <c r="F441" s="123">
        <v>619.46666666666658</v>
      </c>
      <c r="G441" s="123">
        <v>604.93333333333317</v>
      </c>
      <c r="H441" s="123">
        <v>652.33333333333326</v>
      </c>
      <c r="I441" s="123">
        <v>666.86666666666679</v>
      </c>
      <c r="J441" s="123">
        <v>676.0333333333333</v>
      </c>
      <c r="K441" s="122">
        <v>657.7</v>
      </c>
      <c r="L441" s="122">
        <v>634</v>
      </c>
      <c r="M441" s="122">
        <v>0.78102000000000005</v>
      </c>
    </row>
    <row r="442" spans="1:13">
      <c r="A442" s="65">
        <v>433</v>
      </c>
      <c r="B442" s="122" t="s">
        <v>2671</v>
      </c>
      <c r="C442" s="125">
        <v>709.9</v>
      </c>
      <c r="D442" s="123">
        <v>717.7833333333333</v>
      </c>
      <c r="E442" s="123">
        <v>701.11666666666656</v>
      </c>
      <c r="F442" s="123">
        <v>692.33333333333326</v>
      </c>
      <c r="G442" s="123">
        <v>675.66666666666652</v>
      </c>
      <c r="H442" s="123">
        <v>726.56666666666661</v>
      </c>
      <c r="I442" s="123">
        <v>743.23333333333335</v>
      </c>
      <c r="J442" s="123">
        <v>752.01666666666665</v>
      </c>
      <c r="K442" s="122">
        <v>734.45</v>
      </c>
      <c r="L442" s="122">
        <v>709</v>
      </c>
      <c r="M442" s="122">
        <v>0.20677000000000001</v>
      </c>
    </row>
    <row r="443" spans="1:13">
      <c r="A443" s="65">
        <v>434</v>
      </c>
      <c r="B443" s="122" t="s">
        <v>1982</v>
      </c>
      <c r="C443" s="125">
        <v>6170.9</v>
      </c>
      <c r="D443" s="123">
        <v>6170.4000000000005</v>
      </c>
      <c r="E443" s="123">
        <v>6120.8000000000011</v>
      </c>
      <c r="F443" s="123">
        <v>6070.7000000000007</v>
      </c>
      <c r="G443" s="123">
        <v>6021.1000000000013</v>
      </c>
      <c r="H443" s="123">
        <v>6220.5000000000009</v>
      </c>
      <c r="I443" s="123">
        <v>6270.1000000000013</v>
      </c>
      <c r="J443" s="123">
        <v>6320.2000000000007</v>
      </c>
      <c r="K443" s="122">
        <v>6220</v>
      </c>
      <c r="L443" s="122">
        <v>6120.3</v>
      </c>
      <c r="M443" s="122">
        <v>1.6639999999999999E-2</v>
      </c>
    </row>
    <row r="444" spans="1:13">
      <c r="A444" s="65">
        <v>435</v>
      </c>
      <c r="B444" s="122" t="s">
        <v>1988</v>
      </c>
      <c r="C444" s="125">
        <v>446.5</v>
      </c>
      <c r="D444" s="123">
        <v>452.0333333333333</v>
      </c>
      <c r="E444" s="123">
        <v>439.56666666666661</v>
      </c>
      <c r="F444" s="123">
        <v>432.63333333333333</v>
      </c>
      <c r="G444" s="123">
        <v>420.16666666666663</v>
      </c>
      <c r="H444" s="123">
        <v>458.96666666666658</v>
      </c>
      <c r="I444" s="123">
        <v>471.43333333333328</v>
      </c>
      <c r="J444" s="123">
        <v>478.36666666666656</v>
      </c>
      <c r="K444" s="122">
        <v>464.5</v>
      </c>
      <c r="L444" s="122">
        <v>445.1</v>
      </c>
      <c r="M444" s="122">
        <v>2.0362499999999999</v>
      </c>
    </row>
    <row r="445" spans="1:13">
      <c r="A445" s="65">
        <v>436</v>
      </c>
      <c r="B445" s="122" t="s">
        <v>244</v>
      </c>
      <c r="C445" s="125">
        <v>61.55</v>
      </c>
      <c r="D445" s="123">
        <v>61.733333333333327</v>
      </c>
      <c r="E445" s="123">
        <v>60.866666666666653</v>
      </c>
      <c r="F445" s="123">
        <v>60.183333333333323</v>
      </c>
      <c r="G445" s="123">
        <v>59.316666666666649</v>
      </c>
      <c r="H445" s="123">
        <v>62.416666666666657</v>
      </c>
      <c r="I445" s="123">
        <v>63.283333333333331</v>
      </c>
      <c r="J445" s="123">
        <v>63.966666666666661</v>
      </c>
      <c r="K445" s="122">
        <v>62.6</v>
      </c>
      <c r="L445" s="122">
        <v>61.05</v>
      </c>
      <c r="M445" s="122">
        <v>45.025959999999998</v>
      </c>
    </row>
    <row r="446" spans="1:13">
      <c r="A446" s="65">
        <v>437</v>
      </c>
      <c r="B446" s="122" t="s">
        <v>155</v>
      </c>
      <c r="C446" s="125">
        <v>616.04999999999995</v>
      </c>
      <c r="D446" s="123">
        <v>622.66666666666663</v>
      </c>
      <c r="E446" s="123">
        <v>601.38333333333321</v>
      </c>
      <c r="F446" s="123">
        <v>586.71666666666658</v>
      </c>
      <c r="G446" s="123">
        <v>565.43333333333317</v>
      </c>
      <c r="H446" s="123">
        <v>637.33333333333326</v>
      </c>
      <c r="I446" s="123">
        <v>658.61666666666679</v>
      </c>
      <c r="J446" s="123">
        <v>673.2833333333333</v>
      </c>
      <c r="K446" s="122">
        <v>643.95000000000005</v>
      </c>
      <c r="L446" s="122">
        <v>608</v>
      </c>
      <c r="M446" s="122">
        <v>17.941759999999999</v>
      </c>
    </row>
    <row r="447" spans="1:13">
      <c r="A447" s="65">
        <v>438</v>
      </c>
      <c r="B447" s="122" t="s">
        <v>1986</v>
      </c>
      <c r="C447" s="125">
        <v>3518.2</v>
      </c>
      <c r="D447" s="123">
        <v>3529.4</v>
      </c>
      <c r="E447" s="123">
        <v>3493.8</v>
      </c>
      <c r="F447" s="123">
        <v>3469.4</v>
      </c>
      <c r="G447" s="123">
        <v>3433.8</v>
      </c>
      <c r="H447" s="123">
        <v>3553.8</v>
      </c>
      <c r="I447" s="123">
        <v>3589.3999999999996</v>
      </c>
      <c r="J447" s="123">
        <v>3613.8</v>
      </c>
      <c r="K447" s="122">
        <v>3565</v>
      </c>
      <c r="L447" s="122">
        <v>3505</v>
      </c>
      <c r="M447" s="122">
        <v>1.018E-2</v>
      </c>
    </row>
    <row r="448" spans="1:13">
      <c r="A448" s="65">
        <v>439</v>
      </c>
      <c r="B448" s="122" t="s">
        <v>1899</v>
      </c>
      <c r="C448" s="125">
        <v>215.1</v>
      </c>
      <c r="D448" s="123">
        <v>215.61666666666667</v>
      </c>
      <c r="E448" s="123">
        <v>212.73333333333335</v>
      </c>
      <c r="F448" s="123">
        <v>210.36666666666667</v>
      </c>
      <c r="G448" s="123">
        <v>207.48333333333335</v>
      </c>
      <c r="H448" s="123">
        <v>217.98333333333335</v>
      </c>
      <c r="I448" s="123">
        <v>220.86666666666667</v>
      </c>
      <c r="J448" s="123">
        <v>223.23333333333335</v>
      </c>
      <c r="K448" s="122">
        <v>218.5</v>
      </c>
      <c r="L448" s="122">
        <v>213.25</v>
      </c>
      <c r="M448" s="122">
        <v>1.09511</v>
      </c>
    </row>
    <row r="449" spans="1:13">
      <c r="A449" s="65">
        <v>440</v>
      </c>
      <c r="B449" s="122" t="s">
        <v>1965</v>
      </c>
      <c r="C449" s="125">
        <v>357.2</v>
      </c>
      <c r="D449" s="123">
        <v>359.40000000000003</v>
      </c>
      <c r="E449" s="123">
        <v>353.85000000000008</v>
      </c>
      <c r="F449" s="123">
        <v>350.50000000000006</v>
      </c>
      <c r="G449" s="123">
        <v>344.9500000000001</v>
      </c>
      <c r="H449" s="123">
        <v>362.75000000000006</v>
      </c>
      <c r="I449" s="123">
        <v>368.3</v>
      </c>
      <c r="J449" s="123">
        <v>371.65000000000003</v>
      </c>
      <c r="K449" s="122">
        <v>364.95</v>
      </c>
      <c r="L449" s="122">
        <v>356.05</v>
      </c>
      <c r="M449" s="122">
        <v>0.86977000000000004</v>
      </c>
    </row>
    <row r="450" spans="1:13">
      <c r="A450" s="65">
        <v>441</v>
      </c>
      <c r="B450" s="122" t="s">
        <v>145</v>
      </c>
      <c r="C450" s="125">
        <v>765.9</v>
      </c>
      <c r="D450" s="123">
        <v>771.13333333333333</v>
      </c>
      <c r="E450" s="123">
        <v>754.76666666666665</v>
      </c>
      <c r="F450" s="123">
        <v>743.63333333333333</v>
      </c>
      <c r="G450" s="123">
        <v>727.26666666666665</v>
      </c>
      <c r="H450" s="123">
        <v>782.26666666666665</v>
      </c>
      <c r="I450" s="123">
        <v>798.63333333333321</v>
      </c>
      <c r="J450" s="123">
        <v>809.76666666666665</v>
      </c>
      <c r="K450" s="122">
        <v>787.5</v>
      </c>
      <c r="L450" s="122">
        <v>760</v>
      </c>
      <c r="M450" s="122">
        <v>16.908519999999999</v>
      </c>
    </row>
    <row r="451" spans="1:13">
      <c r="A451" s="65">
        <v>442</v>
      </c>
      <c r="B451" s="122" t="s">
        <v>1906</v>
      </c>
      <c r="C451" s="125">
        <v>132.15</v>
      </c>
      <c r="D451" s="123">
        <v>131.71666666666667</v>
      </c>
      <c r="E451" s="123">
        <v>130.63333333333333</v>
      </c>
      <c r="F451" s="123">
        <v>129.11666666666665</v>
      </c>
      <c r="G451" s="123">
        <v>128.0333333333333</v>
      </c>
      <c r="H451" s="123">
        <v>133.23333333333335</v>
      </c>
      <c r="I451" s="123">
        <v>134.31666666666666</v>
      </c>
      <c r="J451" s="123">
        <v>135.83333333333337</v>
      </c>
      <c r="K451" s="122">
        <v>132.80000000000001</v>
      </c>
      <c r="L451" s="122">
        <v>130.19999999999999</v>
      </c>
      <c r="M451" s="122">
        <v>3.14777</v>
      </c>
    </row>
    <row r="452" spans="1:13">
      <c r="A452" s="65">
        <v>443</v>
      </c>
      <c r="B452" s="122" t="s">
        <v>146</v>
      </c>
      <c r="C452" s="125">
        <v>617.15</v>
      </c>
      <c r="D452" s="123">
        <v>615.19999999999993</v>
      </c>
      <c r="E452" s="123">
        <v>611.04999999999984</v>
      </c>
      <c r="F452" s="123">
        <v>604.94999999999993</v>
      </c>
      <c r="G452" s="123">
        <v>600.79999999999984</v>
      </c>
      <c r="H452" s="123">
        <v>621.29999999999984</v>
      </c>
      <c r="I452" s="123">
        <v>625.44999999999993</v>
      </c>
      <c r="J452" s="123">
        <v>631.54999999999984</v>
      </c>
      <c r="K452" s="122">
        <v>619.35</v>
      </c>
      <c r="L452" s="122">
        <v>609.1</v>
      </c>
      <c r="M452" s="122">
        <v>4.1216100000000004</v>
      </c>
    </row>
    <row r="453" spans="1:13">
      <c r="A453" s="65">
        <v>444</v>
      </c>
      <c r="B453" s="122" t="s">
        <v>152</v>
      </c>
      <c r="C453" s="125">
        <v>3480.75</v>
      </c>
      <c r="D453" s="123">
        <v>3482.5833333333335</v>
      </c>
      <c r="E453" s="123">
        <v>3468.166666666667</v>
      </c>
      <c r="F453" s="123">
        <v>3455.5833333333335</v>
      </c>
      <c r="G453" s="123">
        <v>3441.166666666667</v>
      </c>
      <c r="H453" s="123">
        <v>3495.166666666667</v>
      </c>
      <c r="I453" s="123">
        <v>3509.5833333333339</v>
      </c>
      <c r="J453" s="123">
        <v>3522.166666666667</v>
      </c>
      <c r="K453" s="122">
        <v>3497</v>
      </c>
      <c r="L453" s="122">
        <v>3470</v>
      </c>
      <c r="M453" s="122">
        <v>11.736219999999999</v>
      </c>
    </row>
    <row r="454" spans="1:13">
      <c r="A454" s="65">
        <v>445</v>
      </c>
      <c r="B454" s="122" t="s">
        <v>359</v>
      </c>
      <c r="C454" s="125">
        <v>1160.55</v>
      </c>
      <c r="D454" s="123">
        <v>1178.9333333333334</v>
      </c>
      <c r="E454" s="123">
        <v>1134.3666666666668</v>
      </c>
      <c r="F454" s="123">
        <v>1108.1833333333334</v>
      </c>
      <c r="G454" s="123">
        <v>1063.6166666666668</v>
      </c>
      <c r="H454" s="123">
        <v>1205.1166666666668</v>
      </c>
      <c r="I454" s="123">
        <v>1249.6833333333334</v>
      </c>
      <c r="J454" s="123">
        <v>1275.8666666666668</v>
      </c>
      <c r="K454" s="122">
        <v>1223.5</v>
      </c>
      <c r="L454" s="122">
        <v>1152.75</v>
      </c>
      <c r="M454" s="122">
        <v>13.5535</v>
      </c>
    </row>
    <row r="455" spans="1:13">
      <c r="A455" s="65">
        <v>446</v>
      </c>
      <c r="B455" s="122" t="s">
        <v>147</v>
      </c>
      <c r="C455" s="125">
        <v>287.8</v>
      </c>
      <c r="D455" s="123">
        <v>287.2</v>
      </c>
      <c r="E455" s="123">
        <v>282.89999999999998</v>
      </c>
      <c r="F455" s="123">
        <v>278</v>
      </c>
      <c r="G455" s="123">
        <v>273.7</v>
      </c>
      <c r="H455" s="123">
        <v>292.09999999999997</v>
      </c>
      <c r="I455" s="123">
        <v>296.40000000000003</v>
      </c>
      <c r="J455" s="123">
        <v>301.29999999999995</v>
      </c>
      <c r="K455" s="122">
        <v>291.5</v>
      </c>
      <c r="L455" s="122">
        <v>282.3</v>
      </c>
      <c r="M455" s="122">
        <v>13.99442</v>
      </c>
    </row>
    <row r="456" spans="1:13">
      <c r="A456" s="65">
        <v>447</v>
      </c>
      <c r="B456" s="122" t="s">
        <v>1911</v>
      </c>
      <c r="C456" s="125">
        <v>854.9</v>
      </c>
      <c r="D456" s="123">
        <v>856.9666666666667</v>
      </c>
      <c r="E456" s="123">
        <v>847.93333333333339</v>
      </c>
      <c r="F456" s="123">
        <v>840.9666666666667</v>
      </c>
      <c r="G456" s="123">
        <v>831.93333333333339</v>
      </c>
      <c r="H456" s="123">
        <v>863.93333333333339</v>
      </c>
      <c r="I456" s="123">
        <v>872.9666666666667</v>
      </c>
      <c r="J456" s="123">
        <v>879.93333333333339</v>
      </c>
      <c r="K456" s="122">
        <v>866</v>
      </c>
      <c r="L456" s="122">
        <v>850</v>
      </c>
      <c r="M456" s="122">
        <v>0.27912999999999999</v>
      </c>
    </row>
    <row r="457" spans="1:13">
      <c r="A457" s="65">
        <v>448</v>
      </c>
      <c r="B457" s="122" t="s">
        <v>149</v>
      </c>
      <c r="C457" s="125">
        <v>187.5</v>
      </c>
      <c r="D457" s="123">
        <v>187.23333333333335</v>
      </c>
      <c r="E457" s="123">
        <v>185.01666666666671</v>
      </c>
      <c r="F457" s="123">
        <v>182.53333333333336</v>
      </c>
      <c r="G457" s="123">
        <v>180.31666666666672</v>
      </c>
      <c r="H457" s="123">
        <v>189.7166666666667</v>
      </c>
      <c r="I457" s="123">
        <v>191.93333333333334</v>
      </c>
      <c r="J457" s="123">
        <v>194.41666666666669</v>
      </c>
      <c r="K457" s="122">
        <v>189.45</v>
      </c>
      <c r="L457" s="122">
        <v>184.75</v>
      </c>
      <c r="M457" s="122">
        <v>9.1331699999999998</v>
      </c>
    </row>
    <row r="458" spans="1:13">
      <c r="A458" s="65">
        <v>449</v>
      </c>
      <c r="B458" s="122" t="s">
        <v>148</v>
      </c>
      <c r="C458" s="125">
        <v>334.4</v>
      </c>
      <c r="D458" s="123">
        <v>333.73333333333335</v>
      </c>
      <c r="E458" s="123">
        <v>330.16666666666669</v>
      </c>
      <c r="F458" s="123">
        <v>325.93333333333334</v>
      </c>
      <c r="G458" s="123">
        <v>322.36666666666667</v>
      </c>
      <c r="H458" s="123">
        <v>337.9666666666667</v>
      </c>
      <c r="I458" s="123">
        <v>341.5333333333333</v>
      </c>
      <c r="J458" s="123">
        <v>345.76666666666671</v>
      </c>
      <c r="K458" s="122">
        <v>337.3</v>
      </c>
      <c r="L458" s="122">
        <v>329.5</v>
      </c>
      <c r="M458" s="122">
        <v>66.600620000000006</v>
      </c>
    </row>
    <row r="459" spans="1:13">
      <c r="A459" s="65">
        <v>450</v>
      </c>
      <c r="B459" s="122" t="s">
        <v>150</v>
      </c>
      <c r="C459" s="125">
        <v>85.45</v>
      </c>
      <c r="D459" s="123">
        <v>85.13333333333334</v>
      </c>
      <c r="E459" s="123">
        <v>83.716666666666683</v>
      </c>
      <c r="F459" s="123">
        <v>81.983333333333348</v>
      </c>
      <c r="G459" s="123">
        <v>80.566666666666691</v>
      </c>
      <c r="H459" s="123">
        <v>86.866666666666674</v>
      </c>
      <c r="I459" s="123">
        <v>88.283333333333331</v>
      </c>
      <c r="J459" s="123">
        <v>90.016666666666666</v>
      </c>
      <c r="K459" s="122">
        <v>86.55</v>
      </c>
      <c r="L459" s="122">
        <v>83.4</v>
      </c>
      <c r="M459" s="122">
        <v>85.843649999999997</v>
      </c>
    </row>
    <row r="460" spans="1:13">
      <c r="A460" s="65">
        <v>451</v>
      </c>
      <c r="B460" s="122" t="s">
        <v>1918</v>
      </c>
      <c r="C460" s="125">
        <v>1117.8</v>
      </c>
      <c r="D460" s="123">
        <v>1104.7833333333333</v>
      </c>
      <c r="E460" s="123">
        <v>1084.7666666666667</v>
      </c>
      <c r="F460" s="123">
        <v>1051.7333333333333</v>
      </c>
      <c r="G460" s="123">
        <v>1031.7166666666667</v>
      </c>
      <c r="H460" s="123">
        <v>1137.8166666666666</v>
      </c>
      <c r="I460" s="123">
        <v>1157.833333333333</v>
      </c>
      <c r="J460" s="123">
        <v>1190.8666666666666</v>
      </c>
      <c r="K460" s="122">
        <v>1124.8</v>
      </c>
      <c r="L460" s="122">
        <v>1071.75</v>
      </c>
      <c r="M460" s="122">
        <v>6.3190299999999997</v>
      </c>
    </row>
    <row r="461" spans="1:13">
      <c r="A461" s="65">
        <v>452</v>
      </c>
      <c r="B461" s="122" t="s">
        <v>151</v>
      </c>
      <c r="C461" s="125">
        <v>580.75</v>
      </c>
      <c r="D461" s="123">
        <v>583.26666666666665</v>
      </c>
      <c r="E461" s="123">
        <v>576.73333333333335</v>
      </c>
      <c r="F461" s="123">
        <v>572.7166666666667</v>
      </c>
      <c r="G461" s="123">
        <v>566.18333333333339</v>
      </c>
      <c r="H461" s="123">
        <v>587.2833333333333</v>
      </c>
      <c r="I461" s="123">
        <v>593.81666666666661</v>
      </c>
      <c r="J461" s="123">
        <v>597.83333333333326</v>
      </c>
      <c r="K461" s="122">
        <v>589.79999999999995</v>
      </c>
      <c r="L461" s="122">
        <v>579.25</v>
      </c>
      <c r="M461" s="122">
        <v>38.816319999999997</v>
      </c>
    </row>
    <row r="462" spans="1:13">
      <c r="A462" s="65">
        <v>453</v>
      </c>
      <c r="B462" s="122" t="s">
        <v>153</v>
      </c>
      <c r="C462" s="125">
        <v>662.65</v>
      </c>
      <c r="D462" s="123">
        <v>654.9</v>
      </c>
      <c r="E462" s="123">
        <v>644.19999999999993</v>
      </c>
      <c r="F462" s="123">
        <v>625.75</v>
      </c>
      <c r="G462" s="123">
        <v>615.04999999999995</v>
      </c>
      <c r="H462" s="123">
        <v>673.34999999999991</v>
      </c>
      <c r="I462" s="123">
        <v>684.05</v>
      </c>
      <c r="J462" s="123">
        <v>702.49999999999989</v>
      </c>
      <c r="K462" s="122">
        <v>665.6</v>
      </c>
      <c r="L462" s="122">
        <v>636.45000000000005</v>
      </c>
      <c r="M462" s="122">
        <v>31.624980000000001</v>
      </c>
    </row>
    <row r="463" spans="1:13">
      <c r="A463" s="65">
        <v>454</v>
      </c>
      <c r="B463" s="122" t="s">
        <v>1931</v>
      </c>
      <c r="C463" s="125">
        <v>333.55</v>
      </c>
      <c r="D463" s="123">
        <v>332.91666666666669</v>
      </c>
      <c r="E463" s="123">
        <v>321.83333333333337</v>
      </c>
      <c r="F463" s="123">
        <v>310.11666666666667</v>
      </c>
      <c r="G463" s="123">
        <v>299.03333333333336</v>
      </c>
      <c r="H463" s="123">
        <v>344.63333333333338</v>
      </c>
      <c r="I463" s="123">
        <v>355.71666666666675</v>
      </c>
      <c r="J463" s="123">
        <v>367.43333333333339</v>
      </c>
      <c r="K463" s="122">
        <v>344</v>
      </c>
      <c r="L463" s="122">
        <v>321.2</v>
      </c>
      <c r="M463" s="122">
        <v>0.85948999999999998</v>
      </c>
    </row>
    <row r="464" spans="1:13">
      <c r="A464" s="65">
        <v>455</v>
      </c>
      <c r="B464" s="122" t="s">
        <v>1935</v>
      </c>
      <c r="C464" s="125">
        <v>82.65</v>
      </c>
      <c r="D464" s="123">
        <v>83.266666666666666</v>
      </c>
      <c r="E464" s="123">
        <v>81.883333333333326</v>
      </c>
      <c r="F464" s="123">
        <v>81.11666666666666</v>
      </c>
      <c r="G464" s="123">
        <v>79.73333333333332</v>
      </c>
      <c r="H464" s="123">
        <v>84.033333333333331</v>
      </c>
      <c r="I464" s="123">
        <v>85.416666666666686</v>
      </c>
      <c r="J464" s="123">
        <v>86.183333333333337</v>
      </c>
      <c r="K464" s="122">
        <v>84.65</v>
      </c>
      <c r="L464" s="122">
        <v>82.5</v>
      </c>
      <c r="M464" s="122">
        <v>1.0133300000000001</v>
      </c>
    </row>
    <row r="465" spans="1:13">
      <c r="A465" s="65">
        <v>456</v>
      </c>
      <c r="B465" s="122" t="s">
        <v>214</v>
      </c>
      <c r="C465" s="125">
        <v>814.7</v>
      </c>
      <c r="D465" s="123">
        <v>818.19999999999993</v>
      </c>
      <c r="E465" s="123">
        <v>801.49999999999989</v>
      </c>
      <c r="F465" s="123">
        <v>788.3</v>
      </c>
      <c r="G465" s="123">
        <v>771.59999999999991</v>
      </c>
      <c r="H465" s="123">
        <v>831.39999999999986</v>
      </c>
      <c r="I465" s="123">
        <v>848.09999999999991</v>
      </c>
      <c r="J465" s="123">
        <v>861.29999999999984</v>
      </c>
      <c r="K465" s="122">
        <v>834.9</v>
      </c>
      <c r="L465" s="122">
        <v>805</v>
      </c>
      <c r="M465" s="122">
        <v>2.5138199999999999</v>
      </c>
    </row>
    <row r="466" spans="1:13">
      <c r="A466" s="65">
        <v>457</v>
      </c>
      <c r="B466" s="122" t="s">
        <v>215</v>
      </c>
      <c r="C466" s="125">
        <v>1127.95</v>
      </c>
      <c r="D466" s="123">
        <v>1129.1666666666667</v>
      </c>
      <c r="E466" s="123">
        <v>1119.7833333333335</v>
      </c>
      <c r="F466" s="123">
        <v>1111.6166666666668</v>
      </c>
      <c r="G466" s="123">
        <v>1102.2333333333336</v>
      </c>
      <c r="H466" s="123">
        <v>1137.3333333333335</v>
      </c>
      <c r="I466" s="123">
        <v>1146.7166666666667</v>
      </c>
      <c r="J466" s="123">
        <v>1154.8833333333334</v>
      </c>
      <c r="K466" s="122">
        <v>1138.55</v>
      </c>
      <c r="L466" s="122">
        <v>1121</v>
      </c>
      <c r="M466" s="122">
        <v>0.12642999999999999</v>
      </c>
    </row>
    <row r="467" spans="1:13">
      <c r="A467" s="65">
        <v>458</v>
      </c>
      <c r="B467" s="122" t="s">
        <v>1944</v>
      </c>
      <c r="C467" s="125">
        <v>284.60000000000002</v>
      </c>
      <c r="D467" s="123">
        <v>284.2</v>
      </c>
      <c r="E467" s="123">
        <v>278.79999999999995</v>
      </c>
      <c r="F467" s="123">
        <v>272.99999999999994</v>
      </c>
      <c r="G467" s="123">
        <v>267.59999999999991</v>
      </c>
      <c r="H467" s="123">
        <v>290</v>
      </c>
      <c r="I467" s="123">
        <v>295.39999999999998</v>
      </c>
      <c r="J467" s="123">
        <v>301.20000000000005</v>
      </c>
      <c r="K467" s="122">
        <v>289.60000000000002</v>
      </c>
      <c r="L467" s="122">
        <v>278.39999999999998</v>
      </c>
      <c r="M467" s="122">
        <v>4.2508400000000002</v>
      </c>
    </row>
    <row r="468" spans="1:13">
      <c r="A468" s="65">
        <v>459</v>
      </c>
      <c r="B468" s="122" t="s">
        <v>1946</v>
      </c>
      <c r="C468" s="125">
        <v>643.45000000000005</v>
      </c>
      <c r="D468" s="123">
        <v>649.9666666666667</v>
      </c>
      <c r="E468" s="123">
        <v>635.13333333333344</v>
      </c>
      <c r="F468" s="123">
        <v>626.81666666666672</v>
      </c>
      <c r="G468" s="123">
        <v>611.98333333333346</v>
      </c>
      <c r="H468" s="123">
        <v>658.28333333333342</v>
      </c>
      <c r="I468" s="123">
        <v>673.11666666666667</v>
      </c>
      <c r="J468" s="123">
        <v>681.43333333333339</v>
      </c>
      <c r="K468" s="122">
        <v>664.8</v>
      </c>
      <c r="L468" s="122">
        <v>641.65</v>
      </c>
      <c r="M468" s="122">
        <v>0.32117000000000001</v>
      </c>
    </row>
    <row r="469" spans="1:13">
      <c r="A469" s="65">
        <v>460</v>
      </c>
      <c r="B469" s="122" t="s">
        <v>1954</v>
      </c>
      <c r="C469" s="125">
        <v>146.85</v>
      </c>
      <c r="D469" s="123">
        <v>147.98333333333332</v>
      </c>
      <c r="E469" s="123">
        <v>144.86666666666665</v>
      </c>
      <c r="F469" s="123">
        <v>142.88333333333333</v>
      </c>
      <c r="G469" s="123">
        <v>139.76666666666665</v>
      </c>
      <c r="H469" s="123">
        <v>149.96666666666664</v>
      </c>
      <c r="I469" s="123">
        <v>153.08333333333331</v>
      </c>
      <c r="J469" s="123">
        <v>155.06666666666663</v>
      </c>
      <c r="K469" s="122">
        <v>151.1</v>
      </c>
      <c r="L469" s="122">
        <v>146</v>
      </c>
      <c r="M469" s="122">
        <v>1.3508500000000001</v>
      </c>
    </row>
    <row r="470" spans="1:13">
      <c r="A470" s="65">
        <v>461</v>
      </c>
      <c r="B470" s="122" t="s">
        <v>1956</v>
      </c>
      <c r="C470" s="125">
        <v>684.05</v>
      </c>
      <c r="D470" s="123">
        <v>684.26666666666677</v>
      </c>
      <c r="E470" s="123">
        <v>680.68333333333351</v>
      </c>
      <c r="F470" s="123">
        <v>677.31666666666672</v>
      </c>
      <c r="G470" s="123">
        <v>673.73333333333346</v>
      </c>
      <c r="H470" s="123">
        <v>687.63333333333355</v>
      </c>
      <c r="I470" s="123">
        <v>691.21666666666681</v>
      </c>
      <c r="J470" s="123">
        <v>694.5833333333336</v>
      </c>
      <c r="K470" s="122">
        <v>687.85</v>
      </c>
      <c r="L470" s="122">
        <v>680.9</v>
      </c>
      <c r="M470" s="122">
        <v>5.484E-2</v>
      </c>
    </row>
    <row r="471" spans="1:13">
      <c r="A471" s="65">
        <v>462</v>
      </c>
      <c r="B471" s="122" t="s">
        <v>154</v>
      </c>
      <c r="C471" s="125">
        <v>958.1</v>
      </c>
      <c r="D471" s="123">
        <v>958.81666666666661</v>
      </c>
      <c r="E471" s="123">
        <v>951.63333333333321</v>
      </c>
      <c r="F471" s="123">
        <v>945.16666666666663</v>
      </c>
      <c r="G471" s="123">
        <v>937.98333333333323</v>
      </c>
      <c r="H471" s="123">
        <v>965.28333333333319</v>
      </c>
      <c r="I471" s="123">
        <v>972.46666666666658</v>
      </c>
      <c r="J471" s="123">
        <v>978.93333333333317</v>
      </c>
      <c r="K471" s="122">
        <v>966</v>
      </c>
      <c r="L471" s="122">
        <v>952.35</v>
      </c>
      <c r="M471" s="122">
        <v>9.5866299999999995</v>
      </c>
    </row>
    <row r="472" spans="1:13">
      <c r="A472" s="65">
        <v>463</v>
      </c>
      <c r="B472" s="122" t="s">
        <v>216</v>
      </c>
      <c r="C472" s="125">
        <v>1394.55</v>
      </c>
      <c r="D472" s="123">
        <v>1389.6499999999999</v>
      </c>
      <c r="E472" s="123">
        <v>1369.8999999999996</v>
      </c>
      <c r="F472" s="123">
        <v>1345.2499999999998</v>
      </c>
      <c r="G472" s="123">
        <v>1325.4999999999995</v>
      </c>
      <c r="H472" s="123">
        <v>1414.2999999999997</v>
      </c>
      <c r="I472" s="123">
        <v>1434.0500000000002</v>
      </c>
      <c r="J472" s="123">
        <v>1458.6999999999998</v>
      </c>
      <c r="K472" s="122">
        <v>1409.4</v>
      </c>
      <c r="L472" s="122">
        <v>1365</v>
      </c>
      <c r="M472" s="122">
        <v>1.3708</v>
      </c>
    </row>
    <row r="473" spans="1:13">
      <c r="A473" s="65">
        <v>464</v>
      </c>
      <c r="B473" s="122" t="s">
        <v>217</v>
      </c>
      <c r="C473" s="125">
        <v>241.55</v>
      </c>
      <c r="D473" s="123">
        <v>242.08333333333334</v>
      </c>
      <c r="E473" s="123">
        <v>239.66666666666669</v>
      </c>
      <c r="F473" s="123">
        <v>237.78333333333333</v>
      </c>
      <c r="G473" s="123">
        <v>235.36666666666667</v>
      </c>
      <c r="H473" s="123">
        <v>243.9666666666667</v>
      </c>
      <c r="I473" s="123">
        <v>246.38333333333338</v>
      </c>
      <c r="J473" s="123">
        <v>248.26666666666671</v>
      </c>
      <c r="K473" s="122">
        <v>244.5</v>
      </c>
      <c r="L473" s="122">
        <v>240.2</v>
      </c>
      <c r="M473" s="122">
        <v>5.8990299999999998</v>
      </c>
    </row>
    <row r="474" spans="1:13">
      <c r="A474" s="65">
        <v>465</v>
      </c>
      <c r="B474" s="122" t="s">
        <v>1973</v>
      </c>
      <c r="C474" s="125">
        <v>338.9</v>
      </c>
      <c r="D474" s="123">
        <v>336.3</v>
      </c>
      <c r="E474" s="123">
        <v>330.6</v>
      </c>
      <c r="F474" s="123">
        <v>322.3</v>
      </c>
      <c r="G474" s="123">
        <v>316.60000000000002</v>
      </c>
      <c r="H474" s="123">
        <v>344.6</v>
      </c>
      <c r="I474" s="123">
        <v>350.29999999999995</v>
      </c>
      <c r="J474" s="123">
        <v>358.6</v>
      </c>
      <c r="K474" s="122">
        <v>342</v>
      </c>
      <c r="L474" s="122">
        <v>328</v>
      </c>
      <c r="M474" s="122">
        <v>1.7401</v>
      </c>
    </row>
    <row r="475" spans="1:13">
      <c r="A475" s="65">
        <v>466</v>
      </c>
      <c r="B475" s="122" t="s">
        <v>1974</v>
      </c>
      <c r="C475" s="125">
        <v>66.7</v>
      </c>
      <c r="D475" s="123">
        <v>66.850000000000009</v>
      </c>
      <c r="E475" s="123">
        <v>65.500000000000014</v>
      </c>
      <c r="F475" s="123">
        <v>64.300000000000011</v>
      </c>
      <c r="G475" s="123">
        <v>62.950000000000017</v>
      </c>
      <c r="H475" s="123">
        <v>68.050000000000011</v>
      </c>
      <c r="I475" s="123">
        <v>69.400000000000006</v>
      </c>
      <c r="J475" s="123">
        <v>70.600000000000009</v>
      </c>
      <c r="K475" s="122">
        <v>68.2</v>
      </c>
      <c r="L475" s="122">
        <v>65.650000000000006</v>
      </c>
      <c r="M475" s="122">
        <v>3.6076299999999999</v>
      </c>
    </row>
    <row r="476" spans="1:13">
      <c r="A476" s="65">
        <v>467</v>
      </c>
      <c r="B476" s="122" t="s">
        <v>157</v>
      </c>
      <c r="C476" s="125">
        <v>19.3</v>
      </c>
      <c r="D476" s="123">
        <v>19.266666666666669</v>
      </c>
      <c r="E476" s="123">
        <v>19.13333333333334</v>
      </c>
      <c r="F476" s="123">
        <v>18.966666666666672</v>
      </c>
      <c r="G476" s="123">
        <v>18.833333333333343</v>
      </c>
      <c r="H476" s="123">
        <v>19.433333333333337</v>
      </c>
      <c r="I476" s="123">
        <v>19.56666666666667</v>
      </c>
      <c r="J476" s="123">
        <v>19.733333333333334</v>
      </c>
      <c r="K476" s="122">
        <v>19.399999999999999</v>
      </c>
      <c r="L476" s="122">
        <v>19.100000000000001</v>
      </c>
      <c r="M476" s="122">
        <v>4.73726</v>
      </c>
    </row>
    <row r="477" spans="1:13">
      <c r="A477" s="65">
        <v>468</v>
      </c>
      <c r="B477" s="122" t="s">
        <v>1996</v>
      </c>
      <c r="C477" s="125">
        <v>322.64999999999998</v>
      </c>
      <c r="D477" s="123">
        <v>323.88333333333333</v>
      </c>
      <c r="E477" s="123">
        <v>318.86666666666667</v>
      </c>
      <c r="F477" s="123">
        <v>315.08333333333337</v>
      </c>
      <c r="G477" s="123">
        <v>310.06666666666672</v>
      </c>
      <c r="H477" s="123">
        <v>327.66666666666663</v>
      </c>
      <c r="I477" s="123">
        <v>332.68333333333328</v>
      </c>
      <c r="J477" s="123">
        <v>336.46666666666658</v>
      </c>
      <c r="K477" s="122">
        <v>328.9</v>
      </c>
      <c r="L477" s="122">
        <v>320.10000000000002</v>
      </c>
      <c r="M477" s="122">
        <v>1.4630799999999999</v>
      </c>
    </row>
    <row r="478" spans="1:13">
      <c r="A478" s="65">
        <v>469</v>
      </c>
      <c r="B478" s="122" t="s">
        <v>161</v>
      </c>
      <c r="C478" s="125">
        <v>703.65</v>
      </c>
      <c r="D478" s="123">
        <v>705.13333333333333</v>
      </c>
      <c r="E478" s="123">
        <v>698.66666666666663</v>
      </c>
      <c r="F478" s="123">
        <v>693.68333333333328</v>
      </c>
      <c r="G478" s="123">
        <v>687.21666666666658</v>
      </c>
      <c r="H478" s="123">
        <v>710.11666666666667</v>
      </c>
      <c r="I478" s="123">
        <v>716.58333333333337</v>
      </c>
      <c r="J478" s="123">
        <v>721.56666666666672</v>
      </c>
      <c r="K478" s="122">
        <v>711.6</v>
      </c>
      <c r="L478" s="122">
        <v>700.15</v>
      </c>
      <c r="M478" s="122">
        <v>10.580270000000001</v>
      </c>
    </row>
    <row r="479" spans="1:13">
      <c r="A479" s="65">
        <v>470</v>
      </c>
      <c r="B479" s="122" t="s">
        <v>2004</v>
      </c>
      <c r="C479" s="125">
        <v>420.45</v>
      </c>
      <c r="D479" s="123">
        <v>421.61666666666662</v>
      </c>
      <c r="E479" s="123">
        <v>415.83333333333326</v>
      </c>
      <c r="F479" s="123">
        <v>411.21666666666664</v>
      </c>
      <c r="G479" s="123">
        <v>405.43333333333328</v>
      </c>
      <c r="H479" s="123">
        <v>426.23333333333323</v>
      </c>
      <c r="I479" s="123">
        <v>432.01666666666665</v>
      </c>
      <c r="J479" s="123">
        <v>436.63333333333321</v>
      </c>
      <c r="K479" s="122">
        <v>427.4</v>
      </c>
      <c r="L479" s="122">
        <v>417</v>
      </c>
      <c r="M479" s="122">
        <v>10.35614</v>
      </c>
    </row>
    <row r="480" spans="1:13">
      <c r="A480" s="65">
        <v>471</v>
      </c>
      <c r="B480" s="122" t="s">
        <v>158</v>
      </c>
      <c r="C480" s="125">
        <v>3985.85</v>
      </c>
      <c r="D480" s="123">
        <v>3993.3833333333332</v>
      </c>
      <c r="E480" s="123">
        <v>3952.4666666666662</v>
      </c>
      <c r="F480" s="123">
        <v>3919.083333333333</v>
      </c>
      <c r="G480" s="123">
        <v>3878.1666666666661</v>
      </c>
      <c r="H480" s="123">
        <v>4026.7666666666664</v>
      </c>
      <c r="I480" s="123">
        <v>4067.6833333333334</v>
      </c>
      <c r="J480" s="123">
        <v>4101.0666666666666</v>
      </c>
      <c r="K480" s="122">
        <v>4034.3</v>
      </c>
      <c r="L480" s="122">
        <v>3960</v>
      </c>
      <c r="M480" s="122">
        <v>2.1246299999999998</v>
      </c>
    </row>
    <row r="481" spans="1:13">
      <c r="A481" s="65">
        <v>472</v>
      </c>
      <c r="B481" s="122" t="s">
        <v>2009</v>
      </c>
      <c r="C481" s="125">
        <v>279.45</v>
      </c>
      <c r="D481" s="123">
        <v>279.83333333333331</v>
      </c>
      <c r="E481" s="123">
        <v>277.91666666666663</v>
      </c>
      <c r="F481" s="123">
        <v>276.38333333333333</v>
      </c>
      <c r="G481" s="123">
        <v>274.46666666666664</v>
      </c>
      <c r="H481" s="123">
        <v>281.36666666666662</v>
      </c>
      <c r="I481" s="123">
        <v>283.28333333333325</v>
      </c>
      <c r="J481" s="123">
        <v>284.81666666666661</v>
      </c>
      <c r="K481" s="122">
        <v>281.75</v>
      </c>
      <c r="L481" s="122">
        <v>278.3</v>
      </c>
      <c r="M481" s="122">
        <v>0.34442</v>
      </c>
    </row>
    <row r="482" spans="1:13">
      <c r="A482" s="65">
        <v>473</v>
      </c>
      <c r="B482" s="124" t="s">
        <v>159</v>
      </c>
      <c r="C482" s="126">
        <v>91.15</v>
      </c>
      <c r="D482" s="127">
        <v>91.683333333333337</v>
      </c>
      <c r="E482" s="127">
        <v>90.116666666666674</v>
      </c>
      <c r="F482" s="127">
        <v>89.083333333333343</v>
      </c>
      <c r="G482" s="127">
        <v>87.51666666666668</v>
      </c>
      <c r="H482" s="127">
        <v>92.716666666666669</v>
      </c>
      <c r="I482" s="127">
        <v>94.283333333333331</v>
      </c>
      <c r="J482" s="127">
        <v>95.316666666666663</v>
      </c>
      <c r="K482" s="124">
        <v>93.25</v>
      </c>
      <c r="L482" s="124">
        <v>90.65</v>
      </c>
      <c r="M482" s="124">
        <v>46.610810000000001</v>
      </c>
    </row>
    <row r="483" spans="1:13">
      <c r="A483" s="65">
        <v>474</v>
      </c>
      <c r="B483" s="122" t="s">
        <v>160</v>
      </c>
      <c r="C483" s="135">
        <v>5.55</v>
      </c>
      <c r="D483" s="123">
        <v>5.5666666666666664</v>
      </c>
      <c r="E483" s="123">
        <v>5.4833333333333325</v>
      </c>
      <c r="F483" s="123">
        <v>5.4166666666666661</v>
      </c>
      <c r="G483" s="123">
        <v>5.3333333333333321</v>
      </c>
      <c r="H483" s="123">
        <v>5.6333333333333329</v>
      </c>
      <c r="I483" s="123">
        <v>5.7166666666666668</v>
      </c>
      <c r="J483" s="123">
        <v>5.7833333333333332</v>
      </c>
      <c r="K483" s="122">
        <v>5.65</v>
      </c>
      <c r="L483" s="122">
        <v>5.5</v>
      </c>
      <c r="M483" s="122">
        <v>74.246510000000001</v>
      </c>
    </row>
    <row r="484" spans="1:13">
      <c r="A484" s="65">
        <v>475</v>
      </c>
      <c r="B484" s="135" t="s">
        <v>2015</v>
      </c>
      <c r="C484" s="135">
        <v>12.7</v>
      </c>
      <c r="D484" s="130">
        <v>12.65</v>
      </c>
      <c r="E484" s="130">
        <v>12.55</v>
      </c>
      <c r="F484" s="130">
        <v>12.4</v>
      </c>
      <c r="G484" s="130">
        <v>12.3</v>
      </c>
      <c r="H484" s="130">
        <v>12.8</v>
      </c>
      <c r="I484" s="130">
        <v>12.899999999999999</v>
      </c>
      <c r="J484" s="130">
        <v>13.05</v>
      </c>
      <c r="K484" s="135">
        <v>12.75</v>
      </c>
      <c r="L484" s="135">
        <v>12.5</v>
      </c>
      <c r="M484" s="135">
        <v>3.34918</v>
      </c>
    </row>
    <row r="485" spans="1:13">
      <c r="A485" s="65">
        <v>476</v>
      </c>
      <c r="B485" s="135" t="s">
        <v>156</v>
      </c>
      <c r="C485" s="135">
        <v>1128.4000000000001</v>
      </c>
      <c r="D485" s="130">
        <v>1131.3</v>
      </c>
      <c r="E485" s="130">
        <v>1116.0999999999999</v>
      </c>
      <c r="F485" s="130">
        <v>1103.8</v>
      </c>
      <c r="G485" s="130">
        <v>1088.5999999999999</v>
      </c>
      <c r="H485" s="130">
        <v>1143.5999999999999</v>
      </c>
      <c r="I485" s="130">
        <v>1158.8000000000002</v>
      </c>
      <c r="J485" s="130">
        <v>1171.0999999999999</v>
      </c>
      <c r="K485" s="135">
        <v>1146.5</v>
      </c>
      <c r="L485" s="135">
        <v>1119</v>
      </c>
      <c r="M485" s="135">
        <v>2.4272100000000001</v>
      </c>
    </row>
    <row r="486" spans="1:13">
      <c r="A486" s="65">
        <v>477</v>
      </c>
      <c r="B486" s="135" t="s">
        <v>357</v>
      </c>
      <c r="C486" s="135">
        <v>3478.35</v>
      </c>
      <c r="D486" s="130">
        <v>3483.7666666666664</v>
      </c>
      <c r="E486" s="130">
        <v>3459.583333333333</v>
      </c>
      <c r="F486" s="130">
        <v>3440.8166666666666</v>
      </c>
      <c r="G486" s="130">
        <v>3416.6333333333332</v>
      </c>
      <c r="H486" s="130">
        <v>3502.5333333333328</v>
      </c>
      <c r="I486" s="130">
        <v>3526.7166666666662</v>
      </c>
      <c r="J486" s="130">
        <v>3545.4833333333327</v>
      </c>
      <c r="K486" s="135">
        <v>3507.95</v>
      </c>
      <c r="L486" s="135">
        <v>3465</v>
      </c>
      <c r="M486" s="135">
        <v>3.32897</v>
      </c>
    </row>
    <row r="487" spans="1:13">
      <c r="A487" s="65">
        <v>478</v>
      </c>
      <c r="B487" s="135" t="s">
        <v>2042</v>
      </c>
      <c r="C487" s="135">
        <v>237.9</v>
      </c>
      <c r="D487" s="130">
        <v>237.73333333333335</v>
      </c>
      <c r="E487" s="130">
        <v>234.26666666666671</v>
      </c>
      <c r="F487" s="130">
        <v>230.63333333333335</v>
      </c>
      <c r="G487" s="130">
        <v>227.16666666666671</v>
      </c>
      <c r="H487" s="130">
        <v>241.3666666666667</v>
      </c>
      <c r="I487" s="130">
        <v>244.83333333333334</v>
      </c>
      <c r="J487" s="130">
        <v>248.4666666666667</v>
      </c>
      <c r="K487" s="135">
        <v>241.2</v>
      </c>
      <c r="L487" s="135">
        <v>234.1</v>
      </c>
      <c r="M487" s="135">
        <v>11.099819999999999</v>
      </c>
    </row>
    <row r="488" spans="1:13">
      <c r="A488" s="65">
        <v>479</v>
      </c>
      <c r="B488" s="135" t="s">
        <v>2060</v>
      </c>
      <c r="C488" s="135">
        <v>395.55</v>
      </c>
      <c r="D488" s="130">
        <v>395.25</v>
      </c>
      <c r="E488" s="130">
        <v>388.7</v>
      </c>
      <c r="F488" s="130">
        <v>381.84999999999997</v>
      </c>
      <c r="G488" s="130">
        <v>375.29999999999995</v>
      </c>
      <c r="H488" s="130">
        <v>402.1</v>
      </c>
      <c r="I488" s="130">
        <v>408.65</v>
      </c>
      <c r="J488" s="130">
        <v>415.50000000000006</v>
      </c>
      <c r="K488" s="135">
        <v>401.8</v>
      </c>
      <c r="L488" s="135">
        <v>388.4</v>
      </c>
      <c r="M488" s="135">
        <v>2.53749</v>
      </c>
    </row>
    <row r="489" spans="1:13">
      <c r="A489" s="65">
        <v>480</v>
      </c>
      <c r="B489" s="135" t="s">
        <v>2077</v>
      </c>
      <c r="C489" s="135">
        <v>413.3</v>
      </c>
      <c r="D489" s="130">
        <v>413.76666666666665</v>
      </c>
      <c r="E489" s="130">
        <v>409.5333333333333</v>
      </c>
      <c r="F489" s="130">
        <v>405.76666666666665</v>
      </c>
      <c r="G489" s="130">
        <v>401.5333333333333</v>
      </c>
      <c r="H489" s="130">
        <v>417.5333333333333</v>
      </c>
      <c r="I489" s="130">
        <v>421.76666666666665</v>
      </c>
      <c r="J489" s="130">
        <v>425.5333333333333</v>
      </c>
      <c r="K489" s="135">
        <v>418</v>
      </c>
      <c r="L489" s="135">
        <v>410</v>
      </c>
      <c r="M489" s="135">
        <v>0.15726000000000001</v>
      </c>
    </row>
    <row r="490" spans="1:13">
      <c r="A490" s="65">
        <v>481</v>
      </c>
      <c r="B490" s="135" t="s">
        <v>2087</v>
      </c>
      <c r="C490" s="135">
        <v>500.7</v>
      </c>
      <c r="D490" s="130">
        <v>502.26666666666665</v>
      </c>
      <c r="E490" s="130">
        <v>495.43333333333328</v>
      </c>
      <c r="F490" s="130">
        <v>490.16666666666663</v>
      </c>
      <c r="G490" s="130">
        <v>483.33333333333326</v>
      </c>
      <c r="H490" s="130">
        <v>507.5333333333333</v>
      </c>
      <c r="I490" s="130">
        <v>514.36666666666667</v>
      </c>
      <c r="J490" s="130">
        <v>519.63333333333333</v>
      </c>
      <c r="K490" s="135">
        <v>509.1</v>
      </c>
      <c r="L490" s="135">
        <v>497</v>
      </c>
      <c r="M490" s="135">
        <v>0.94343999999999995</v>
      </c>
    </row>
    <row r="491" spans="1:13">
      <c r="A491" s="65">
        <v>482</v>
      </c>
      <c r="B491" s="135" t="s">
        <v>2085</v>
      </c>
      <c r="C491" s="135">
        <v>1211.0999999999999</v>
      </c>
      <c r="D491" s="130">
        <v>1214.25</v>
      </c>
      <c r="E491" s="130">
        <v>1203.8499999999999</v>
      </c>
      <c r="F491" s="130">
        <v>1196.5999999999999</v>
      </c>
      <c r="G491" s="130">
        <v>1186.1999999999998</v>
      </c>
      <c r="H491" s="130">
        <v>1221.5</v>
      </c>
      <c r="I491" s="130">
        <v>1231.9000000000001</v>
      </c>
      <c r="J491" s="130">
        <v>1239.1500000000001</v>
      </c>
      <c r="K491" s="135">
        <v>1224.6500000000001</v>
      </c>
      <c r="L491" s="135">
        <v>1207</v>
      </c>
      <c r="M491" s="135">
        <v>0.56911999999999996</v>
      </c>
    </row>
    <row r="492" spans="1:13">
      <c r="A492" s="65">
        <v>483</v>
      </c>
      <c r="B492" s="135" t="s">
        <v>2246</v>
      </c>
      <c r="C492" s="135">
        <v>722.7</v>
      </c>
      <c r="D492" s="130">
        <v>714.53333333333342</v>
      </c>
      <c r="E492" s="130">
        <v>701.36666666666679</v>
      </c>
      <c r="F492" s="130">
        <v>680.03333333333342</v>
      </c>
      <c r="G492" s="130">
        <v>666.86666666666679</v>
      </c>
      <c r="H492" s="130">
        <v>735.86666666666679</v>
      </c>
      <c r="I492" s="130">
        <v>749.03333333333353</v>
      </c>
      <c r="J492" s="130">
        <v>770.36666666666679</v>
      </c>
      <c r="K492" s="135">
        <v>727.7</v>
      </c>
      <c r="L492" s="135">
        <v>693.2</v>
      </c>
      <c r="M492" s="135">
        <v>4.9520999999999997</v>
      </c>
    </row>
    <row r="493" spans="1:13">
      <c r="A493" s="65">
        <v>484</v>
      </c>
      <c r="B493" s="135" t="s">
        <v>228</v>
      </c>
      <c r="C493" s="135">
        <v>281.64999999999998</v>
      </c>
      <c r="D493" s="130">
        <v>283.7833333333333</v>
      </c>
      <c r="E493" s="130">
        <v>276.86666666666662</v>
      </c>
      <c r="F493" s="130">
        <v>272.08333333333331</v>
      </c>
      <c r="G493" s="130">
        <v>265.16666666666663</v>
      </c>
      <c r="H493" s="130">
        <v>288.56666666666661</v>
      </c>
      <c r="I493" s="130">
        <v>295.48333333333335</v>
      </c>
      <c r="J493" s="130">
        <v>300.26666666666659</v>
      </c>
      <c r="K493" s="135">
        <v>290.7</v>
      </c>
      <c r="L493" s="135">
        <v>279</v>
      </c>
      <c r="M493" s="135">
        <v>160.87098</v>
      </c>
    </row>
    <row r="494" spans="1:13">
      <c r="A494" s="65">
        <v>485</v>
      </c>
      <c r="B494" s="135" t="s">
        <v>2039</v>
      </c>
      <c r="C494" s="135">
        <v>1336.7</v>
      </c>
      <c r="D494" s="130">
        <v>1332.0166666666667</v>
      </c>
      <c r="E494" s="130">
        <v>1325.0333333333333</v>
      </c>
      <c r="F494" s="130">
        <v>1313.3666666666666</v>
      </c>
      <c r="G494" s="130">
        <v>1306.3833333333332</v>
      </c>
      <c r="H494" s="130">
        <v>1343.6833333333334</v>
      </c>
      <c r="I494" s="130">
        <v>1350.6666666666665</v>
      </c>
      <c r="J494" s="130">
        <v>1362.3333333333335</v>
      </c>
      <c r="K494" s="135">
        <v>1339</v>
      </c>
      <c r="L494" s="135">
        <v>1320.35</v>
      </c>
      <c r="M494" s="135">
        <v>3.15E-3</v>
      </c>
    </row>
    <row r="495" spans="1:13">
      <c r="A495" s="65">
        <v>486</v>
      </c>
      <c r="B495" s="135" t="s">
        <v>2045</v>
      </c>
      <c r="C495" s="135">
        <v>11.1</v>
      </c>
      <c r="D495" s="130">
        <v>11.050000000000002</v>
      </c>
      <c r="E495" s="130">
        <v>10.850000000000005</v>
      </c>
      <c r="F495" s="130">
        <v>10.600000000000003</v>
      </c>
      <c r="G495" s="130">
        <v>10.400000000000006</v>
      </c>
      <c r="H495" s="130">
        <v>11.300000000000004</v>
      </c>
      <c r="I495" s="130">
        <v>11.500000000000004</v>
      </c>
      <c r="J495" s="130">
        <v>11.750000000000004</v>
      </c>
      <c r="K495" s="135">
        <v>11.25</v>
      </c>
      <c r="L495" s="135">
        <v>10.8</v>
      </c>
      <c r="M495" s="135">
        <v>7.5384399999999996</v>
      </c>
    </row>
    <row r="496" spans="1:13">
      <c r="A496" s="65">
        <v>487</v>
      </c>
      <c r="B496" s="135" t="s">
        <v>2048</v>
      </c>
      <c r="C496" s="135">
        <v>59.95</v>
      </c>
      <c r="D496" s="130">
        <v>60.583333333333336</v>
      </c>
      <c r="E496" s="130">
        <v>58.666666666666671</v>
      </c>
      <c r="F496" s="130">
        <v>57.383333333333333</v>
      </c>
      <c r="G496" s="130">
        <v>55.466666666666669</v>
      </c>
      <c r="H496" s="130">
        <v>61.866666666666674</v>
      </c>
      <c r="I496" s="130">
        <v>63.783333333333346</v>
      </c>
      <c r="J496" s="130">
        <v>65.066666666666677</v>
      </c>
      <c r="K496" s="135">
        <v>62.5</v>
      </c>
      <c r="L496" s="135">
        <v>59.3</v>
      </c>
      <c r="M496" s="135">
        <v>9.5527200000000008</v>
      </c>
    </row>
    <row r="497" spans="1:13">
      <c r="A497" s="65">
        <v>488</v>
      </c>
      <c r="B497" s="135" t="s">
        <v>2054</v>
      </c>
      <c r="C497" s="135">
        <v>897.5</v>
      </c>
      <c r="D497" s="130">
        <v>893.08333333333337</v>
      </c>
      <c r="E497" s="130">
        <v>878.2166666666667</v>
      </c>
      <c r="F497" s="130">
        <v>858.93333333333328</v>
      </c>
      <c r="G497" s="130">
        <v>844.06666666666661</v>
      </c>
      <c r="H497" s="130">
        <v>912.36666666666679</v>
      </c>
      <c r="I497" s="130">
        <v>927.23333333333335</v>
      </c>
      <c r="J497" s="130">
        <v>946.51666666666688</v>
      </c>
      <c r="K497" s="135">
        <v>907.95</v>
      </c>
      <c r="L497" s="135">
        <v>873.8</v>
      </c>
      <c r="M497" s="135">
        <v>0.1658</v>
      </c>
    </row>
    <row r="498" spans="1:13">
      <c r="A498" s="65">
        <v>489</v>
      </c>
      <c r="B498" s="135" t="s">
        <v>162</v>
      </c>
      <c r="C498" s="135">
        <v>614.65</v>
      </c>
      <c r="D498" s="130">
        <v>615.16666666666663</v>
      </c>
      <c r="E498" s="130">
        <v>606.48333333333323</v>
      </c>
      <c r="F498" s="130">
        <v>598.31666666666661</v>
      </c>
      <c r="G498" s="130">
        <v>589.63333333333321</v>
      </c>
      <c r="H498" s="130">
        <v>623.33333333333326</v>
      </c>
      <c r="I498" s="130">
        <v>632.01666666666665</v>
      </c>
      <c r="J498" s="130">
        <v>640.18333333333328</v>
      </c>
      <c r="K498" s="135">
        <v>623.85</v>
      </c>
      <c r="L498" s="135">
        <v>607</v>
      </c>
      <c r="M498" s="135">
        <v>9.6469400000000007</v>
      </c>
    </row>
    <row r="499" spans="1:13">
      <c r="A499" s="65">
        <v>490</v>
      </c>
      <c r="B499" s="135" t="s">
        <v>2089</v>
      </c>
      <c r="C499" s="135">
        <v>7836.1</v>
      </c>
      <c r="D499" s="130">
        <v>7885.9333333333334</v>
      </c>
      <c r="E499" s="130">
        <v>7755.666666666667</v>
      </c>
      <c r="F499" s="130">
        <v>7675.2333333333336</v>
      </c>
      <c r="G499" s="130">
        <v>7544.9666666666672</v>
      </c>
      <c r="H499" s="130">
        <v>7966.3666666666668</v>
      </c>
      <c r="I499" s="130">
        <v>8096.6333333333332</v>
      </c>
      <c r="J499" s="130">
        <v>8177.0666666666666</v>
      </c>
      <c r="K499" s="135">
        <v>8016.2</v>
      </c>
      <c r="L499" s="135">
        <v>7805.5</v>
      </c>
      <c r="M499" s="135">
        <v>1.555E-2</v>
      </c>
    </row>
    <row r="500" spans="1:13">
      <c r="A500" s="65">
        <v>491</v>
      </c>
      <c r="B500" s="135" t="s">
        <v>2095</v>
      </c>
      <c r="C500" s="135">
        <v>140.25</v>
      </c>
      <c r="D500" s="130">
        <v>140.63333333333335</v>
      </c>
      <c r="E500" s="130">
        <v>138.66666666666671</v>
      </c>
      <c r="F500" s="130">
        <v>137.08333333333337</v>
      </c>
      <c r="G500" s="130">
        <v>135.11666666666673</v>
      </c>
      <c r="H500" s="130">
        <v>142.2166666666667</v>
      </c>
      <c r="I500" s="130">
        <v>144.18333333333334</v>
      </c>
      <c r="J500" s="130">
        <v>145.76666666666668</v>
      </c>
      <c r="K500" s="135">
        <v>142.6</v>
      </c>
      <c r="L500" s="135">
        <v>139.05000000000001</v>
      </c>
      <c r="M500" s="135">
        <v>3.5297299999999998</v>
      </c>
    </row>
    <row r="501" spans="1:13">
      <c r="A501" s="65">
        <v>492</v>
      </c>
      <c r="B501" s="135" t="s">
        <v>2099</v>
      </c>
      <c r="C501" s="135">
        <v>59.6</v>
      </c>
      <c r="D501" s="130">
        <v>59.65</v>
      </c>
      <c r="E501" s="130">
        <v>58.25</v>
      </c>
      <c r="F501" s="130">
        <v>56.9</v>
      </c>
      <c r="G501" s="130">
        <v>55.5</v>
      </c>
      <c r="H501" s="130">
        <v>61</v>
      </c>
      <c r="I501" s="130">
        <v>62.399999999999991</v>
      </c>
      <c r="J501" s="130">
        <v>63.75</v>
      </c>
      <c r="K501" s="135">
        <v>61.05</v>
      </c>
      <c r="L501" s="135">
        <v>58.3</v>
      </c>
      <c r="M501" s="135">
        <v>9.5863700000000005</v>
      </c>
    </row>
    <row r="502" spans="1:13">
      <c r="A502" s="65">
        <v>493</v>
      </c>
      <c r="B502" s="135" t="s">
        <v>2105</v>
      </c>
      <c r="C502" s="135">
        <v>1542.75</v>
      </c>
      <c r="D502" s="130">
        <v>1550.9166666666667</v>
      </c>
      <c r="E502" s="130">
        <v>1526.8833333333334</v>
      </c>
      <c r="F502" s="130">
        <v>1511.0166666666667</v>
      </c>
      <c r="G502" s="130">
        <v>1486.9833333333333</v>
      </c>
      <c r="H502" s="130">
        <v>1566.7833333333335</v>
      </c>
      <c r="I502" s="130">
        <v>1590.8166666666668</v>
      </c>
      <c r="J502" s="130">
        <v>1606.6833333333336</v>
      </c>
      <c r="K502" s="135">
        <v>1574.95</v>
      </c>
      <c r="L502" s="135">
        <v>1535.05</v>
      </c>
      <c r="M502" s="135">
        <v>0.15991</v>
      </c>
    </row>
    <row r="503" spans="1:13">
      <c r="A503" s="65">
        <v>494</v>
      </c>
      <c r="B503" s="135" t="s">
        <v>163</v>
      </c>
      <c r="C503" s="135">
        <v>269.89999999999998</v>
      </c>
      <c r="D503" s="130">
        <v>268.86666666666662</v>
      </c>
      <c r="E503" s="130">
        <v>265.08333333333326</v>
      </c>
      <c r="F503" s="130">
        <v>260.26666666666665</v>
      </c>
      <c r="G503" s="130">
        <v>256.48333333333329</v>
      </c>
      <c r="H503" s="130">
        <v>273.68333333333322</v>
      </c>
      <c r="I503" s="130">
        <v>277.46666666666664</v>
      </c>
      <c r="J503" s="130">
        <v>282.28333333333319</v>
      </c>
      <c r="K503" s="135">
        <v>272.64999999999998</v>
      </c>
      <c r="L503" s="135">
        <v>264.05</v>
      </c>
      <c r="M503" s="135">
        <v>30.960470000000001</v>
      </c>
    </row>
    <row r="504" spans="1:13">
      <c r="A504" s="65">
        <v>495</v>
      </c>
      <c r="B504" s="135" t="s">
        <v>164</v>
      </c>
      <c r="C504" s="135">
        <v>802.7</v>
      </c>
      <c r="D504" s="130">
        <v>803.58333333333337</v>
      </c>
      <c r="E504" s="130">
        <v>793.16666666666674</v>
      </c>
      <c r="F504" s="130">
        <v>783.63333333333333</v>
      </c>
      <c r="G504" s="130">
        <v>773.2166666666667</v>
      </c>
      <c r="H504" s="130">
        <v>813.11666666666679</v>
      </c>
      <c r="I504" s="130">
        <v>823.53333333333353</v>
      </c>
      <c r="J504" s="130">
        <v>833.06666666666683</v>
      </c>
      <c r="K504" s="135">
        <v>814</v>
      </c>
      <c r="L504" s="135">
        <v>794.05</v>
      </c>
      <c r="M504" s="135">
        <v>12.645899999999999</v>
      </c>
    </row>
    <row r="505" spans="1:13">
      <c r="A505" s="65">
        <v>496</v>
      </c>
      <c r="B505" s="135" t="s">
        <v>165</v>
      </c>
      <c r="C505" s="135">
        <v>345.1</v>
      </c>
      <c r="D505" s="130">
        <v>349.01666666666665</v>
      </c>
      <c r="E505" s="130">
        <v>340.2833333333333</v>
      </c>
      <c r="F505" s="130">
        <v>335.46666666666664</v>
      </c>
      <c r="G505" s="130">
        <v>326.73333333333329</v>
      </c>
      <c r="H505" s="130">
        <v>353.83333333333331</v>
      </c>
      <c r="I505" s="130">
        <v>362.56666666666666</v>
      </c>
      <c r="J505" s="130">
        <v>367.38333333333333</v>
      </c>
      <c r="K505" s="135">
        <v>357.75</v>
      </c>
      <c r="L505" s="135">
        <v>344.2</v>
      </c>
      <c r="M505" s="135">
        <v>122.41946</v>
      </c>
    </row>
    <row r="506" spans="1:13">
      <c r="A506" s="65">
        <v>497</v>
      </c>
      <c r="B506" s="135" t="s">
        <v>166</v>
      </c>
      <c r="C506" s="135">
        <v>586.65</v>
      </c>
      <c r="D506" s="130">
        <v>590.5</v>
      </c>
      <c r="E506" s="130">
        <v>581.15</v>
      </c>
      <c r="F506" s="130">
        <v>575.65</v>
      </c>
      <c r="G506" s="130">
        <v>566.29999999999995</v>
      </c>
      <c r="H506" s="130">
        <v>596</v>
      </c>
      <c r="I506" s="130">
        <v>605.34999999999991</v>
      </c>
      <c r="J506" s="130">
        <v>610.85</v>
      </c>
      <c r="K506" s="135">
        <v>599.85</v>
      </c>
      <c r="L506" s="135">
        <v>585</v>
      </c>
      <c r="M506" s="135">
        <v>6.0343900000000001</v>
      </c>
    </row>
    <row r="507" spans="1:13">
      <c r="A507" s="65">
        <v>498</v>
      </c>
      <c r="B507" s="135" t="s">
        <v>2118</v>
      </c>
      <c r="C507" s="135">
        <v>36.049999999999997</v>
      </c>
      <c r="D507" s="130">
        <v>35.833333333333336</v>
      </c>
      <c r="E507" s="130">
        <v>35.216666666666669</v>
      </c>
      <c r="F507" s="130">
        <v>34.383333333333333</v>
      </c>
      <c r="G507" s="130">
        <v>33.766666666666666</v>
      </c>
      <c r="H507" s="130">
        <v>36.666666666666671</v>
      </c>
      <c r="I507" s="130">
        <v>37.283333333333331</v>
      </c>
      <c r="J507" s="130">
        <v>38.116666666666674</v>
      </c>
      <c r="K507" s="135">
        <v>36.450000000000003</v>
      </c>
      <c r="L507" s="135">
        <v>35</v>
      </c>
      <c r="M507" s="135">
        <v>1.2594099999999999</v>
      </c>
    </row>
    <row r="508" spans="1:13">
      <c r="A508" s="65">
        <v>499</v>
      </c>
      <c r="B508" s="135" t="s">
        <v>2121</v>
      </c>
      <c r="C508" s="135">
        <v>1294.0999999999999</v>
      </c>
      <c r="D508" s="130">
        <v>1291.7</v>
      </c>
      <c r="E508" s="130">
        <v>1284.4000000000001</v>
      </c>
      <c r="F508" s="130">
        <v>1274.7</v>
      </c>
      <c r="G508" s="130">
        <v>1267.4000000000001</v>
      </c>
      <c r="H508" s="130">
        <v>1301.4000000000001</v>
      </c>
      <c r="I508" s="130">
        <v>1308.6999999999998</v>
      </c>
      <c r="J508" s="130">
        <v>1318.4</v>
      </c>
      <c r="K508" s="135">
        <v>1299</v>
      </c>
      <c r="L508" s="135">
        <v>1282</v>
      </c>
      <c r="M508" s="135">
        <v>0.34586</v>
      </c>
    </row>
    <row r="509" spans="1:13">
      <c r="A509" s="65"/>
      <c r="B509" s="159"/>
      <c r="C509" s="159"/>
      <c r="D509" s="446"/>
      <c r="E509" s="446"/>
      <c r="F509" s="446"/>
      <c r="G509" s="446"/>
      <c r="H509" s="446"/>
      <c r="I509" s="446"/>
      <c r="J509" s="446"/>
      <c r="K509" s="159"/>
      <c r="L509" s="159"/>
      <c r="M509" s="159"/>
    </row>
    <row r="510" spans="1:13">
      <c r="A510" s="65"/>
      <c r="B510" s="159"/>
      <c r="C510" s="159"/>
      <c r="D510" s="446"/>
      <c r="E510" s="446"/>
      <c r="F510" s="446"/>
      <c r="G510" s="446"/>
      <c r="H510" s="446"/>
      <c r="I510" s="446"/>
      <c r="J510" s="446"/>
      <c r="K510" s="159"/>
      <c r="L510" s="159"/>
      <c r="M510" s="159"/>
    </row>
    <row r="511" spans="1:13">
      <c r="A511" s="65"/>
      <c r="B511" s="159"/>
      <c r="C511" s="159"/>
      <c r="D511" s="446"/>
      <c r="E511" s="446"/>
      <c r="F511" s="446"/>
      <c r="G511" s="446"/>
      <c r="H511" s="446"/>
      <c r="I511" s="446"/>
      <c r="J511" s="446"/>
      <c r="K511" s="159"/>
      <c r="L511" s="159"/>
      <c r="M511" s="159"/>
    </row>
    <row r="512" spans="1:13">
      <c r="A512" s="65"/>
      <c r="B512" s="159"/>
      <c r="C512" s="159"/>
      <c r="D512" s="446"/>
      <c r="E512" s="446"/>
      <c r="F512" s="446"/>
      <c r="G512" s="446"/>
      <c r="H512" s="446"/>
      <c r="I512" s="446"/>
      <c r="J512" s="446"/>
      <c r="K512" s="159"/>
      <c r="L512" s="159"/>
      <c r="M512" s="159"/>
    </row>
    <row r="513" spans="1:13">
      <c r="A513" s="65"/>
      <c r="B513" s="159"/>
      <c r="C513" s="159"/>
      <c r="D513" s="446"/>
      <c r="E513" s="446"/>
      <c r="F513" s="446"/>
      <c r="G513" s="446"/>
      <c r="H513" s="446"/>
      <c r="I513" s="446"/>
      <c r="J513" s="446"/>
      <c r="K513" s="159"/>
      <c r="L513" s="159"/>
      <c r="M513" s="159"/>
    </row>
    <row r="514" spans="1:13">
      <c r="A514" s="65"/>
      <c r="B514" s="159"/>
      <c r="C514" s="159"/>
      <c r="D514" s="446"/>
      <c r="E514" s="446"/>
      <c r="F514" s="446"/>
      <c r="G514" s="446"/>
      <c r="H514" s="446"/>
      <c r="I514" s="446"/>
      <c r="J514" s="446"/>
      <c r="K514" s="159"/>
      <c r="L514" s="159"/>
      <c r="M514" s="159"/>
    </row>
    <row r="515" spans="1:13">
      <c r="A515" s="65"/>
      <c r="B515" s="44"/>
      <c r="C515" s="44"/>
      <c r="D515" s="37"/>
      <c r="E515" s="37"/>
      <c r="F515" s="37"/>
      <c r="G515" s="37"/>
      <c r="H515" s="37"/>
      <c r="I515" s="37"/>
      <c r="J515" s="37"/>
      <c r="K515" s="37"/>
    </row>
    <row r="516" spans="1:13">
      <c r="A516" s="44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3">
      <c r="A517" s="159"/>
      <c r="B517" s="44"/>
      <c r="C517" s="44"/>
      <c r="D517" s="44"/>
      <c r="E517" s="37"/>
      <c r="F517" s="37"/>
      <c r="G517" s="37"/>
      <c r="H517" s="37"/>
      <c r="I517" s="37"/>
      <c r="J517" s="37"/>
      <c r="K517" s="37"/>
      <c r="L517" s="37"/>
    </row>
    <row r="518" spans="1:13">
      <c r="A518" s="159"/>
      <c r="B518" s="44"/>
      <c r="C518" s="44"/>
      <c r="D518" s="44"/>
      <c r="E518" s="37"/>
      <c r="F518" s="37"/>
      <c r="G518" s="37"/>
      <c r="H518" s="37"/>
      <c r="I518" s="37"/>
      <c r="J518" s="37"/>
      <c r="K518" s="37"/>
      <c r="L518" s="37"/>
    </row>
    <row r="519" spans="1:13">
      <c r="A519" s="27"/>
    </row>
    <row r="520" spans="1:13">
      <c r="A520" s="27"/>
    </row>
    <row r="521" spans="1:13">
      <c r="A521" s="27"/>
    </row>
    <row r="522" spans="1:13">
      <c r="A522" s="19"/>
    </row>
    <row r="523" spans="1:13">
      <c r="A523" s="19"/>
    </row>
    <row r="524" spans="1:13">
      <c r="A524" s="19"/>
    </row>
    <row r="525" spans="1:13">
      <c r="A525" s="19"/>
    </row>
    <row r="527" spans="1:13">
      <c r="A527" s="37"/>
    </row>
    <row r="528" spans="1:13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12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3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0"/>
      <c r="B5" s="500"/>
      <c r="C5" s="501"/>
      <c r="D5" s="50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2" t="s">
        <v>225</v>
      </c>
      <c r="C7" s="502"/>
      <c r="D7" s="48">
        <f>Main!B10</f>
        <v>42862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0">
        <v>43224</v>
      </c>
      <c r="B10" s="142">
        <v>507526</v>
      </c>
      <c r="C10" s="142" t="s">
        <v>3456</v>
      </c>
      <c r="D10" s="142" t="s">
        <v>3457</v>
      </c>
      <c r="E10" s="142" t="s">
        <v>256</v>
      </c>
      <c r="F10" s="143">
        <v>135000</v>
      </c>
      <c r="G10" s="142">
        <v>363.99</v>
      </c>
      <c r="H10" s="142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0">
        <v>43224</v>
      </c>
      <c r="B11" s="142">
        <v>540024</v>
      </c>
      <c r="C11" s="142" t="s">
        <v>3458</v>
      </c>
      <c r="D11" s="142" t="s">
        <v>3459</v>
      </c>
      <c r="E11" s="142" t="s">
        <v>256</v>
      </c>
      <c r="F11" s="143">
        <v>50648</v>
      </c>
      <c r="G11" s="142">
        <v>74.81</v>
      </c>
      <c r="H11" s="142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0">
        <v>43224</v>
      </c>
      <c r="B12" s="142">
        <v>540024</v>
      </c>
      <c r="C12" s="142" t="s">
        <v>3458</v>
      </c>
      <c r="D12" s="142" t="s">
        <v>3459</v>
      </c>
      <c r="E12" s="142" t="s">
        <v>257</v>
      </c>
      <c r="F12" s="143">
        <v>50648</v>
      </c>
      <c r="G12" s="142">
        <v>74.77</v>
      </c>
      <c r="H12" s="142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0">
        <v>43224</v>
      </c>
      <c r="B13" s="142">
        <v>539131</v>
      </c>
      <c r="C13" s="142" t="s">
        <v>3460</v>
      </c>
      <c r="D13" s="142" t="s">
        <v>3461</v>
      </c>
      <c r="E13" s="142" t="s">
        <v>256</v>
      </c>
      <c r="F13" s="143">
        <v>24100</v>
      </c>
      <c r="G13" s="142">
        <v>21.19</v>
      </c>
      <c r="H13" s="142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0">
        <v>43224</v>
      </c>
      <c r="B14" s="142">
        <v>539131</v>
      </c>
      <c r="C14" s="65" t="s">
        <v>3460</v>
      </c>
      <c r="D14" s="65" t="s">
        <v>3461</v>
      </c>
      <c r="E14" s="65" t="s">
        <v>257</v>
      </c>
      <c r="F14" s="143">
        <v>7057</v>
      </c>
      <c r="G14" s="142">
        <v>21.08</v>
      </c>
      <c r="H14" s="142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0">
        <v>43224</v>
      </c>
      <c r="B15" s="142">
        <v>504000</v>
      </c>
      <c r="C15" s="65" t="s">
        <v>3462</v>
      </c>
      <c r="D15" s="65" t="s">
        <v>3463</v>
      </c>
      <c r="E15" s="65" t="s">
        <v>257</v>
      </c>
      <c r="F15" s="143">
        <v>994792</v>
      </c>
      <c r="G15" s="142">
        <v>58.85</v>
      </c>
      <c r="H15" s="142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0">
        <v>43224</v>
      </c>
      <c r="B16" s="142">
        <v>504000</v>
      </c>
      <c r="C16" s="65" t="s">
        <v>3462</v>
      </c>
      <c r="D16" s="65" t="s">
        <v>3464</v>
      </c>
      <c r="E16" s="65" t="s">
        <v>256</v>
      </c>
      <c r="F16" s="143">
        <v>1000000</v>
      </c>
      <c r="G16" s="142">
        <v>58.85</v>
      </c>
      <c r="H16" s="142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0">
        <v>43224</v>
      </c>
      <c r="B17" s="142">
        <v>514474</v>
      </c>
      <c r="C17" s="142" t="s">
        <v>3465</v>
      </c>
      <c r="D17" s="142" t="s">
        <v>3466</v>
      </c>
      <c r="E17" s="142" t="s">
        <v>257</v>
      </c>
      <c r="F17" s="143">
        <v>150000</v>
      </c>
      <c r="G17" s="142">
        <v>106.57</v>
      </c>
      <c r="H17" s="142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0">
        <v>43224</v>
      </c>
      <c r="B18" s="142">
        <v>514474</v>
      </c>
      <c r="C18" s="142" t="s">
        <v>3465</v>
      </c>
      <c r="D18" s="142" t="s">
        <v>3467</v>
      </c>
      <c r="E18" s="142" t="s">
        <v>256</v>
      </c>
      <c r="F18" s="143">
        <v>150000</v>
      </c>
      <c r="G18" s="142">
        <v>106.57</v>
      </c>
      <c r="H18" s="142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0">
        <v>43224</v>
      </c>
      <c r="B19" s="142">
        <v>539009</v>
      </c>
      <c r="C19" s="142" t="s">
        <v>3468</v>
      </c>
      <c r="D19" s="142" t="s">
        <v>3469</v>
      </c>
      <c r="E19" s="142" t="s">
        <v>256</v>
      </c>
      <c r="F19" s="143">
        <v>50000</v>
      </c>
      <c r="G19" s="142">
        <v>22.26</v>
      </c>
      <c r="H19" s="142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0">
        <v>43224</v>
      </c>
      <c r="B20" s="142">
        <v>539009</v>
      </c>
      <c r="C20" s="142" t="s">
        <v>3468</v>
      </c>
      <c r="D20" s="142" t="s">
        <v>3470</v>
      </c>
      <c r="E20" s="142" t="s">
        <v>257</v>
      </c>
      <c r="F20" s="143">
        <v>50000</v>
      </c>
      <c r="G20" s="142">
        <v>21.25</v>
      </c>
      <c r="H20" s="142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0">
        <v>43224</v>
      </c>
      <c r="B21" s="142">
        <v>539009</v>
      </c>
      <c r="C21" s="142" t="s">
        <v>3468</v>
      </c>
      <c r="D21" s="142" t="s">
        <v>3471</v>
      </c>
      <c r="E21" s="142" t="s">
        <v>256</v>
      </c>
      <c r="F21" s="143">
        <v>50005</v>
      </c>
      <c r="G21" s="142">
        <v>21.25</v>
      </c>
      <c r="H21" s="142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0">
        <v>43224</v>
      </c>
      <c r="B22" s="142">
        <v>539009</v>
      </c>
      <c r="C22" s="142" t="s">
        <v>3468</v>
      </c>
      <c r="D22" s="142" t="s">
        <v>3471</v>
      </c>
      <c r="E22" s="142" t="s">
        <v>257</v>
      </c>
      <c r="F22" s="143">
        <v>49840</v>
      </c>
      <c r="G22" s="142">
        <v>22.52</v>
      </c>
      <c r="H22" s="142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0">
        <v>43224</v>
      </c>
      <c r="B23" s="142">
        <v>532715</v>
      </c>
      <c r="C23" s="142" t="s">
        <v>3319</v>
      </c>
      <c r="D23" s="142" t="s">
        <v>3320</v>
      </c>
      <c r="E23" s="142" t="s">
        <v>256</v>
      </c>
      <c r="F23" s="143">
        <v>1500000</v>
      </c>
      <c r="G23" s="142">
        <v>2.75</v>
      </c>
      <c r="H23" s="142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0">
        <v>43224</v>
      </c>
      <c r="B24" s="142">
        <v>538765</v>
      </c>
      <c r="C24" s="142" t="s">
        <v>3472</v>
      </c>
      <c r="D24" s="142" t="s">
        <v>3473</v>
      </c>
      <c r="E24" s="142" t="s">
        <v>257</v>
      </c>
      <c r="F24" s="143">
        <v>35000</v>
      </c>
      <c r="G24" s="142">
        <v>3.94</v>
      </c>
      <c r="H24" s="142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0">
        <v>43224</v>
      </c>
      <c r="B25" s="142">
        <v>539595</v>
      </c>
      <c r="C25" s="142" t="s">
        <v>3474</v>
      </c>
      <c r="D25" s="142" t="s">
        <v>3475</v>
      </c>
      <c r="E25" s="142" t="s">
        <v>257</v>
      </c>
      <c r="F25" s="143">
        <v>15284</v>
      </c>
      <c r="G25" s="142">
        <v>91.67</v>
      </c>
      <c r="H25" s="142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0">
        <v>43224</v>
      </c>
      <c r="B26" s="142">
        <v>526905</v>
      </c>
      <c r="C26" s="142" t="s">
        <v>3476</v>
      </c>
      <c r="D26" s="142" t="s">
        <v>3477</v>
      </c>
      <c r="E26" s="142" t="s">
        <v>256</v>
      </c>
      <c r="F26" s="143">
        <v>49320</v>
      </c>
      <c r="G26" s="142">
        <v>115.14</v>
      </c>
      <c r="H26" s="142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0">
        <v>43224</v>
      </c>
      <c r="B27" s="142">
        <v>526905</v>
      </c>
      <c r="C27" s="142" t="s">
        <v>3476</v>
      </c>
      <c r="D27" s="142" t="s">
        <v>3477</v>
      </c>
      <c r="E27" s="142" t="s">
        <v>257</v>
      </c>
      <c r="F27" s="143">
        <v>47370</v>
      </c>
      <c r="G27" s="142">
        <v>114.81</v>
      </c>
      <c r="H27" s="142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0">
        <v>43224</v>
      </c>
      <c r="B28" s="142">
        <v>526905</v>
      </c>
      <c r="C28" s="142" t="s">
        <v>3476</v>
      </c>
      <c r="D28" s="142" t="s">
        <v>3478</v>
      </c>
      <c r="E28" s="142" t="s">
        <v>256</v>
      </c>
      <c r="F28" s="143">
        <v>35000</v>
      </c>
      <c r="G28" s="142">
        <v>114.93</v>
      </c>
      <c r="H28" s="142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0">
        <v>43224</v>
      </c>
      <c r="B29" s="142">
        <v>526905</v>
      </c>
      <c r="C29" s="142" t="s">
        <v>3476</v>
      </c>
      <c r="D29" s="142" t="s">
        <v>3479</v>
      </c>
      <c r="E29" s="142" t="s">
        <v>257</v>
      </c>
      <c r="F29" s="143">
        <v>51000</v>
      </c>
      <c r="G29" s="142">
        <v>114.91</v>
      </c>
      <c r="H29" s="142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0">
        <v>43224</v>
      </c>
      <c r="B30" s="142">
        <v>534809</v>
      </c>
      <c r="C30" s="142" t="s">
        <v>358</v>
      </c>
      <c r="D30" s="142" t="s">
        <v>3281</v>
      </c>
      <c r="E30" s="142" t="s">
        <v>256</v>
      </c>
      <c r="F30" s="143">
        <v>2520807</v>
      </c>
      <c r="G30" s="142">
        <v>151.74</v>
      </c>
      <c r="H30" s="142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0">
        <v>43224</v>
      </c>
      <c r="B31" s="142">
        <v>534809</v>
      </c>
      <c r="C31" s="142" t="s">
        <v>358</v>
      </c>
      <c r="D31" s="142" t="s">
        <v>3281</v>
      </c>
      <c r="E31" s="142" t="s">
        <v>257</v>
      </c>
      <c r="F31" s="143">
        <v>2520807</v>
      </c>
      <c r="G31" s="142">
        <v>151.59</v>
      </c>
      <c r="H31" s="142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0">
        <v>43224</v>
      </c>
      <c r="B32" s="142">
        <v>541151</v>
      </c>
      <c r="C32" s="142" t="s">
        <v>3480</v>
      </c>
      <c r="D32" s="142" t="s">
        <v>3481</v>
      </c>
      <c r="E32" s="142" t="s">
        <v>256</v>
      </c>
      <c r="F32" s="143">
        <v>80000</v>
      </c>
      <c r="G32" s="142">
        <v>19.18</v>
      </c>
      <c r="H32" s="142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0">
        <v>43224</v>
      </c>
      <c r="B33" s="142">
        <v>541151</v>
      </c>
      <c r="C33" s="142" t="s">
        <v>3480</v>
      </c>
      <c r="D33" s="142" t="s">
        <v>3481</v>
      </c>
      <c r="E33" s="142" t="s">
        <v>257</v>
      </c>
      <c r="F33" s="143">
        <v>80000</v>
      </c>
      <c r="G33" s="142">
        <v>19.32</v>
      </c>
      <c r="H33" s="142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0">
        <v>43224</v>
      </c>
      <c r="B34" s="142">
        <v>541151</v>
      </c>
      <c r="C34" s="142" t="s">
        <v>3480</v>
      </c>
      <c r="D34" s="142" t="s">
        <v>3482</v>
      </c>
      <c r="E34" s="142" t="s">
        <v>257</v>
      </c>
      <c r="F34" s="143">
        <v>184000</v>
      </c>
      <c r="G34" s="142">
        <v>19.43</v>
      </c>
      <c r="H34" s="142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0">
        <v>43224</v>
      </c>
      <c r="B35" s="142">
        <v>541151</v>
      </c>
      <c r="C35" s="142" t="s">
        <v>3480</v>
      </c>
      <c r="D35" s="142" t="s">
        <v>3483</v>
      </c>
      <c r="E35" s="142" t="s">
        <v>257</v>
      </c>
      <c r="F35" s="143">
        <v>72000</v>
      </c>
      <c r="G35" s="142">
        <v>19.18</v>
      </c>
      <c r="H35" s="142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0">
        <v>43224</v>
      </c>
      <c r="B36" s="142">
        <v>539520</v>
      </c>
      <c r="C36" s="142" t="s">
        <v>3305</v>
      </c>
      <c r="D36" s="142" t="s">
        <v>3306</v>
      </c>
      <c r="E36" s="142" t="s">
        <v>256</v>
      </c>
      <c r="F36" s="143">
        <v>20000</v>
      </c>
      <c r="G36" s="142">
        <v>14.14</v>
      </c>
      <c r="H36" s="142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0">
        <v>43224</v>
      </c>
      <c r="B37" s="142">
        <v>541112</v>
      </c>
      <c r="C37" s="142" t="s">
        <v>3484</v>
      </c>
      <c r="D37" s="142" t="s">
        <v>3485</v>
      </c>
      <c r="E37" s="142" t="s">
        <v>256</v>
      </c>
      <c r="F37" s="143">
        <v>80000</v>
      </c>
      <c r="G37" s="142">
        <v>18</v>
      </c>
      <c r="H37" s="142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0">
        <v>43224</v>
      </c>
      <c r="B38" s="142">
        <v>541112</v>
      </c>
      <c r="C38" s="142" t="s">
        <v>3484</v>
      </c>
      <c r="D38" s="142" t="s">
        <v>3486</v>
      </c>
      <c r="E38" s="142" t="s">
        <v>257</v>
      </c>
      <c r="F38" s="143">
        <v>104000</v>
      </c>
      <c r="G38" s="142">
        <v>18</v>
      </c>
      <c r="H38" s="142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0">
        <v>43224</v>
      </c>
      <c r="B39" s="142" t="s">
        <v>3487</v>
      </c>
      <c r="C39" s="142" t="s">
        <v>3488</v>
      </c>
      <c r="D39" s="142" t="s">
        <v>3489</v>
      </c>
      <c r="E39" s="142" t="s">
        <v>257</v>
      </c>
      <c r="F39" s="143">
        <v>238000</v>
      </c>
      <c r="G39" s="142">
        <v>56.33</v>
      </c>
      <c r="H39" s="142" t="s">
        <v>2390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0">
        <v>43224</v>
      </c>
      <c r="B40" s="142" t="s">
        <v>2940</v>
      </c>
      <c r="C40" s="142" t="s">
        <v>3490</v>
      </c>
      <c r="D40" s="142" t="s">
        <v>3491</v>
      </c>
      <c r="E40" s="142" t="s">
        <v>257</v>
      </c>
      <c r="F40" s="143">
        <v>539051</v>
      </c>
      <c r="G40" s="142">
        <v>17.95</v>
      </c>
      <c r="H40" s="142" t="s">
        <v>2390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0">
        <v>43224</v>
      </c>
      <c r="B41" s="142" t="s">
        <v>3319</v>
      </c>
      <c r="C41" s="142" t="s">
        <v>3492</v>
      </c>
      <c r="D41" s="142" t="s">
        <v>3493</v>
      </c>
      <c r="E41" s="142" t="s">
        <v>257</v>
      </c>
      <c r="F41" s="143">
        <v>700000</v>
      </c>
      <c r="G41" s="142">
        <v>2.86</v>
      </c>
      <c r="H41" s="142" t="s">
        <v>2390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0">
        <v>43224</v>
      </c>
      <c r="B42" s="142" t="s">
        <v>3319</v>
      </c>
      <c r="C42" s="142" t="s">
        <v>3492</v>
      </c>
      <c r="D42" s="142" t="s">
        <v>3494</v>
      </c>
      <c r="E42" s="142" t="s">
        <v>257</v>
      </c>
      <c r="F42" s="143">
        <v>1000000</v>
      </c>
      <c r="G42" s="142">
        <v>2.83</v>
      </c>
      <c r="H42" s="142" t="s">
        <v>2390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0">
        <v>43224</v>
      </c>
      <c r="B43" s="142" t="s">
        <v>2589</v>
      </c>
      <c r="C43" s="142" t="s">
        <v>3322</v>
      </c>
      <c r="D43" s="142" t="s">
        <v>3323</v>
      </c>
      <c r="E43" s="142" t="s">
        <v>257</v>
      </c>
      <c r="F43" s="143">
        <v>269411</v>
      </c>
      <c r="G43" s="142">
        <v>79.099999999999994</v>
      </c>
      <c r="H43" s="142" t="s">
        <v>2390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0">
        <v>43224</v>
      </c>
      <c r="B44" s="142" t="s">
        <v>2589</v>
      </c>
      <c r="C44" s="142" t="s">
        <v>3322</v>
      </c>
      <c r="D44" s="142" t="s">
        <v>3491</v>
      </c>
      <c r="E44" s="142" t="s">
        <v>257</v>
      </c>
      <c r="F44" s="143">
        <v>201000</v>
      </c>
      <c r="G44" s="142">
        <v>81.64</v>
      </c>
      <c r="H44" s="142" t="s">
        <v>2390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0">
        <v>43224</v>
      </c>
      <c r="B45" s="142" t="s">
        <v>106</v>
      </c>
      <c r="C45" s="142" t="s">
        <v>3307</v>
      </c>
      <c r="D45" s="142" t="s">
        <v>3277</v>
      </c>
      <c r="E45" s="142" t="s">
        <v>257</v>
      </c>
      <c r="F45" s="143">
        <v>465834</v>
      </c>
      <c r="G45" s="142">
        <v>412.17</v>
      </c>
      <c r="H45" s="142" t="s">
        <v>2390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0">
        <v>43224</v>
      </c>
      <c r="B46" s="142" t="s">
        <v>106</v>
      </c>
      <c r="C46" s="142" t="s">
        <v>3307</v>
      </c>
      <c r="D46" s="142" t="s">
        <v>3308</v>
      </c>
      <c r="E46" s="142" t="s">
        <v>257</v>
      </c>
      <c r="F46" s="143">
        <v>826307</v>
      </c>
      <c r="G46" s="142">
        <v>408.5</v>
      </c>
      <c r="H46" s="142" t="s">
        <v>2390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0">
        <v>43224</v>
      </c>
      <c r="B47" s="142" t="s">
        <v>3495</v>
      </c>
      <c r="C47" s="142" t="s">
        <v>3496</v>
      </c>
      <c r="D47" s="142" t="s">
        <v>3497</v>
      </c>
      <c r="E47" s="142" t="s">
        <v>257</v>
      </c>
      <c r="F47" s="143">
        <v>108000</v>
      </c>
      <c r="G47" s="142">
        <v>21.25</v>
      </c>
      <c r="H47" s="142" t="s">
        <v>2390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0">
        <v>43224</v>
      </c>
      <c r="B48" s="142" t="s">
        <v>1460</v>
      </c>
      <c r="C48" s="142" t="s">
        <v>3498</v>
      </c>
      <c r="D48" s="142" t="s">
        <v>3277</v>
      </c>
      <c r="E48" s="142" t="s">
        <v>257</v>
      </c>
      <c r="F48" s="143">
        <v>591663</v>
      </c>
      <c r="G48" s="142">
        <v>1024.8499999999999</v>
      </c>
      <c r="H48" s="142" t="s">
        <v>2390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0">
        <v>43224</v>
      </c>
      <c r="B49" s="142" t="s">
        <v>1460</v>
      </c>
      <c r="C49" s="142" t="s">
        <v>3498</v>
      </c>
      <c r="D49" s="142" t="s">
        <v>3324</v>
      </c>
      <c r="E49" s="142" t="s">
        <v>257</v>
      </c>
      <c r="F49" s="143">
        <v>339815</v>
      </c>
      <c r="G49" s="142">
        <v>1045.8</v>
      </c>
      <c r="H49" s="142" t="s">
        <v>2390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0">
        <v>43224</v>
      </c>
      <c r="B50" s="142" t="s">
        <v>1460</v>
      </c>
      <c r="C50" s="142" t="s">
        <v>3498</v>
      </c>
      <c r="D50" s="142" t="s">
        <v>3499</v>
      </c>
      <c r="E50" s="142" t="s">
        <v>257</v>
      </c>
      <c r="F50" s="143">
        <v>523843</v>
      </c>
      <c r="G50" s="142">
        <v>1024.93</v>
      </c>
      <c r="H50" s="142" t="s">
        <v>2390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0">
        <v>43224</v>
      </c>
      <c r="B51" s="142" t="s">
        <v>1460</v>
      </c>
      <c r="C51" s="142" t="s">
        <v>3498</v>
      </c>
      <c r="D51" s="142" t="s">
        <v>3260</v>
      </c>
      <c r="E51" s="142" t="s">
        <v>257</v>
      </c>
      <c r="F51" s="143">
        <v>622653</v>
      </c>
      <c r="G51" s="142">
        <v>1027.77</v>
      </c>
      <c r="H51" s="142" t="s">
        <v>2390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0">
        <v>43224</v>
      </c>
      <c r="B52" s="142" t="s">
        <v>358</v>
      </c>
      <c r="C52" s="142" t="s">
        <v>3268</v>
      </c>
      <c r="D52" s="142" t="s">
        <v>3276</v>
      </c>
      <c r="E52" s="142" t="s">
        <v>257</v>
      </c>
      <c r="F52" s="143">
        <v>3621758</v>
      </c>
      <c r="G52" s="142">
        <v>150.5</v>
      </c>
      <c r="H52" s="142" t="s">
        <v>2390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0">
        <v>43224</v>
      </c>
      <c r="B53" s="142" t="s">
        <v>358</v>
      </c>
      <c r="C53" s="142" t="s">
        <v>3268</v>
      </c>
      <c r="D53" s="142" t="s">
        <v>3500</v>
      </c>
      <c r="E53" s="142" t="s">
        <v>257</v>
      </c>
      <c r="F53" s="143">
        <v>2156361</v>
      </c>
      <c r="G53" s="142">
        <v>153.18</v>
      </c>
      <c r="H53" s="142" t="s">
        <v>2390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0">
        <v>43224</v>
      </c>
      <c r="B54" s="142" t="s">
        <v>358</v>
      </c>
      <c r="C54" s="142" t="s">
        <v>3268</v>
      </c>
      <c r="D54" s="142" t="s">
        <v>3277</v>
      </c>
      <c r="E54" s="142" t="s">
        <v>257</v>
      </c>
      <c r="F54" s="143">
        <v>2808888</v>
      </c>
      <c r="G54" s="142">
        <v>155.72</v>
      </c>
      <c r="H54" s="142" t="s">
        <v>2390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0">
        <v>43224</v>
      </c>
      <c r="B55" s="142" t="s">
        <v>358</v>
      </c>
      <c r="C55" s="142" t="s">
        <v>3268</v>
      </c>
      <c r="D55" s="142" t="s">
        <v>3278</v>
      </c>
      <c r="E55" s="142" t="s">
        <v>257</v>
      </c>
      <c r="F55" s="143">
        <v>4229434</v>
      </c>
      <c r="G55" s="142">
        <v>151.93</v>
      </c>
      <c r="H55" s="142" t="s">
        <v>2390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0">
        <v>43224</v>
      </c>
      <c r="B56" s="142" t="s">
        <v>358</v>
      </c>
      <c r="C56" s="142" t="s">
        <v>3268</v>
      </c>
      <c r="D56" s="142" t="s">
        <v>3279</v>
      </c>
      <c r="E56" s="142" t="s">
        <v>257</v>
      </c>
      <c r="F56" s="143">
        <v>3596107</v>
      </c>
      <c r="G56" s="142">
        <v>150.21</v>
      </c>
      <c r="H56" s="142" t="s">
        <v>2390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0">
        <v>43224</v>
      </c>
      <c r="B57" s="142" t="s">
        <v>358</v>
      </c>
      <c r="C57" s="142" t="s">
        <v>3268</v>
      </c>
      <c r="D57" s="142" t="s">
        <v>3501</v>
      </c>
      <c r="E57" s="142" t="s">
        <v>257</v>
      </c>
      <c r="F57" s="143">
        <v>2103937</v>
      </c>
      <c r="G57" s="142">
        <v>145.68</v>
      </c>
      <c r="H57" s="142" t="s">
        <v>2390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0">
        <v>43224</v>
      </c>
      <c r="B58" s="142" t="s">
        <v>358</v>
      </c>
      <c r="C58" s="142" t="s">
        <v>3268</v>
      </c>
      <c r="D58" s="142" t="s">
        <v>3502</v>
      </c>
      <c r="E58" s="142" t="s">
        <v>257</v>
      </c>
      <c r="F58" s="143">
        <v>2277278</v>
      </c>
      <c r="G58" s="142">
        <v>150.79</v>
      </c>
      <c r="H58" s="142" t="s">
        <v>2390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0">
        <v>43224</v>
      </c>
      <c r="B59" s="142" t="s">
        <v>358</v>
      </c>
      <c r="C59" s="142" t="s">
        <v>3268</v>
      </c>
      <c r="D59" s="142" t="s">
        <v>3280</v>
      </c>
      <c r="E59" s="142" t="s">
        <v>257</v>
      </c>
      <c r="F59" s="143">
        <v>5648840</v>
      </c>
      <c r="G59" s="142">
        <v>150.38999999999999</v>
      </c>
      <c r="H59" s="142" t="s">
        <v>2390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0">
        <v>43224</v>
      </c>
      <c r="B60" s="142" t="s">
        <v>358</v>
      </c>
      <c r="C60" s="142" t="s">
        <v>3268</v>
      </c>
      <c r="D60" s="142" t="s">
        <v>3281</v>
      </c>
      <c r="E60" s="142" t="s">
        <v>257</v>
      </c>
      <c r="F60" s="143">
        <v>3333083</v>
      </c>
      <c r="G60" s="142">
        <v>148.19</v>
      </c>
      <c r="H60" s="142" t="s">
        <v>2390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0">
        <v>43224</v>
      </c>
      <c r="B61" s="142" t="s">
        <v>358</v>
      </c>
      <c r="C61" s="142" t="s">
        <v>3268</v>
      </c>
      <c r="D61" s="142" t="s">
        <v>3308</v>
      </c>
      <c r="E61" s="142" t="s">
        <v>257</v>
      </c>
      <c r="F61" s="143">
        <v>5113746</v>
      </c>
      <c r="G61" s="142">
        <v>148.26</v>
      </c>
      <c r="H61" s="142" t="s">
        <v>2390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0">
        <v>43224</v>
      </c>
      <c r="B62" s="142" t="s">
        <v>358</v>
      </c>
      <c r="C62" s="142" t="s">
        <v>3268</v>
      </c>
      <c r="D62" s="142" t="s">
        <v>3325</v>
      </c>
      <c r="E62" s="142" t="s">
        <v>257</v>
      </c>
      <c r="F62" s="143">
        <v>7845565</v>
      </c>
      <c r="G62" s="142">
        <v>153.55000000000001</v>
      </c>
      <c r="H62" s="142" t="s">
        <v>2390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0">
        <v>43224</v>
      </c>
      <c r="B63" s="142" t="s">
        <v>358</v>
      </c>
      <c r="C63" s="142" t="s">
        <v>3268</v>
      </c>
      <c r="D63" s="142" t="s">
        <v>3260</v>
      </c>
      <c r="E63" s="142" t="s">
        <v>257</v>
      </c>
      <c r="F63" s="143">
        <v>2324599</v>
      </c>
      <c r="G63" s="142">
        <v>150.25</v>
      </c>
      <c r="H63" s="142" t="s">
        <v>2390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0">
        <v>43224</v>
      </c>
      <c r="B64" s="142" t="s">
        <v>3309</v>
      </c>
      <c r="C64" s="142" t="s">
        <v>3310</v>
      </c>
      <c r="D64" s="142" t="s">
        <v>3503</v>
      </c>
      <c r="E64" s="142" t="s">
        <v>257</v>
      </c>
      <c r="F64" s="143">
        <v>90000</v>
      </c>
      <c r="G64" s="142">
        <v>36.78</v>
      </c>
      <c r="H64" s="142" t="s">
        <v>2390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0">
        <v>43224</v>
      </c>
      <c r="B65" s="142" t="s">
        <v>1700</v>
      </c>
      <c r="C65" s="142" t="s">
        <v>3311</v>
      </c>
      <c r="D65" s="142" t="s">
        <v>3504</v>
      </c>
      <c r="E65" s="142" t="s">
        <v>257</v>
      </c>
      <c r="F65" s="143">
        <v>5037651</v>
      </c>
      <c r="G65" s="142">
        <v>13</v>
      </c>
      <c r="H65" s="142" t="s">
        <v>2390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0">
        <v>43224</v>
      </c>
      <c r="B66" s="142" t="s">
        <v>3505</v>
      </c>
      <c r="C66" s="142" t="s">
        <v>3506</v>
      </c>
      <c r="D66" s="142" t="s">
        <v>3507</v>
      </c>
      <c r="E66" s="142" t="s">
        <v>257</v>
      </c>
      <c r="F66" s="143">
        <v>100000</v>
      </c>
      <c r="G66" s="142">
        <v>75.05</v>
      </c>
      <c r="H66" s="142" t="s">
        <v>2390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0">
        <v>43224</v>
      </c>
      <c r="B67" s="142" t="s">
        <v>392</v>
      </c>
      <c r="C67" s="142" t="s">
        <v>3508</v>
      </c>
      <c r="D67" s="142" t="s">
        <v>3509</v>
      </c>
      <c r="E67" s="142" t="s">
        <v>257</v>
      </c>
      <c r="F67" s="143">
        <v>103684</v>
      </c>
      <c r="G67" s="142">
        <v>227.48</v>
      </c>
      <c r="H67" s="142" t="s">
        <v>2390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0">
        <v>43224</v>
      </c>
      <c r="B68" s="142" t="s">
        <v>3487</v>
      </c>
      <c r="C68" s="142" t="s">
        <v>3488</v>
      </c>
      <c r="D68" s="142" t="s">
        <v>3321</v>
      </c>
      <c r="E68" s="142" t="s">
        <v>256</v>
      </c>
      <c r="F68" s="143">
        <v>74000</v>
      </c>
      <c r="G68" s="142">
        <v>56.76</v>
      </c>
      <c r="H68" s="142" t="s">
        <v>2390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0">
        <v>43224</v>
      </c>
      <c r="B69" s="142" t="s">
        <v>651</v>
      </c>
      <c r="C69" s="142" t="s">
        <v>3510</v>
      </c>
      <c r="D69" s="142" t="s">
        <v>3511</v>
      </c>
      <c r="E69" s="142" t="s">
        <v>256</v>
      </c>
      <c r="F69" s="143">
        <v>105506</v>
      </c>
      <c r="G69" s="142">
        <v>125.09</v>
      </c>
      <c r="H69" s="142" t="s">
        <v>2390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0">
        <v>43224</v>
      </c>
      <c r="B70" s="142" t="s">
        <v>3319</v>
      </c>
      <c r="C70" s="142" t="s">
        <v>3492</v>
      </c>
      <c r="D70" s="142" t="s">
        <v>3512</v>
      </c>
      <c r="E70" s="142" t="s">
        <v>256</v>
      </c>
      <c r="F70" s="143">
        <v>667164</v>
      </c>
      <c r="G70" s="142">
        <v>2.8</v>
      </c>
      <c r="H70" s="142" t="s">
        <v>2390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0">
        <v>43224</v>
      </c>
      <c r="B71" s="142" t="s">
        <v>2589</v>
      </c>
      <c r="C71" s="142" t="s">
        <v>3322</v>
      </c>
      <c r="D71" s="142" t="s">
        <v>3323</v>
      </c>
      <c r="E71" s="142" t="s">
        <v>256</v>
      </c>
      <c r="F71" s="143">
        <v>269411</v>
      </c>
      <c r="G71" s="142">
        <v>80.84</v>
      </c>
      <c r="H71" s="142" t="s">
        <v>2390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0">
        <v>43224</v>
      </c>
      <c r="B72" s="142" t="s">
        <v>106</v>
      </c>
      <c r="C72" s="142" t="s">
        <v>3307</v>
      </c>
      <c r="D72" s="142" t="s">
        <v>3277</v>
      </c>
      <c r="E72" s="142" t="s">
        <v>256</v>
      </c>
      <c r="F72" s="143">
        <v>465834</v>
      </c>
      <c r="G72" s="142">
        <v>412.02</v>
      </c>
      <c r="H72" s="142" t="s">
        <v>2390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0">
        <v>43224</v>
      </c>
      <c r="B73" s="142" t="s">
        <v>106</v>
      </c>
      <c r="C73" s="142" t="s">
        <v>3307</v>
      </c>
      <c r="D73" s="142" t="s">
        <v>3308</v>
      </c>
      <c r="E73" s="142" t="s">
        <v>256</v>
      </c>
      <c r="F73" s="143">
        <v>826307</v>
      </c>
      <c r="G73" s="142">
        <v>408.67</v>
      </c>
      <c r="H73" s="142" t="s">
        <v>2390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0">
        <v>43224</v>
      </c>
      <c r="B74" s="142" t="s">
        <v>1460</v>
      </c>
      <c r="C74" s="142" t="s">
        <v>3498</v>
      </c>
      <c r="D74" s="142" t="s">
        <v>3277</v>
      </c>
      <c r="E74" s="142" t="s">
        <v>256</v>
      </c>
      <c r="F74" s="143">
        <v>591663</v>
      </c>
      <c r="G74" s="142">
        <v>1025.82</v>
      </c>
      <c r="H74" s="142" t="s">
        <v>2390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0">
        <v>43224</v>
      </c>
      <c r="B75" s="142" t="s">
        <v>1460</v>
      </c>
      <c r="C75" s="142" t="s">
        <v>3498</v>
      </c>
      <c r="D75" s="142" t="s">
        <v>3324</v>
      </c>
      <c r="E75" s="142" t="s">
        <v>256</v>
      </c>
      <c r="F75" s="143">
        <v>339815</v>
      </c>
      <c r="G75" s="142">
        <v>1046.21</v>
      </c>
      <c r="H75" s="142" t="s">
        <v>2390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0">
        <v>43224</v>
      </c>
      <c r="B76" s="142" t="s">
        <v>1460</v>
      </c>
      <c r="C76" s="142" t="s">
        <v>3498</v>
      </c>
      <c r="D76" s="142" t="s">
        <v>3499</v>
      </c>
      <c r="E76" s="142" t="s">
        <v>256</v>
      </c>
      <c r="F76" s="143">
        <v>438775</v>
      </c>
      <c r="G76" s="142">
        <v>1030.72</v>
      </c>
      <c r="H76" s="142" t="s">
        <v>2390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0">
        <v>43224</v>
      </c>
      <c r="B77" s="142" t="s">
        <v>1460</v>
      </c>
      <c r="C77" s="142" t="s">
        <v>3498</v>
      </c>
      <c r="D77" s="142" t="s">
        <v>3260</v>
      </c>
      <c r="E77" s="142" t="s">
        <v>256</v>
      </c>
      <c r="F77" s="143">
        <v>622653</v>
      </c>
      <c r="G77" s="142">
        <v>1028.3599999999999</v>
      </c>
      <c r="H77" s="142" t="s">
        <v>2390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0">
        <v>43224</v>
      </c>
      <c r="B78" s="142" t="s">
        <v>358</v>
      </c>
      <c r="C78" s="142" t="s">
        <v>3268</v>
      </c>
      <c r="D78" s="142" t="s">
        <v>3276</v>
      </c>
      <c r="E78" s="142" t="s">
        <v>256</v>
      </c>
      <c r="F78" s="143">
        <v>3621758</v>
      </c>
      <c r="G78" s="142">
        <v>150.47999999999999</v>
      </c>
      <c r="H78" s="142" t="s">
        <v>2390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0">
        <v>43224</v>
      </c>
      <c r="B79" s="142" t="s">
        <v>358</v>
      </c>
      <c r="C79" s="142" t="s">
        <v>3268</v>
      </c>
      <c r="D79" s="142" t="s">
        <v>3500</v>
      </c>
      <c r="E79" s="142" t="s">
        <v>256</v>
      </c>
      <c r="F79" s="142">
        <v>2242531</v>
      </c>
      <c r="G79" s="142">
        <v>154.31</v>
      </c>
      <c r="H79" s="142" t="s">
        <v>2390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0">
        <v>43224</v>
      </c>
      <c r="B80" s="142" t="s">
        <v>358</v>
      </c>
      <c r="C80" s="142" t="s">
        <v>3268</v>
      </c>
      <c r="D80" s="142" t="s">
        <v>3277</v>
      </c>
      <c r="E80" s="142" t="s">
        <v>256</v>
      </c>
      <c r="F80" s="142">
        <v>2809180</v>
      </c>
      <c r="G80" s="142">
        <v>155.81</v>
      </c>
      <c r="H80" s="142" t="s">
        <v>2390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0">
        <v>43224</v>
      </c>
      <c r="B81" s="142" t="s">
        <v>358</v>
      </c>
      <c r="C81" s="142" t="s">
        <v>3268</v>
      </c>
      <c r="D81" s="142" t="s">
        <v>3278</v>
      </c>
      <c r="E81" s="142" t="s">
        <v>256</v>
      </c>
      <c r="F81" s="142">
        <v>4229434</v>
      </c>
      <c r="G81" s="142">
        <v>152.04</v>
      </c>
      <c r="H81" s="142" t="s">
        <v>2390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0">
        <v>43224</v>
      </c>
      <c r="B82" s="142" t="s">
        <v>358</v>
      </c>
      <c r="C82" s="142" t="s">
        <v>3268</v>
      </c>
      <c r="D82" s="142" t="s">
        <v>3279</v>
      </c>
      <c r="E82" s="142" t="s">
        <v>256</v>
      </c>
      <c r="F82" s="142">
        <v>3596107</v>
      </c>
      <c r="G82" s="142">
        <v>150.16</v>
      </c>
      <c r="H82" s="142" t="s">
        <v>2390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0">
        <v>43224</v>
      </c>
      <c r="B83" s="142" t="s">
        <v>358</v>
      </c>
      <c r="C83" s="142" t="s">
        <v>3268</v>
      </c>
      <c r="D83" s="142" t="s">
        <v>3501</v>
      </c>
      <c r="E83" s="142" t="s">
        <v>256</v>
      </c>
      <c r="F83" s="142">
        <v>2103937</v>
      </c>
      <c r="G83" s="142">
        <v>146.03</v>
      </c>
      <c r="H83" s="142" t="s">
        <v>2390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0">
        <v>43224</v>
      </c>
      <c r="B84" s="142" t="s">
        <v>358</v>
      </c>
      <c r="C84" s="142" t="s">
        <v>3268</v>
      </c>
      <c r="D84" s="142" t="s">
        <v>3502</v>
      </c>
      <c r="E84" s="142" t="s">
        <v>256</v>
      </c>
      <c r="F84" s="142">
        <v>2227278</v>
      </c>
      <c r="G84" s="142">
        <v>151.75</v>
      </c>
      <c r="H84" s="142" t="s">
        <v>2390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0">
        <v>43224</v>
      </c>
      <c r="B85" s="142" t="s">
        <v>358</v>
      </c>
      <c r="C85" s="142" t="s">
        <v>3268</v>
      </c>
      <c r="D85" s="142" t="s">
        <v>3280</v>
      </c>
      <c r="E85" s="142" t="s">
        <v>256</v>
      </c>
      <c r="F85" s="142">
        <v>5648840</v>
      </c>
      <c r="G85" s="142">
        <v>150.44999999999999</v>
      </c>
      <c r="H85" s="142" t="s">
        <v>2390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0">
        <v>43224</v>
      </c>
      <c r="B86" s="142" t="s">
        <v>358</v>
      </c>
      <c r="C86" s="142" t="s">
        <v>3268</v>
      </c>
      <c r="D86" s="142" t="s">
        <v>3281</v>
      </c>
      <c r="E86" s="142" t="s">
        <v>256</v>
      </c>
      <c r="F86" s="142">
        <v>3333083</v>
      </c>
      <c r="G86" s="142">
        <v>148.03</v>
      </c>
      <c r="H86" s="142" t="s">
        <v>2390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0">
        <v>43224</v>
      </c>
      <c r="B87" s="142" t="s">
        <v>358</v>
      </c>
      <c r="C87" s="142" t="s">
        <v>3268</v>
      </c>
      <c r="D87" s="142" t="s">
        <v>3308</v>
      </c>
      <c r="E87" s="142" t="s">
        <v>256</v>
      </c>
      <c r="F87" s="142">
        <v>5113746</v>
      </c>
      <c r="G87" s="142">
        <v>148.32</v>
      </c>
      <c r="H87" s="142" t="s">
        <v>2390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0">
        <v>43224</v>
      </c>
      <c r="B88" s="142" t="s">
        <v>358</v>
      </c>
      <c r="C88" s="142" t="s">
        <v>3268</v>
      </c>
      <c r="D88" s="142" t="s">
        <v>3325</v>
      </c>
      <c r="E88" s="142" t="s">
        <v>256</v>
      </c>
      <c r="F88" s="142">
        <v>7845565</v>
      </c>
      <c r="G88" s="142">
        <v>153.62</v>
      </c>
      <c r="H88" s="142" t="s">
        <v>2390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0">
        <v>43224</v>
      </c>
      <c r="B89" s="142" t="s">
        <v>358</v>
      </c>
      <c r="C89" s="142" t="s">
        <v>3268</v>
      </c>
      <c r="D89" s="142" t="s">
        <v>3260</v>
      </c>
      <c r="E89" s="142" t="s">
        <v>256</v>
      </c>
      <c r="F89" s="142">
        <v>2324599</v>
      </c>
      <c r="G89" s="142">
        <v>150.35</v>
      </c>
      <c r="H89" s="142" t="s">
        <v>2390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0">
        <v>43224</v>
      </c>
      <c r="B90" s="142" t="s">
        <v>3309</v>
      </c>
      <c r="C90" s="142" t="s">
        <v>3310</v>
      </c>
      <c r="D90" s="142" t="s">
        <v>3312</v>
      </c>
      <c r="E90" s="142" t="s">
        <v>256</v>
      </c>
      <c r="F90" s="142">
        <v>189000</v>
      </c>
      <c r="G90" s="142">
        <v>37.08</v>
      </c>
      <c r="H90" s="142" t="s">
        <v>2390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0">
        <v>43224</v>
      </c>
      <c r="B91" s="142" t="s">
        <v>1700</v>
      </c>
      <c r="C91" s="142" t="s">
        <v>3311</v>
      </c>
      <c r="D91" s="142" t="s">
        <v>3504</v>
      </c>
      <c r="E91" s="142" t="s">
        <v>256</v>
      </c>
      <c r="F91" s="142">
        <v>317651</v>
      </c>
      <c r="G91" s="142">
        <v>13.07</v>
      </c>
      <c r="H91" s="142" t="s">
        <v>2390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0">
        <v>43224</v>
      </c>
      <c r="B92" s="142" t="s">
        <v>1700</v>
      </c>
      <c r="C92" s="142" t="s">
        <v>3311</v>
      </c>
      <c r="D92" s="142" t="s">
        <v>3513</v>
      </c>
      <c r="E92" s="142" t="s">
        <v>256</v>
      </c>
      <c r="F92" s="142">
        <v>5391793</v>
      </c>
      <c r="G92" s="142">
        <v>13.03</v>
      </c>
      <c r="H92" s="142" t="s">
        <v>2390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0">
        <v>43224</v>
      </c>
      <c r="B93" s="142" t="s">
        <v>3505</v>
      </c>
      <c r="C93" s="142" t="s">
        <v>3506</v>
      </c>
      <c r="D93" s="142" t="s">
        <v>3514</v>
      </c>
      <c r="E93" s="142" t="s">
        <v>256</v>
      </c>
      <c r="F93" s="142">
        <v>100000</v>
      </c>
      <c r="G93" s="142">
        <v>75.05</v>
      </c>
      <c r="H93" s="142" t="s">
        <v>2390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0">
        <v>43224</v>
      </c>
      <c r="B94" s="142" t="s">
        <v>392</v>
      </c>
      <c r="C94" s="142" t="s">
        <v>3508</v>
      </c>
      <c r="D94" s="142" t="s">
        <v>3509</v>
      </c>
      <c r="E94" s="142" t="s">
        <v>256</v>
      </c>
      <c r="F94" s="142">
        <v>103684</v>
      </c>
      <c r="G94" s="142">
        <v>229</v>
      </c>
      <c r="H94" s="142" t="s">
        <v>2390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0"/>
      <c r="B95" s="142"/>
      <c r="C95" s="142"/>
      <c r="D95" s="142"/>
      <c r="E95" s="142"/>
      <c r="F95" s="142"/>
      <c r="G95" s="142"/>
      <c r="H95" s="142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0"/>
      <c r="B96" s="142"/>
      <c r="C96" s="142"/>
      <c r="D96" s="142"/>
      <c r="E96" s="142"/>
      <c r="F96" s="142"/>
      <c r="G96" s="142"/>
      <c r="H96" s="142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0"/>
      <c r="B97" s="142"/>
      <c r="C97" s="142"/>
      <c r="D97" s="142"/>
      <c r="E97" s="142"/>
      <c r="F97" s="142"/>
      <c r="G97" s="142"/>
      <c r="H97" s="142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0"/>
      <c r="B98" s="142"/>
      <c r="C98" s="142"/>
      <c r="D98" s="142"/>
      <c r="E98" s="142"/>
      <c r="F98" s="142"/>
      <c r="G98" s="142"/>
      <c r="H98" s="142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0"/>
      <c r="B99" s="142"/>
      <c r="C99" s="142"/>
      <c r="D99" s="142"/>
      <c r="E99" s="142"/>
      <c r="F99" s="142"/>
      <c r="G99" s="142"/>
      <c r="H99" s="142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0"/>
      <c r="B100" s="142"/>
      <c r="C100" s="142"/>
      <c r="D100" s="142"/>
      <c r="E100" s="142"/>
      <c r="F100" s="142"/>
      <c r="G100" s="142"/>
      <c r="H100" s="142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0"/>
      <c r="B101" s="142"/>
      <c r="C101" s="142"/>
      <c r="D101" s="142"/>
      <c r="E101" s="142"/>
      <c r="F101" s="142"/>
      <c r="G101" s="142"/>
      <c r="H101" s="142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0"/>
      <c r="B102" s="142"/>
      <c r="C102" s="142"/>
      <c r="D102" s="142"/>
      <c r="E102" s="142"/>
      <c r="F102" s="142"/>
      <c r="G102" s="142"/>
      <c r="H102" s="142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0"/>
      <c r="B103" s="142"/>
      <c r="C103" s="142"/>
      <c r="D103" s="142"/>
      <c r="E103" s="142"/>
      <c r="F103" s="142"/>
      <c r="G103" s="142"/>
      <c r="H103" s="142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0"/>
      <c r="B104" s="142"/>
      <c r="C104" s="142"/>
      <c r="D104" s="142"/>
      <c r="E104" s="142"/>
      <c r="F104" s="142"/>
      <c r="G104" s="142"/>
      <c r="H104" s="142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0"/>
      <c r="B105" s="142"/>
      <c r="C105" s="142"/>
      <c r="D105" s="142"/>
      <c r="E105" s="142"/>
      <c r="F105" s="142"/>
      <c r="G105" s="142"/>
      <c r="H105" s="142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0"/>
      <c r="B106" s="142"/>
      <c r="C106" s="142"/>
      <c r="D106" s="142"/>
      <c r="E106" s="142"/>
      <c r="F106" s="142"/>
      <c r="G106" s="142"/>
      <c r="H106" s="142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0"/>
      <c r="B107" s="142"/>
      <c r="C107" s="142"/>
      <c r="D107" s="142"/>
      <c r="E107" s="142"/>
      <c r="F107" s="142"/>
      <c r="G107" s="142"/>
      <c r="H107" s="142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0"/>
      <c r="B108" s="142"/>
      <c r="C108" s="142"/>
      <c r="D108" s="142"/>
      <c r="E108" s="142"/>
      <c r="F108" s="142"/>
      <c r="G108" s="142"/>
      <c r="H108" s="142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0"/>
      <c r="B109" s="142"/>
      <c r="C109" s="142"/>
      <c r="D109" s="142"/>
      <c r="E109" s="142"/>
      <c r="F109" s="142"/>
      <c r="G109" s="142"/>
      <c r="H109" s="142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0"/>
      <c r="B110" s="142"/>
      <c r="C110" s="142"/>
      <c r="D110" s="142"/>
      <c r="E110" s="142"/>
      <c r="F110" s="142"/>
      <c r="G110" s="142"/>
      <c r="H110" s="142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0"/>
      <c r="B111" s="142"/>
      <c r="C111" s="142"/>
      <c r="D111" s="142"/>
      <c r="E111" s="142"/>
      <c r="F111" s="142"/>
      <c r="G111" s="142"/>
      <c r="H111" s="142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0"/>
      <c r="B112" s="142"/>
      <c r="C112" s="142"/>
      <c r="D112" s="142"/>
      <c r="E112" s="142"/>
      <c r="F112" s="142"/>
      <c r="G112" s="142"/>
      <c r="H112" s="142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0"/>
      <c r="B113" s="142"/>
      <c r="C113" s="142"/>
      <c r="D113" s="142"/>
      <c r="E113" s="142"/>
      <c r="F113" s="142"/>
      <c r="G113" s="142"/>
      <c r="H113" s="142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0"/>
      <c r="B114" s="142"/>
      <c r="C114" s="142"/>
      <c r="D114" s="142"/>
      <c r="E114" s="142"/>
      <c r="F114" s="142"/>
      <c r="G114" s="142"/>
      <c r="H114" s="142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0"/>
      <c r="B115" s="142"/>
      <c r="C115" s="142"/>
      <c r="D115" s="142"/>
      <c r="E115" s="142"/>
      <c r="F115" s="142"/>
      <c r="G115" s="142"/>
      <c r="H115" s="142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0"/>
      <c r="B116" s="142"/>
      <c r="C116" s="142"/>
      <c r="D116" s="142"/>
      <c r="E116" s="142"/>
      <c r="F116" s="142"/>
      <c r="G116" s="142"/>
      <c r="H116" s="142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0"/>
      <c r="B117" s="142"/>
      <c r="C117" s="142"/>
      <c r="D117" s="142"/>
      <c r="E117" s="142"/>
      <c r="F117" s="142"/>
      <c r="G117" s="142"/>
      <c r="H117" s="142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0"/>
      <c r="B118" s="142"/>
      <c r="C118" s="142"/>
      <c r="D118" s="142"/>
      <c r="E118" s="142"/>
      <c r="F118" s="142"/>
      <c r="G118" s="142"/>
      <c r="H118" s="142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0"/>
      <c r="B119" s="142"/>
      <c r="C119" s="142"/>
      <c r="D119" s="142"/>
      <c r="E119" s="142"/>
      <c r="F119" s="142"/>
      <c r="G119" s="142"/>
      <c r="H119" s="142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0"/>
      <c r="B120" s="142"/>
      <c r="C120" s="142"/>
      <c r="D120" s="142"/>
      <c r="E120" s="142"/>
      <c r="F120" s="142"/>
      <c r="G120" s="142"/>
      <c r="H120" s="142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0"/>
      <c r="B121" s="142"/>
      <c r="C121" s="142"/>
      <c r="D121" s="142"/>
      <c r="E121" s="142"/>
      <c r="F121" s="142"/>
      <c r="G121" s="142"/>
      <c r="H121" s="142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0"/>
      <c r="B122" s="142"/>
      <c r="C122" s="142"/>
      <c r="D122" s="142"/>
      <c r="E122" s="142"/>
      <c r="F122" s="142"/>
      <c r="G122" s="142"/>
      <c r="H122" s="142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0"/>
      <c r="B123" s="142"/>
      <c r="C123" s="142"/>
      <c r="D123" s="142"/>
      <c r="E123" s="142"/>
      <c r="F123" s="142"/>
      <c r="G123" s="142"/>
      <c r="H123" s="142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0"/>
      <c r="B124" s="142"/>
      <c r="C124" s="142"/>
      <c r="D124" s="142"/>
      <c r="E124" s="142"/>
      <c r="F124" s="142"/>
      <c r="G124" s="142"/>
      <c r="H124" s="142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0"/>
      <c r="B125" s="142"/>
      <c r="C125" s="142"/>
      <c r="D125" s="142"/>
      <c r="E125" s="142"/>
      <c r="F125" s="142"/>
      <c r="G125" s="142"/>
      <c r="H125" s="142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0"/>
      <c r="B126" s="142"/>
      <c r="C126" s="142"/>
      <c r="D126" s="142"/>
      <c r="E126" s="142"/>
      <c r="F126" s="142"/>
      <c r="G126" s="142"/>
      <c r="H126" s="142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0"/>
      <c r="B127" s="142"/>
      <c r="C127" s="142"/>
      <c r="D127" s="142"/>
      <c r="E127" s="142"/>
      <c r="F127" s="142"/>
      <c r="G127" s="142"/>
      <c r="H127" s="142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0"/>
      <c r="B128" s="142"/>
      <c r="C128" s="142"/>
      <c r="D128" s="142"/>
      <c r="E128" s="142"/>
      <c r="F128" s="142"/>
      <c r="G128" s="142"/>
      <c r="H128" s="142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0"/>
      <c r="B129" s="142"/>
      <c r="C129" s="142"/>
      <c r="D129" s="142"/>
      <c r="E129" s="142"/>
      <c r="F129" s="142"/>
      <c r="G129" s="142"/>
      <c r="H129" s="142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0"/>
      <c r="B130" s="142"/>
      <c r="C130" s="142"/>
      <c r="D130" s="142"/>
      <c r="E130" s="142"/>
      <c r="F130" s="142"/>
      <c r="G130" s="142"/>
      <c r="H130" s="142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0"/>
      <c r="B131" s="142"/>
      <c r="C131" s="142"/>
      <c r="D131" s="142"/>
      <c r="E131" s="142"/>
      <c r="F131" s="142"/>
      <c r="G131" s="142"/>
      <c r="H131" s="142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0"/>
      <c r="B132" s="142"/>
      <c r="C132" s="142"/>
      <c r="D132" s="142"/>
      <c r="E132" s="142"/>
      <c r="F132" s="142"/>
      <c r="G132" s="142"/>
      <c r="H132" s="142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0"/>
      <c r="B133" s="142"/>
      <c r="C133" s="142"/>
      <c r="D133" s="142"/>
      <c r="E133" s="142"/>
      <c r="F133" s="142"/>
      <c r="G133" s="142"/>
      <c r="H133" s="142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0"/>
      <c r="B134" s="142"/>
      <c r="C134" s="142"/>
      <c r="D134" s="142"/>
      <c r="E134" s="142"/>
      <c r="F134" s="142"/>
      <c r="G134" s="142"/>
      <c r="H134" s="142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0"/>
      <c r="B135" s="142"/>
      <c r="C135" s="142"/>
      <c r="D135" s="142"/>
      <c r="E135" s="142"/>
      <c r="F135" s="142"/>
      <c r="G135" s="142"/>
      <c r="H135" s="142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0"/>
      <c r="B136" s="142"/>
      <c r="C136" s="142"/>
      <c r="D136" s="142"/>
      <c r="E136" s="142"/>
      <c r="F136" s="142"/>
      <c r="G136" s="142"/>
      <c r="H136" s="142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0"/>
      <c r="B137" s="142"/>
      <c r="C137" s="142"/>
      <c r="D137" s="142"/>
      <c r="E137" s="142"/>
      <c r="F137" s="142"/>
      <c r="G137" s="142"/>
      <c r="H137" s="142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0"/>
      <c r="B138" s="142"/>
      <c r="C138" s="142"/>
      <c r="D138" s="142"/>
      <c r="E138" s="142"/>
      <c r="F138" s="142"/>
      <c r="G138" s="142"/>
      <c r="H138" s="142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0"/>
      <c r="B139" s="142"/>
      <c r="C139" s="142"/>
      <c r="D139" s="142"/>
      <c r="E139" s="142"/>
      <c r="F139" s="142"/>
      <c r="G139" s="142"/>
      <c r="H139" s="142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0"/>
      <c r="B140" s="142"/>
      <c r="C140" s="142"/>
      <c r="D140" s="142"/>
      <c r="E140" s="142"/>
      <c r="F140" s="142"/>
      <c r="G140" s="142"/>
      <c r="H140" s="142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0"/>
      <c r="B141" s="142"/>
      <c r="C141" s="142"/>
      <c r="D141" s="142"/>
      <c r="E141" s="142"/>
      <c r="F141" s="142"/>
      <c r="G141" s="142"/>
      <c r="H141" s="142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0"/>
      <c r="B142" s="142"/>
      <c r="C142" s="142"/>
      <c r="D142" s="142"/>
      <c r="E142" s="142"/>
      <c r="F142" s="142"/>
      <c r="G142" s="142"/>
      <c r="H142" s="142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0"/>
      <c r="B143" s="142"/>
      <c r="C143" s="142"/>
      <c r="D143" s="142"/>
      <c r="E143" s="142"/>
      <c r="F143" s="142"/>
      <c r="G143" s="142"/>
      <c r="H143" s="142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0"/>
      <c r="B144" s="142"/>
      <c r="C144" s="142"/>
      <c r="D144" s="142"/>
      <c r="E144" s="142"/>
      <c r="F144" s="142"/>
      <c r="G144" s="142"/>
      <c r="H144" s="142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0"/>
      <c r="B145" s="142"/>
      <c r="C145" s="142"/>
      <c r="D145" s="142"/>
      <c r="E145" s="142"/>
      <c r="F145" s="142"/>
      <c r="G145" s="142"/>
      <c r="H145" s="142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0"/>
      <c r="B146" s="142"/>
      <c r="C146" s="142"/>
      <c r="D146" s="142"/>
      <c r="E146" s="142"/>
      <c r="F146" s="142"/>
      <c r="G146" s="142"/>
      <c r="H146" s="142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0"/>
      <c r="B147" s="142"/>
      <c r="C147" s="142"/>
      <c r="D147" s="142"/>
      <c r="E147" s="142"/>
      <c r="F147" s="142"/>
      <c r="G147" s="142"/>
      <c r="H147" s="142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0"/>
      <c r="B148" s="142"/>
      <c r="C148" s="142"/>
      <c r="D148" s="142"/>
      <c r="E148" s="142"/>
      <c r="F148" s="142"/>
      <c r="G148" s="142"/>
      <c r="H148" s="142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0"/>
      <c r="B149" s="142"/>
      <c r="C149" s="142"/>
      <c r="D149" s="142"/>
      <c r="E149" s="142"/>
      <c r="F149" s="142"/>
      <c r="G149" s="142"/>
      <c r="H149" s="142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0"/>
      <c r="B150" s="142"/>
      <c r="C150" s="142"/>
      <c r="D150" s="142"/>
      <c r="E150" s="142"/>
      <c r="F150" s="142"/>
      <c r="G150" s="142"/>
      <c r="H150" s="142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0"/>
      <c r="B151" s="142"/>
      <c r="C151" s="142"/>
      <c r="D151" s="142"/>
      <c r="E151" s="142"/>
      <c r="F151" s="142"/>
      <c r="G151" s="142"/>
      <c r="H151" s="142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0"/>
      <c r="B152" s="142"/>
      <c r="C152" s="142"/>
      <c r="D152" s="142"/>
      <c r="E152" s="142"/>
      <c r="F152" s="143"/>
      <c r="G152" s="142"/>
      <c r="H152" s="142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0"/>
      <c r="B153" s="142"/>
      <c r="C153" s="142"/>
      <c r="D153" s="142"/>
      <c r="E153" s="142"/>
      <c r="F153" s="143"/>
      <c r="G153" s="142"/>
      <c r="H153" s="142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0"/>
      <c r="B154" s="142"/>
      <c r="C154" s="142"/>
      <c r="D154" s="142"/>
      <c r="E154" s="142"/>
      <c r="F154" s="143"/>
      <c r="G154" s="142"/>
      <c r="H154" s="142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0"/>
      <c r="B155" s="142"/>
      <c r="C155" s="142"/>
      <c r="D155" s="142"/>
      <c r="E155" s="142"/>
      <c r="F155" s="143"/>
      <c r="G155" s="142"/>
      <c r="H155" s="142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0"/>
      <c r="B156" s="142"/>
      <c r="C156" s="142"/>
      <c r="D156" s="142"/>
      <c r="E156" s="142"/>
      <c r="F156" s="143"/>
      <c r="G156" s="142"/>
      <c r="H156" s="142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0"/>
      <c r="B157" s="142"/>
      <c r="C157" s="142"/>
      <c r="D157" s="142"/>
      <c r="E157" s="142"/>
      <c r="F157" s="143"/>
      <c r="G157" s="142"/>
      <c r="H157" s="142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0"/>
      <c r="B158" s="142"/>
      <c r="C158" s="142"/>
      <c r="D158" s="142"/>
      <c r="E158" s="142"/>
      <c r="F158" s="143"/>
      <c r="G158" s="142"/>
      <c r="H158" s="142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0"/>
      <c r="B159" s="142"/>
      <c r="C159" s="142"/>
      <c r="D159" s="142"/>
      <c r="E159" s="142"/>
      <c r="F159" s="143"/>
      <c r="G159" s="142"/>
      <c r="H159" s="142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0"/>
      <c r="B160" s="142"/>
      <c r="C160" s="142"/>
      <c r="D160" s="142"/>
      <c r="E160" s="142"/>
      <c r="F160" s="143"/>
      <c r="G160" s="142"/>
      <c r="H160" s="142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0"/>
      <c r="B161" s="142"/>
      <c r="C161" s="142"/>
      <c r="D161" s="142"/>
      <c r="E161" s="142"/>
      <c r="F161" s="143"/>
      <c r="G161" s="142"/>
      <c r="H161" s="142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0"/>
      <c r="B162" s="142"/>
      <c r="C162" s="142"/>
      <c r="D162" s="142"/>
      <c r="E162" s="142"/>
      <c r="F162" s="143"/>
      <c r="G162" s="142"/>
      <c r="H162" s="142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0"/>
      <c r="B163" s="142"/>
      <c r="C163" s="142"/>
      <c r="D163" s="142"/>
      <c r="E163" s="142"/>
      <c r="F163" s="143"/>
      <c r="G163" s="142"/>
      <c r="H163" s="142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0"/>
      <c r="B164" s="142"/>
      <c r="C164" s="142"/>
      <c r="D164" s="142"/>
      <c r="E164" s="142"/>
      <c r="F164" s="143"/>
      <c r="G164" s="142"/>
      <c r="H164" s="142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0"/>
      <c r="B165" s="142"/>
      <c r="C165" s="142"/>
      <c r="D165" s="142"/>
      <c r="E165" s="142"/>
      <c r="F165" s="143"/>
      <c r="G165" s="142"/>
      <c r="H165" s="142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0"/>
      <c r="B166" s="142"/>
      <c r="C166" s="142"/>
      <c r="D166" s="142"/>
      <c r="E166" s="142"/>
      <c r="F166" s="143"/>
      <c r="G166" s="142"/>
      <c r="H166" s="142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0"/>
      <c r="B167" s="142"/>
      <c r="C167" s="142"/>
      <c r="D167" s="142"/>
      <c r="E167" s="142"/>
      <c r="F167" s="143"/>
      <c r="G167" s="142"/>
      <c r="H167" s="142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0"/>
      <c r="B168" s="142"/>
      <c r="C168" s="142"/>
      <c r="D168" s="142"/>
      <c r="E168" s="142"/>
      <c r="F168" s="143"/>
      <c r="G168" s="142"/>
      <c r="H168" s="142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0"/>
      <c r="B169" s="142"/>
      <c r="C169" s="142"/>
      <c r="D169" s="142"/>
      <c r="E169" s="142"/>
      <c r="F169" s="143"/>
      <c r="G169" s="142"/>
      <c r="H169" s="142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0"/>
      <c r="B170" s="142"/>
      <c r="C170" s="142"/>
      <c r="D170" s="142"/>
      <c r="E170" s="142"/>
      <c r="F170" s="143"/>
      <c r="G170" s="142"/>
      <c r="H170" s="142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0"/>
      <c r="B171" s="142"/>
      <c r="C171" s="142"/>
      <c r="D171" s="142"/>
      <c r="E171" s="142"/>
      <c r="F171" s="143"/>
      <c r="G171" s="142"/>
      <c r="H171" s="142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0"/>
      <c r="B172" s="142"/>
      <c r="C172" s="142"/>
      <c r="D172" s="142"/>
      <c r="E172" s="142"/>
      <c r="F172" s="143"/>
      <c r="G172" s="142"/>
      <c r="H172" s="142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0"/>
      <c r="B173" s="142"/>
      <c r="C173" s="142"/>
      <c r="D173" s="142"/>
      <c r="E173" s="142"/>
      <c r="F173" s="143"/>
      <c r="G173" s="142"/>
      <c r="H173" s="142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0"/>
      <c r="B174" s="142"/>
      <c r="C174" s="142"/>
      <c r="D174" s="142"/>
      <c r="E174" s="142"/>
      <c r="F174" s="143"/>
      <c r="G174" s="142"/>
      <c r="H174" s="142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0"/>
      <c r="B175" s="142"/>
      <c r="C175" s="142"/>
      <c r="D175" s="142"/>
      <c r="E175" s="142"/>
      <c r="F175" s="143"/>
      <c r="G175" s="142"/>
      <c r="H175" s="142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0"/>
      <c r="B176" s="142"/>
      <c r="C176" s="142"/>
      <c r="D176" s="142"/>
      <c r="E176" s="142"/>
      <c r="F176" s="143"/>
      <c r="G176" s="142"/>
      <c r="H176" s="142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0"/>
      <c r="B177" s="142"/>
      <c r="C177" s="142"/>
      <c r="D177" s="142"/>
      <c r="E177" s="142"/>
      <c r="F177" s="143"/>
      <c r="G177" s="142"/>
      <c r="H177" s="142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0"/>
      <c r="B178" s="142"/>
      <c r="C178" s="142"/>
      <c r="D178" s="142"/>
      <c r="E178" s="142"/>
      <c r="F178" s="143"/>
      <c r="G178" s="142"/>
      <c r="H178" s="142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0"/>
      <c r="B179" s="142"/>
      <c r="C179" s="142"/>
      <c r="D179" s="142"/>
      <c r="E179" s="142"/>
      <c r="F179" s="143"/>
      <c r="G179" s="142"/>
      <c r="H179" s="142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0"/>
      <c r="B180" s="142"/>
      <c r="C180" s="142"/>
      <c r="D180" s="142"/>
      <c r="E180" s="142"/>
      <c r="F180" s="143"/>
      <c r="G180" s="142"/>
      <c r="H180" s="142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0"/>
      <c r="B181" s="142"/>
      <c r="C181" s="142"/>
      <c r="D181" s="142"/>
      <c r="E181" s="142"/>
      <c r="F181" s="143"/>
      <c r="G181" s="142"/>
      <c r="H181" s="142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0"/>
      <c r="B182" s="142"/>
      <c r="C182" s="142"/>
      <c r="D182" s="142"/>
      <c r="E182" s="142"/>
      <c r="F182" s="143"/>
      <c r="G182" s="142"/>
      <c r="H182" s="142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0"/>
      <c r="B183" s="142"/>
      <c r="C183" s="142"/>
      <c r="D183" s="142"/>
      <c r="E183" s="142"/>
      <c r="F183" s="143"/>
      <c r="G183" s="142"/>
      <c r="H183" s="142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0"/>
      <c r="B184" s="142"/>
      <c r="C184" s="142"/>
      <c r="D184" s="142"/>
      <c r="E184" s="142"/>
      <c r="F184" s="143"/>
      <c r="G184" s="142"/>
      <c r="H184" s="142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0"/>
      <c r="B185" s="142"/>
      <c r="C185" s="142"/>
      <c r="D185" s="142"/>
      <c r="E185" s="142"/>
      <c r="F185" s="143"/>
      <c r="G185" s="142"/>
      <c r="H185" s="142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0"/>
      <c r="B186" s="142"/>
      <c r="C186" s="142"/>
      <c r="D186" s="142"/>
      <c r="E186" s="142"/>
      <c r="F186" s="143"/>
      <c r="G186" s="142"/>
      <c r="H186" s="142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0"/>
      <c r="B187" s="142"/>
      <c r="C187" s="142"/>
      <c r="D187" s="142"/>
      <c r="E187" s="142"/>
      <c r="F187" s="143"/>
      <c r="G187" s="142"/>
      <c r="H187" s="142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0"/>
      <c r="B188" s="142"/>
      <c r="C188" s="142"/>
      <c r="D188" s="142"/>
      <c r="E188" s="142"/>
      <c r="F188" s="143"/>
      <c r="G188" s="142"/>
      <c r="H188" s="142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0"/>
      <c r="B189" s="142"/>
      <c r="C189" s="142"/>
      <c r="D189" s="142"/>
      <c r="E189" s="142"/>
      <c r="F189" s="143"/>
      <c r="G189" s="142"/>
      <c r="H189" s="142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0"/>
      <c r="B190" s="142"/>
      <c r="C190" s="142"/>
      <c r="D190" s="142"/>
      <c r="E190" s="142"/>
      <c r="F190" s="143"/>
      <c r="G190" s="142"/>
      <c r="H190" s="142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0"/>
      <c r="B191" s="142"/>
      <c r="C191" s="142"/>
      <c r="D191" s="142"/>
      <c r="E191" s="142"/>
      <c r="F191" s="143"/>
      <c r="G191" s="142"/>
      <c r="H191" s="142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0"/>
      <c r="B192" s="142"/>
      <c r="C192" s="142"/>
      <c r="D192" s="142"/>
      <c r="E192" s="142"/>
      <c r="F192" s="143"/>
      <c r="G192" s="142"/>
      <c r="H192" s="142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0"/>
      <c r="B193" s="142"/>
      <c r="C193" s="142"/>
      <c r="D193" s="142"/>
      <c r="E193" s="142"/>
      <c r="F193" s="143"/>
      <c r="G193" s="142"/>
      <c r="H193" s="142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0"/>
      <c r="B194" s="142"/>
      <c r="C194" s="142"/>
      <c r="D194" s="142"/>
      <c r="E194" s="142"/>
      <c r="F194" s="143"/>
      <c r="G194" s="142"/>
      <c r="H194" s="142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0"/>
      <c r="B195" s="142"/>
      <c r="C195" s="142"/>
      <c r="D195" s="142"/>
      <c r="E195" s="142"/>
      <c r="F195" s="143"/>
      <c r="G195" s="142"/>
      <c r="H195" s="142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0"/>
      <c r="B196" s="142"/>
      <c r="C196" s="142"/>
      <c r="D196" s="142"/>
      <c r="E196" s="142"/>
      <c r="F196" s="143"/>
      <c r="G196" s="142"/>
      <c r="H196" s="142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0"/>
      <c r="B197" s="142"/>
      <c r="C197" s="142"/>
      <c r="D197" s="142"/>
      <c r="E197" s="142"/>
      <c r="F197" s="143"/>
      <c r="G197" s="142"/>
      <c r="H197" s="142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0"/>
      <c r="B198" s="142"/>
      <c r="C198" s="142"/>
      <c r="D198" s="142"/>
      <c r="E198" s="142"/>
      <c r="F198" s="143"/>
      <c r="G198" s="142"/>
      <c r="H198" s="142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0"/>
      <c r="B199" s="142"/>
      <c r="C199" s="142"/>
      <c r="D199" s="142"/>
      <c r="E199" s="142"/>
      <c r="F199" s="143"/>
      <c r="G199" s="142"/>
      <c r="H199" s="142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0"/>
      <c r="B200" s="142"/>
      <c r="C200" s="142"/>
      <c r="D200" s="142"/>
      <c r="E200" s="142"/>
      <c r="F200" s="143"/>
      <c r="G200" s="142"/>
      <c r="H200" s="142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0"/>
      <c r="B201" s="142"/>
      <c r="C201" s="142"/>
      <c r="D201" s="142"/>
      <c r="E201" s="142"/>
      <c r="F201" s="143"/>
      <c r="G201" s="142"/>
      <c r="H201" s="142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0"/>
      <c r="B202" s="142"/>
      <c r="C202" s="142"/>
      <c r="D202" s="142"/>
      <c r="E202" s="142"/>
      <c r="F202" s="142"/>
      <c r="G202" s="142"/>
      <c r="H202" s="142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0"/>
      <c r="B203" s="142"/>
      <c r="C203" s="142"/>
      <c r="D203" s="142"/>
      <c r="E203" s="142"/>
      <c r="F203" s="142"/>
      <c r="G203" s="142"/>
      <c r="H203" s="142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0"/>
      <c r="B204" s="142"/>
      <c r="C204" s="142"/>
      <c r="D204" s="142"/>
      <c r="E204" s="142"/>
      <c r="F204" s="142"/>
      <c r="G204" s="142"/>
      <c r="H204" s="142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0"/>
      <c r="B205" s="142"/>
      <c r="C205" s="142"/>
      <c r="D205" s="142"/>
      <c r="E205" s="142"/>
      <c r="F205" s="142"/>
      <c r="G205" s="142"/>
      <c r="H205" s="142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0"/>
      <c r="B206" s="142"/>
      <c r="C206" s="142"/>
      <c r="D206" s="142"/>
      <c r="E206" s="142"/>
      <c r="F206" s="142"/>
      <c r="G206" s="142"/>
      <c r="H206" s="142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0"/>
      <c r="B207" s="142"/>
      <c r="C207" s="142"/>
      <c r="D207" s="142"/>
      <c r="E207" s="142"/>
      <c r="F207" s="142"/>
      <c r="G207" s="142"/>
      <c r="H207" s="142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0"/>
      <c r="B208" s="142"/>
      <c r="C208" s="142"/>
      <c r="D208" s="142"/>
      <c r="E208" s="142"/>
      <c r="F208" s="142"/>
      <c r="G208" s="142"/>
      <c r="H208" s="142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0"/>
      <c r="B209" s="142"/>
      <c r="C209" s="142"/>
      <c r="D209" s="142"/>
      <c r="E209" s="142"/>
      <c r="F209" s="142"/>
      <c r="G209" s="142"/>
      <c r="H209" s="142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0"/>
      <c r="B210" s="142"/>
      <c r="C210" s="142"/>
      <c r="D210" s="142"/>
      <c r="E210" s="142"/>
      <c r="F210" s="142"/>
      <c r="G210" s="142"/>
      <c r="H210" s="142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0"/>
      <c r="B211" s="142"/>
      <c r="C211" s="142"/>
      <c r="D211" s="142"/>
      <c r="E211" s="142"/>
      <c r="F211" s="142"/>
      <c r="G211" s="142"/>
      <c r="H211" s="142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0"/>
      <c r="B212" s="142"/>
      <c r="C212" s="142"/>
      <c r="D212" s="142"/>
      <c r="E212" s="142"/>
      <c r="F212" s="142"/>
      <c r="G212" s="142"/>
      <c r="H212" s="142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0"/>
      <c r="B213" s="142"/>
      <c r="C213" s="142"/>
      <c r="D213" s="142"/>
      <c r="E213" s="142"/>
      <c r="F213" s="142"/>
      <c r="G213" s="142"/>
      <c r="H213" s="142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0"/>
      <c r="B214" s="142"/>
      <c r="C214" s="142"/>
      <c r="D214" s="142"/>
      <c r="E214" s="142"/>
      <c r="F214" s="142"/>
      <c r="G214" s="142"/>
      <c r="H214" s="142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0"/>
      <c r="B215" s="142"/>
      <c r="C215" s="142"/>
      <c r="D215" s="142"/>
      <c r="E215" s="142"/>
      <c r="F215" s="142"/>
      <c r="G215" s="142"/>
      <c r="H215" s="142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0"/>
      <c r="B216" s="142"/>
      <c r="C216" s="142"/>
      <c r="D216" s="142"/>
      <c r="E216" s="142"/>
      <c r="F216" s="142"/>
      <c r="G216" s="142"/>
      <c r="H216" s="142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0"/>
      <c r="B217" s="142"/>
      <c r="C217" s="142"/>
      <c r="D217" s="142"/>
      <c r="E217" s="142"/>
      <c r="F217" s="142"/>
      <c r="G217" s="142"/>
      <c r="H217" s="142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0"/>
      <c r="B218" s="142"/>
      <c r="C218" s="142"/>
      <c r="D218" s="142"/>
      <c r="E218" s="142"/>
      <c r="F218" s="142"/>
      <c r="G218" s="142"/>
      <c r="H218" s="142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0"/>
      <c r="B219" s="142"/>
      <c r="C219" s="142"/>
      <c r="D219" s="142"/>
      <c r="E219" s="142"/>
      <c r="F219" s="142"/>
      <c r="G219" s="142"/>
      <c r="H219" s="142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0"/>
      <c r="B220" s="142"/>
      <c r="C220" s="142"/>
      <c r="D220" s="142"/>
      <c r="E220" s="142"/>
      <c r="F220" s="142"/>
      <c r="G220" s="142"/>
      <c r="H220" s="142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0"/>
      <c r="B221" s="142"/>
      <c r="C221" s="142"/>
      <c r="D221" s="142"/>
      <c r="E221" s="142"/>
      <c r="F221" s="142"/>
      <c r="G221" s="142"/>
      <c r="H221" s="142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0"/>
      <c r="B222" s="142"/>
      <c r="C222" s="142"/>
      <c r="D222" s="142"/>
      <c r="E222" s="142"/>
      <c r="F222" s="142"/>
      <c r="G222" s="142"/>
      <c r="H222" s="142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0"/>
      <c r="B223" s="142"/>
      <c r="C223" s="142"/>
      <c r="D223" s="142"/>
      <c r="E223" s="142"/>
      <c r="F223" s="142"/>
      <c r="G223" s="142"/>
      <c r="H223" s="142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0"/>
      <c r="B224" s="142"/>
      <c r="C224" s="142"/>
      <c r="D224" s="142"/>
      <c r="E224" s="142"/>
      <c r="F224" s="142"/>
      <c r="G224" s="142"/>
      <c r="H224" s="142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0"/>
      <c r="B225" s="142"/>
      <c r="C225" s="142"/>
      <c r="D225" s="142"/>
      <c r="E225" s="142"/>
      <c r="F225" s="142"/>
      <c r="G225" s="142"/>
      <c r="H225" s="142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0"/>
      <c r="B226" s="142"/>
      <c r="C226" s="142"/>
      <c r="D226" s="142"/>
      <c r="E226" s="142"/>
      <c r="F226" s="142"/>
      <c r="G226" s="142"/>
      <c r="H226" s="142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0"/>
      <c r="B227" s="142"/>
      <c r="C227" s="142"/>
      <c r="D227" s="142"/>
      <c r="E227" s="142"/>
      <c r="F227" s="142"/>
      <c r="G227" s="142"/>
      <c r="H227" s="142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0"/>
      <c r="B228" s="142"/>
      <c r="C228" s="142"/>
      <c r="D228" s="142"/>
      <c r="E228" s="142"/>
      <c r="F228" s="142"/>
      <c r="G228" s="142"/>
      <c r="H228" s="142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0"/>
      <c r="B229" s="142"/>
      <c r="C229" s="142"/>
      <c r="D229" s="142"/>
      <c r="E229" s="142"/>
      <c r="F229" s="142"/>
      <c r="G229" s="142"/>
      <c r="H229" s="142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0"/>
      <c r="B230" s="142"/>
      <c r="C230" s="142"/>
      <c r="D230" s="142"/>
      <c r="E230" s="142"/>
      <c r="F230" s="142"/>
      <c r="G230" s="142"/>
      <c r="H230" s="142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0"/>
      <c r="B231" s="142"/>
      <c r="C231" s="142"/>
      <c r="D231" s="142"/>
      <c r="E231" s="142"/>
      <c r="F231" s="142"/>
      <c r="G231" s="142"/>
      <c r="H231" s="142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0"/>
      <c r="B232" s="142"/>
      <c r="C232" s="142"/>
      <c r="D232" s="142"/>
      <c r="E232" s="142"/>
      <c r="F232" s="142"/>
      <c r="G232" s="142"/>
      <c r="H232" s="142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0"/>
      <c r="B233" s="142"/>
      <c r="C233" s="142"/>
      <c r="D233" s="142"/>
      <c r="E233" s="142"/>
      <c r="F233" s="142"/>
      <c r="G233" s="142"/>
      <c r="H233" s="142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0"/>
      <c r="B234" s="142"/>
      <c r="C234" s="142"/>
      <c r="D234" s="142"/>
      <c r="E234" s="142"/>
      <c r="F234" s="142"/>
      <c r="G234" s="142"/>
      <c r="H234" s="142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0"/>
      <c r="B235" s="142"/>
      <c r="C235" s="142"/>
      <c r="D235" s="142"/>
      <c r="E235" s="142"/>
      <c r="F235" s="142"/>
      <c r="G235" s="142"/>
      <c r="H235" s="142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0"/>
      <c r="B236" s="142"/>
      <c r="C236" s="142"/>
      <c r="D236" s="142"/>
      <c r="E236" s="142"/>
      <c r="F236" s="142"/>
      <c r="G236" s="142"/>
      <c r="H236" s="142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0"/>
      <c r="B237" s="142"/>
      <c r="C237" s="142"/>
      <c r="D237" s="142"/>
      <c r="E237" s="142"/>
      <c r="F237" s="142"/>
      <c r="G237" s="142"/>
      <c r="H237" s="142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0"/>
      <c r="B238" s="142"/>
      <c r="C238" s="142"/>
      <c r="D238" s="142"/>
      <c r="E238" s="142"/>
      <c r="F238" s="142"/>
      <c r="G238" s="142"/>
      <c r="H238" s="142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0"/>
      <c r="B239" s="142"/>
      <c r="C239" s="142"/>
      <c r="D239" s="142"/>
      <c r="E239" s="142"/>
      <c r="F239" s="142"/>
      <c r="G239" s="142"/>
      <c r="H239" s="142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0"/>
      <c r="B240" s="142"/>
      <c r="C240" s="142"/>
      <c r="D240" s="142"/>
      <c r="E240" s="142"/>
      <c r="F240" s="142"/>
      <c r="G240" s="142"/>
      <c r="H240" s="142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0"/>
      <c r="B241" s="142"/>
      <c r="C241" s="142"/>
      <c r="D241" s="142"/>
      <c r="E241" s="142"/>
      <c r="F241" s="142"/>
      <c r="G241" s="142"/>
      <c r="H241" s="142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0"/>
      <c r="B242" s="142"/>
      <c r="C242" s="142"/>
      <c r="D242" s="142"/>
      <c r="E242" s="142"/>
      <c r="F242" s="142"/>
      <c r="G242" s="142"/>
      <c r="H242" s="142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0"/>
      <c r="B243" s="142"/>
      <c r="C243" s="142"/>
      <c r="D243" s="142"/>
      <c r="E243" s="142"/>
      <c r="F243" s="142"/>
      <c r="G243" s="142"/>
      <c r="H243" s="142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0"/>
      <c r="B244" s="142"/>
      <c r="C244" s="142"/>
      <c r="D244" s="142"/>
      <c r="E244" s="142"/>
      <c r="F244" s="142"/>
      <c r="G244" s="142"/>
      <c r="H244" s="142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0"/>
      <c r="B245" s="142"/>
      <c r="C245" s="142"/>
      <c r="D245" s="142"/>
      <c r="E245" s="142"/>
      <c r="F245" s="142"/>
      <c r="G245" s="142"/>
      <c r="H245" s="142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0"/>
      <c r="B246" s="142"/>
      <c r="C246" s="142"/>
      <c r="D246" s="142"/>
      <c r="E246" s="142"/>
      <c r="F246" s="142"/>
      <c r="G246" s="142"/>
      <c r="H246" s="142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0"/>
      <c r="B247" s="142"/>
      <c r="C247" s="142"/>
      <c r="D247" s="142"/>
      <c r="E247" s="142"/>
      <c r="F247" s="142"/>
      <c r="G247" s="142"/>
      <c r="H247" s="142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0"/>
      <c r="B248" s="142"/>
      <c r="C248" s="142"/>
      <c r="D248" s="142"/>
      <c r="E248" s="142"/>
      <c r="F248" s="142"/>
      <c r="G248" s="142"/>
      <c r="H248" s="142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0"/>
      <c r="B249" s="142"/>
      <c r="C249" s="142"/>
      <c r="D249" s="142"/>
      <c r="E249" s="142"/>
      <c r="F249" s="142"/>
      <c r="G249" s="142"/>
      <c r="H249" s="142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0"/>
      <c r="B250" s="142"/>
      <c r="C250" s="142"/>
      <c r="D250" s="142"/>
      <c r="E250" s="142"/>
      <c r="F250" s="142"/>
      <c r="G250" s="142"/>
      <c r="H250" s="142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0"/>
      <c r="B251" s="142"/>
      <c r="C251" s="142"/>
      <c r="D251" s="142"/>
      <c r="E251" s="142"/>
      <c r="F251" s="142"/>
      <c r="G251" s="142"/>
      <c r="H251" s="142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0"/>
      <c r="B252" s="142"/>
      <c r="C252" s="142"/>
      <c r="D252" s="142"/>
      <c r="E252" s="142"/>
      <c r="F252" s="142"/>
      <c r="G252" s="142"/>
      <c r="H252" s="142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0"/>
      <c r="B253" s="142"/>
      <c r="C253" s="142"/>
      <c r="D253" s="142"/>
      <c r="E253" s="142"/>
      <c r="F253" s="142"/>
      <c r="G253" s="142"/>
      <c r="H253" s="142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0"/>
      <c r="B254" s="142"/>
      <c r="C254" s="142"/>
      <c r="D254" s="142"/>
      <c r="E254" s="142"/>
      <c r="F254" s="142"/>
      <c r="G254" s="142"/>
      <c r="H254" s="142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0"/>
      <c r="B255" s="142"/>
      <c r="C255" s="142"/>
      <c r="D255" s="142"/>
      <c r="E255" s="142"/>
      <c r="F255" s="142"/>
      <c r="G255" s="142"/>
      <c r="H255" s="142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0"/>
      <c r="B256" s="142"/>
      <c r="C256" s="142"/>
      <c r="D256" s="142"/>
      <c r="E256" s="142"/>
      <c r="F256" s="142"/>
      <c r="G256" s="142"/>
      <c r="H256" s="142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0"/>
      <c r="B257" s="142"/>
      <c r="C257" s="142"/>
      <c r="D257" s="142"/>
      <c r="E257" s="142"/>
      <c r="F257" s="142"/>
      <c r="G257" s="142"/>
      <c r="H257" s="142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0"/>
      <c r="B258" s="142"/>
      <c r="C258" s="142"/>
      <c r="D258" s="142"/>
      <c r="E258" s="142"/>
      <c r="F258" s="142"/>
      <c r="G258" s="142"/>
      <c r="H258" s="142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0"/>
      <c r="B259" s="142"/>
      <c r="C259" s="142"/>
      <c r="D259" s="142"/>
      <c r="E259" s="142"/>
      <c r="F259" s="142"/>
      <c r="G259" s="142"/>
      <c r="H259" s="142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0"/>
      <c r="B260" s="142"/>
      <c r="C260" s="142"/>
      <c r="D260" s="142"/>
      <c r="E260" s="142"/>
      <c r="F260" s="142"/>
      <c r="G260" s="142"/>
      <c r="H260" s="142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0"/>
      <c r="B261" s="142"/>
      <c r="C261" s="142"/>
      <c r="D261" s="142"/>
      <c r="E261" s="142"/>
      <c r="F261" s="142"/>
      <c r="G261" s="142"/>
      <c r="H261" s="142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0"/>
      <c r="B262" s="142"/>
      <c r="C262" s="142"/>
      <c r="D262" s="142"/>
      <c r="E262" s="142"/>
      <c r="F262" s="142"/>
      <c r="G262" s="142"/>
      <c r="H262" s="142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0"/>
      <c r="B263" s="142"/>
      <c r="C263" s="142"/>
      <c r="D263" s="142"/>
      <c r="E263" s="142"/>
      <c r="F263" s="142"/>
      <c r="G263" s="142"/>
      <c r="H263" s="142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0"/>
      <c r="B264" s="142"/>
      <c r="C264" s="142"/>
      <c r="D264" s="142"/>
      <c r="E264" s="142"/>
      <c r="F264" s="142"/>
      <c r="G264" s="142"/>
      <c r="H264" s="142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0"/>
      <c r="B265" s="142"/>
      <c r="C265" s="142"/>
      <c r="D265" s="142"/>
      <c r="E265" s="142"/>
      <c r="F265" s="142"/>
      <c r="G265" s="142"/>
      <c r="H265" s="142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0"/>
      <c r="B266" s="142"/>
      <c r="C266" s="142"/>
      <c r="D266" s="142"/>
      <c r="E266" s="142"/>
      <c r="F266" s="142"/>
      <c r="G266" s="142"/>
      <c r="H266" s="142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0"/>
      <c r="B267" s="142"/>
      <c r="C267" s="142"/>
      <c r="D267" s="142"/>
      <c r="E267" s="142"/>
      <c r="F267" s="142"/>
      <c r="G267" s="142"/>
      <c r="H267" s="142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0"/>
      <c r="B268" s="142"/>
      <c r="C268" s="142"/>
      <c r="D268" s="142"/>
      <c r="E268" s="142"/>
      <c r="F268" s="142"/>
      <c r="G268" s="142"/>
      <c r="H268" s="142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0"/>
      <c r="B269" s="142"/>
      <c r="C269" s="142"/>
      <c r="D269" s="142"/>
      <c r="E269" s="142"/>
      <c r="F269" s="142"/>
      <c r="G269" s="142"/>
      <c r="H269" s="142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0"/>
      <c r="B270" s="142"/>
      <c r="C270" s="142"/>
      <c r="D270" s="142"/>
      <c r="E270" s="142"/>
      <c r="F270" s="142"/>
      <c r="G270" s="142"/>
      <c r="H270" s="142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0"/>
      <c r="B271" s="142"/>
      <c r="C271" s="142"/>
      <c r="D271" s="142"/>
      <c r="E271" s="142"/>
      <c r="F271" s="142"/>
      <c r="G271" s="142"/>
      <c r="H271" s="142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0"/>
      <c r="B272" s="142"/>
      <c r="C272" s="142"/>
      <c r="D272" s="142"/>
      <c r="E272" s="142"/>
      <c r="F272" s="142"/>
      <c r="G272" s="142"/>
      <c r="H272" s="142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0"/>
      <c r="B273" s="142"/>
      <c r="C273" s="142"/>
      <c r="D273" s="142"/>
      <c r="E273" s="142"/>
      <c r="F273" s="142"/>
      <c r="G273" s="142"/>
      <c r="H273" s="142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0"/>
      <c r="B274" s="142"/>
      <c r="C274" s="142"/>
      <c r="D274" s="142"/>
      <c r="E274" s="142"/>
      <c r="F274" s="142"/>
      <c r="G274" s="142"/>
      <c r="H274" s="142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0"/>
      <c r="B275" s="142"/>
      <c r="C275" s="142"/>
      <c r="D275" s="142"/>
      <c r="E275" s="142"/>
      <c r="F275" s="142"/>
      <c r="G275" s="142"/>
      <c r="H275" s="142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0"/>
      <c r="B276" s="142"/>
      <c r="C276" s="142"/>
      <c r="D276" s="142"/>
      <c r="E276" s="142"/>
      <c r="F276" s="142"/>
      <c r="G276" s="142"/>
      <c r="H276" s="142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0"/>
      <c r="B277" s="142"/>
      <c r="C277" s="142"/>
      <c r="D277" s="142"/>
      <c r="E277" s="142"/>
      <c r="F277" s="142"/>
      <c r="G277" s="142"/>
      <c r="H277" s="142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0"/>
      <c r="B278" s="142"/>
      <c r="C278" s="142"/>
      <c r="D278" s="142"/>
      <c r="E278" s="142"/>
      <c r="F278" s="142"/>
      <c r="G278" s="142"/>
      <c r="H278" s="142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0"/>
      <c r="B279" s="142"/>
      <c r="C279" s="142"/>
      <c r="D279" s="142"/>
      <c r="E279" s="142"/>
      <c r="F279" s="142"/>
      <c r="G279" s="142"/>
      <c r="H279" s="142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0"/>
      <c r="B280" s="142"/>
      <c r="C280" s="142"/>
      <c r="D280" s="142"/>
      <c r="E280" s="142"/>
      <c r="F280" s="142"/>
      <c r="G280" s="142"/>
      <c r="H280" s="142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0"/>
      <c r="B281" s="142"/>
      <c r="C281" s="142"/>
      <c r="D281" s="142"/>
      <c r="E281" s="142"/>
      <c r="F281" s="142"/>
      <c r="G281" s="142"/>
      <c r="H281" s="142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0"/>
      <c r="B282" s="142"/>
      <c r="C282" s="142"/>
      <c r="D282" s="142"/>
      <c r="E282" s="142"/>
      <c r="F282" s="142"/>
      <c r="G282" s="142"/>
      <c r="H282" s="142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0"/>
      <c r="B283" s="142"/>
      <c r="C283" s="142"/>
      <c r="D283" s="142"/>
      <c r="E283" s="142"/>
      <c r="F283" s="142"/>
      <c r="G283" s="142"/>
      <c r="H283" s="142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0"/>
      <c r="B284" s="142"/>
      <c r="C284" s="142"/>
      <c r="D284" s="142"/>
      <c r="E284" s="142"/>
      <c r="F284" s="142"/>
      <c r="G284" s="142"/>
      <c r="H284" s="142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0"/>
      <c r="B285" s="142"/>
      <c r="C285" s="142"/>
      <c r="D285" s="142"/>
      <c r="E285" s="142"/>
      <c r="F285" s="142"/>
      <c r="G285" s="142"/>
      <c r="H285" s="142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0"/>
      <c r="B286" s="142"/>
      <c r="C286" s="142"/>
      <c r="D286" s="142"/>
      <c r="E286" s="142"/>
      <c r="F286" s="142"/>
      <c r="G286" s="142"/>
      <c r="H286" s="142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0"/>
      <c r="B287" s="142"/>
      <c r="C287" s="142"/>
      <c r="D287" s="142"/>
      <c r="E287" s="142"/>
      <c r="F287" s="142"/>
      <c r="G287" s="142"/>
      <c r="H287" s="142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0"/>
      <c r="B288" s="142"/>
      <c r="C288" s="142"/>
      <c r="D288" s="142"/>
      <c r="E288" s="142"/>
      <c r="F288" s="142"/>
      <c r="G288" s="142"/>
      <c r="H288" s="142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0"/>
      <c r="B289" s="142"/>
      <c r="C289" s="142"/>
      <c r="D289" s="142"/>
      <c r="E289" s="142"/>
      <c r="F289" s="142"/>
      <c r="G289" s="142"/>
      <c r="H289" s="142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0"/>
      <c r="B290" s="142"/>
      <c r="C290" s="142"/>
      <c r="D290" s="142"/>
      <c r="E290" s="142"/>
      <c r="F290" s="142"/>
      <c r="G290" s="142"/>
      <c r="H290" s="142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0"/>
      <c r="B291" s="142"/>
      <c r="C291" s="142"/>
      <c r="D291" s="142"/>
      <c r="E291" s="142"/>
      <c r="F291" s="142"/>
      <c r="G291" s="142"/>
      <c r="H291" s="142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0"/>
      <c r="B292" s="142"/>
      <c r="C292" s="142"/>
      <c r="D292" s="142"/>
      <c r="E292" s="142"/>
      <c r="F292" s="142"/>
      <c r="G292" s="142"/>
      <c r="H292" s="142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0"/>
      <c r="B293" s="142"/>
      <c r="C293" s="142"/>
      <c r="D293" s="142"/>
      <c r="E293" s="142"/>
      <c r="F293" s="142"/>
      <c r="G293" s="142"/>
      <c r="H293" s="142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0"/>
      <c r="H294" s="142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0"/>
      <c r="H295" s="142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5"/>
  <sheetViews>
    <sheetView zoomScale="80" zoomScaleNormal="80" workbookViewId="0">
      <selection activeCell="O21" sqref="O21"/>
    </sheetView>
  </sheetViews>
  <sheetFormatPr defaultRowHeight="12.75"/>
  <cols>
    <col min="1" max="1" width="4.42578125" style="118" customWidth="1"/>
    <col min="2" max="2" width="10.28515625" style="118" customWidth="1"/>
    <col min="3" max="3" width="10.28515625" style="118" hidden="1" customWidth="1"/>
    <col min="4" max="4" width="24.5703125" style="118" customWidth="1"/>
    <col min="5" max="5" width="8" style="118" customWidth="1"/>
    <col min="6" max="6" width="12.85546875" style="154" customWidth="1"/>
    <col min="7" max="7" width="9.5703125" style="154" customWidth="1"/>
    <col min="8" max="8" width="9.140625" style="154" customWidth="1"/>
    <col min="9" max="9" width="10.42578125" style="154" customWidth="1"/>
    <col min="10" max="10" width="21.7109375" style="146" customWidth="1"/>
    <col min="11" max="11" width="9.85546875" style="154" customWidth="1"/>
    <col min="12" max="12" width="13" style="154" customWidth="1"/>
    <col min="13" max="13" width="12.28515625" style="154" customWidth="1"/>
    <col min="14" max="14" width="12.7109375" style="118" customWidth="1"/>
    <col min="15" max="15" width="13.140625" style="146" customWidth="1"/>
    <col min="16" max="16" width="9.5703125" style="118" customWidth="1"/>
    <col min="17" max="17" width="10.140625" style="118" hidden="1" customWidth="1"/>
    <col min="18" max="18" width="9.140625" style="154" hidden="1" customWidth="1"/>
    <col min="19" max="19" width="9.140625" style="118" hidden="1" customWidth="1"/>
    <col min="20" max="23" width="9.140625" style="118" customWidth="1"/>
    <col min="24" max="24" width="9.140625" style="118"/>
    <col min="25" max="31" width="9.140625" style="118" customWidth="1"/>
    <col min="32" max="16384" width="9.140625" style="118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5"/>
      <c r="G2" s="165"/>
      <c r="H2" s="165"/>
      <c r="I2" s="165"/>
      <c r="J2" s="79"/>
      <c r="K2" s="165"/>
      <c r="L2" s="165"/>
      <c r="M2" s="165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6"/>
      <c r="L3" s="165"/>
      <c r="M3" s="165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6"/>
      <c r="L4" s="165"/>
      <c r="M4" s="165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5"/>
      <c r="K5" s="88"/>
      <c r="M5" s="167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3301</v>
      </c>
      <c r="D6" s="18"/>
      <c r="E6" s="18"/>
      <c r="F6" s="88"/>
      <c r="G6" s="88"/>
      <c r="H6" s="88"/>
      <c r="I6" s="88"/>
      <c r="J6" s="145"/>
      <c r="K6" s="88"/>
      <c r="L6" s="88"/>
      <c r="M6" s="168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5"/>
      <c r="K7" s="88"/>
      <c r="L7" s="88"/>
      <c r="M7" s="169">
        <f>Main!B10</f>
        <v>42862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5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1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64" t="s">
        <v>265</v>
      </c>
      <c r="K9" s="427" t="s">
        <v>266</v>
      </c>
      <c r="L9" s="426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9" customFormat="1" ht="15" customHeight="1">
      <c r="A10" s="376">
        <v>1</v>
      </c>
      <c r="B10" s="357">
        <v>43143</v>
      </c>
      <c r="C10" s="377"/>
      <c r="D10" s="379" t="s">
        <v>99</v>
      </c>
      <c r="E10" s="356" t="s">
        <v>270</v>
      </c>
      <c r="F10" s="356">
        <v>271.5</v>
      </c>
      <c r="G10" s="355">
        <v>250</v>
      </c>
      <c r="H10" s="355">
        <v>285</v>
      </c>
      <c r="I10" s="356">
        <v>310</v>
      </c>
      <c r="J10" s="452" t="s">
        <v>3201</v>
      </c>
      <c r="K10" s="407">
        <f>H10-F10</f>
        <v>13.5</v>
      </c>
      <c r="L10" s="408">
        <f>K10/F10</f>
        <v>4.9723756906077346E-2</v>
      </c>
      <c r="M10" s="409" t="s">
        <v>272</v>
      </c>
      <c r="N10" s="366">
        <v>43222</v>
      </c>
      <c r="O10" s="448"/>
      <c r="P10" s="146"/>
      <c r="Q10" s="146"/>
      <c r="R10" s="154" t="s">
        <v>2414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</row>
    <row r="11" spans="1:38" s="369" customFormat="1" ht="15" customHeight="1">
      <c r="A11" s="368">
        <v>1</v>
      </c>
      <c r="B11" s="354">
        <v>43195</v>
      </c>
      <c r="C11" s="367"/>
      <c r="D11" s="378" t="s">
        <v>132</v>
      </c>
      <c r="E11" s="119" t="s">
        <v>270</v>
      </c>
      <c r="F11" s="419" t="s">
        <v>3202</v>
      </c>
      <c r="G11" s="184">
        <v>122</v>
      </c>
      <c r="H11" s="184"/>
      <c r="I11" s="406">
        <v>140</v>
      </c>
      <c r="J11" s="450" t="s">
        <v>271</v>
      </c>
      <c r="K11" s="184"/>
      <c r="L11" s="184"/>
      <c r="M11" s="184"/>
      <c r="N11" s="350"/>
      <c r="O11" s="214">
        <f>VLOOKUP(D11,Sheet2!$A$1:M2148,6,0)</f>
        <v>122.85</v>
      </c>
      <c r="P11" s="146"/>
      <c r="Q11" s="146"/>
      <c r="R11" s="154" t="s">
        <v>2401</v>
      </c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</row>
    <row r="12" spans="1:38" s="369" customFormat="1" ht="15" customHeight="1">
      <c r="A12" s="368">
        <v>2</v>
      </c>
      <c r="B12" s="354">
        <v>43201</v>
      </c>
      <c r="C12" s="367"/>
      <c r="D12" s="378" t="s">
        <v>68</v>
      </c>
      <c r="E12" s="119" t="s">
        <v>270</v>
      </c>
      <c r="F12" s="429" t="s">
        <v>3221</v>
      </c>
      <c r="G12" s="184">
        <v>94</v>
      </c>
      <c r="H12" s="184"/>
      <c r="I12" s="429" t="s">
        <v>3222</v>
      </c>
      <c r="J12" s="450" t="s">
        <v>271</v>
      </c>
      <c r="K12" s="184"/>
      <c r="L12" s="184"/>
      <c r="M12" s="184"/>
      <c r="N12" s="350"/>
      <c r="O12" s="214">
        <f>VLOOKUP(D12,Sheet2!$A$1:M2151,6,0)</f>
        <v>100.05</v>
      </c>
      <c r="P12" s="146"/>
      <c r="Q12" s="146"/>
      <c r="R12" s="154" t="s">
        <v>2401</v>
      </c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</row>
    <row r="13" spans="1:38" s="369" customFormat="1" ht="15" customHeight="1">
      <c r="A13" s="368">
        <v>4</v>
      </c>
      <c r="B13" s="354">
        <v>43208</v>
      </c>
      <c r="C13" s="367"/>
      <c r="D13" s="378" t="s">
        <v>50</v>
      </c>
      <c r="E13" s="119" t="s">
        <v>270</v>
      </c>
      <c r="F13" s="436" t="s">
        <v>3236</v>
      </c>
      <c r="G13" s="184">
        <v>83</v>
      </c>
      <c r="H13" s="184"/>
      <c r="I13" s="428">
        <v>100</v>
      </c>
      <c r="J13" s="450" t="s">
        <v>271</v>
      </c>
      <c r="K13" s="184"/>
      <c r="L13" s="184"/>
      <c r="M13" s="184"/>
      <c r="N13" s="350"/>
      <c r="O13" s="214">
        <f>VLOOKUP(D13,Sheet2!$A$1:M2152,6,0)</f>
        <v>84.25</v>
      </c>
      <c r="P13" s="146"/>
      <c r="Q13" s="146"/>
      <c r="R13" s="154" t="s">
        <v>2402</v>
      </c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</row>
    <row r="14" spans="1:38" s="369" customFormat="1" ht="15" customHeight="1">
      <c r="A14" s="376">
        <v>5</v>
      </c>
      <c r="B14" s="357">
        <v>43210</v>
      </c>
      <c r="C14" s="377"/>
      <c r="D14" s="379" t="s">
        <v>84</v>
      </c>
      <c r="E14" s="356" t="s">
        <v>2357</v>
      </c>
      <c r="F14" s="356">
        <v>325.5</v>
      </c>
      <c r="G14" s="355">
        <v>340</v>
      </c>
      <c r="H14" s="355">
        <v>314.5</v>
      </c>
      <c r="I14" s="356" t="s">
        <v>3242</v>
      </c>
      <c r="J14" s="452" t="s">
        <v>3210</v>
      </c>
      <c r="K14" s="409">
        <f>F14-H14</f>
        <v>11</v>
      </c>
      <c r="L14" s="408">
        <f>K14/F14</f>
        <v>3.3794162826420893E-2</v>
      </c>
      <c r="M14" s="409" t="s">
        <v>272</v>
      </c>
      <c r="N14" s="366">
        <v>43222</v>
      </c>
      <c r="O14" s="448"/>
      <c r="P14" s="146"/>
      <c r="Q14" s="146"/>
      <c r="R14" s="154" t="s">
        <v>2400</v>
      </c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</row>
    <row r="15" spans="1:38" s="369" customFormat="1" ht="15" customHeight="1">
      <c r="A15" s="380">
        <v>6</v>
      </c>
      <c r="B15" s="381">
        <v>43216</v>
      </c>
      <c r="C15" s="382"/>
      <c r="D15" s="405" t="s">
        <v>75</v>
      </c>
      <c r="E15" s="383" t="s">
        <v>270</v>
      </c>
      <c r="F15" s="383">
        <v>1060</v>
      </c>
      <c r="G15" s="242">
        <v>1018</v>
      </c>
      <c r="H15" s="242">
        <v>1015</v>
      </c>
      <c r="I15" s="383" t="s">
        <v>3267</v>
      </c>
      <c r="J15" s="458" t="s">
        <v>3299</v>
      </c>
      <c r="K15" s="485">
        <f>H15-F15</f>
        <v>-45</v>
      </c>
      <c r="L15" s="486">
        <f>K15/F15</f>
        <v>-4.2452830188679243E-2</v>
      </c>
      <c r="M15" s="482" t="s">
        <v>2151</v>
      </c>
      <c r="N15" s="387">
        <v>43222</v>
      </c>
      <c r="O15" s="447"/>
      <c r="P15" s="146"/>
      <c r="Q15" s="146"/>
      <c r="R15" s="154" t="s">
        <v>2400</v>
      </c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</row>
    <row r="16" spans="1:38" s="369" customFormat="1" ht="15" customHeight="1">
      <c r="A16" s="376">
        <v>7</v>
      </c>
      <c r="B16" s="357">
        <v>43217</v>
      </c>
      <c r="C16" s="377"/>
      <c r="D16" s="379" t="s">
        <v>127</v>
      </c>
      <c r="E16" s="356" t="s">
        <v>270</v>
      </c>
      <c r="F16" s="356">
        <v>85.8</v>
      </c>
      <c r="G16" s="355">
        <v>82.5</v>
      </c>
      <c r="H16" s="355">
        <v>89.45</v>
      </c>
      <c r="I16" s="356" t="s">
        <v>3269</v>
      </c>
      <c r="J16" s="452" t="s">
        <v>3293</v>
      </c>
      <c r="K16" s="483">
        <f>H16-F16</f>
        <v>3.6500000000000057</v>
      </c>
      <c r="L16" s="484">
        <f>K16/F16</f>
        <v>4.2540792540792606E-2</v>
      </c>
      <c r="M16" s="409" t="s">
        <v>272</v>
      </c>
      <c r="N16" s="366">
        <v>43222</v>
      </c>
      <c r="O16" s="448"/>
      <c r="P16" s="146"/>
      <c r="Q16" s="146"/>
      <c r="R16" s="154" t="s">
        <v>2400</v>
      </c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</row>
    <row r="17" spans="1:38" s="369" customFormat="1" ht="15" customHeight="1">
      <c r="A17" s="376">
        <v>8</v>
      </c>
      <c r="B17" s="357">
        <v>43220</v>
      </c>
      <c r="C17" s="377"/>
      <c r="D17" s="379" t="s">
        <v>80</v>
      </c>
      <c r="E17" s="356" t="s">
        <v>2357</v>
      </c>
      <c r="F17" s="356">
        <v>447</v>
      </c>
      <c r="G17" s="355">
        <v>464</v>
      </c>
      <c r="H17" s="355">
        <v>428.5</v>
      </c>
      <c r="I17" s="356" t="s">
        <v>3275</v>
      </c>
      <c r="J17" s="452" t="s">
        <v>3425</v>
      </c>
      <c r="K17" s="407">
        <f>F17-H17</f>
        <v>18.5</v>
      </c>
      <c r="L17" s="408">
        <f>K17/F17</f>
        <v>4.1387024608501119E-2</v>
      </c>
      <c r="M17" s="409" t="s">
        <v>272</v>
      </c>
      <c r="N17" s="366">
        <v>43225</v>
      </c>
      <c r="O17" s="448"/>
      <c r="P17" s="146"/>
      <c r="Q17" s="146"/>
      <c r="R17" s="154" t="s">
        <v>2400</v>
      </c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</row>
    <row r="18" spans="1:38" s="369" customFormat="1" ht="15" customHeight="1">
      <c r="A18" s="368">
        <v>9</v>
      </c>
      <c r="B18" s="354">
        <v>43224</v>
      </c>
      <c r="C18" s="367"/>
      <c r="D18" s="411" t="s">
        <v>70</v>
      </c>
      <c r="E18" s="119" t="s">
        <v>270</v>
      </c>
      <c r="F18" s="469" t="s">
        <v>3427</v>
      </c>
      <c r="G18" s="184">
        <v>520</v>
      </c>
      <c r="H18" s="184"/>
      <c r="I18" s="469" t="s">
        <v>3428</v>
      </c>
      <c r="J18" s="450" t="s">
        <v>271</v>
      </c>
      <c r="K18" s="184"/>
      <c r="L18" s="184"/>
      <c r="M18" s="184"/>
      <c r="N18" s="350"/>
      <c r="O18" s="214">
        <f>VLOOKUP(D18,Sheet2!$A$1:M2157,6,0)</f>
        <v>535.29999999999995</v>
      </c>
      <c r="P18" s="146"/>
      <c r="Q18" s="146"/>
      <c r="R18" s="154" t="s">
        <v>2401</v>
      </c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</row>
    <row r="19" spans="1:38" s="369" customFormat="1" ht="15" customHeight="1">
      <c r="A19" s="368">
        <v>10</v>
      </c>
      <c r="B19" s="354">
        <v>43224</v>
      </c>
      <c r="C19" s="367"/>
      <c r="D19" s="411" t="s">
        <v>109</v>
      </c>
      <c r="E19" s="119" t="s">
        <v>270</v>
      </c>
      <c r="F19" s="469" t="s">
        <v>3433</v>
      </c>
      <c r="G19" s="184">
        <v>169</v>
      </c>
      <c r="H19" s="184"/>
      <c r="I19" s="469" t="s">
        <v>3434</v>
      </c>
      <c r="J19" s="450" t="s">
        <v>271</v>
      </c>
      <c r="K19" s="184"/>
      <c r="L19" s="184"/>
      <c r="M19" s="184"/>
      <c r="N19" s="350"/>
      <c r="O19" s="214">
        <f>VLOOKUP(D19,Sheet2!$A$1:M2158,6,0)</f>
        <v>176.35</v>
      </c>
      <c r="P19" s="146"/>
      <c r="Q19" s="146"/>
      <c r="R19" s="154" t="s">
        <v>2400</v>
      </c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</row>
    <row r="20" spans="1:38" s="369" customFormat="1" ht="15" customHeight="1">
      <c r="A20" s="368">
        <v>11</v>
      </c>
      <c r="B20" s="354">
        <v>43224</v>
      </c>
      <c r="C20" s="367"/>
      <c r="D20" s="411" t="s">
        <v>75</v>
      </c>
      <c r="E20" s="119" t="s">
        <v>270</v>
      </c>
      <c r="F20" s="469" t="s">
        <v>3435</v>
      </c>
      <c r="G20" s="184">
        <v>890</v>
      </c>
      <c r="H20" s="184"/>
      <c r="I20" s="469" t="s">
        <v>3436</v>
      </c>
      <c r="J20" s="450" t="s">
        <v>271</v>
      </c>
      <c r="K20" s="184"/>
      <c r="L20" s="184"/>
      <c r="M20" s="184"/>
      <c r="N20" s="350"/>
      <c r="O20" s="214">
        <f>VLOOKUP(D20,Sheet2!$A$1:M2159,6,0)</f>
        <v>929.85</v>
      </c>
      <c r="P20" s="146"/>
      <c r="Q20" s="146"/>
      <c r="R20" s="154" t="s">
        <v>2400</v>
      </c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</row>
    <row r="21" spans="1:38" s="369" customFormat="1" ht="15" customHeight="1">
      <c r="A21" s="368"/>
      <c r="B21" s="354"/>
      <c r="C21" s="367"/>
      <c r="D21" s="378"/>
      <c r="E21" s="119"/>
      <c r="F21" s="444"/>
      <c r="G21" s="184"/>
      <c r="H21" s="184"/>
      <c r="I21" s="444"/>
      <c r="J21" s="442"/>
      <c r="K21" s="184"/>
      <c r="L21" s="184"/>
      <c r="M21" s="184"/>
      <c r="N21" s="350"/>
      <c r="O21" s="214"/>
      <c r="P21" s="146"/>
      <c r="Q21" s="146"/>
      <c r="R21" s="154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</row>
    <row r="22" spans="1:38" s="369" customFormat="1" ht="15" customHeight="1">
      <c r="A22" s="368"/>
      <c r="B22" s="354"/>
      <c r="C22" s="367"/>
      <c r="D22" s="378"/>
      <c r="E22" s="119"/>
      <c r="F22" s="444"/>
      <c r="G22" s="184"/>
      <c r="H22" s="184"/>
      <c r="I22" s="444"/>
      <c r="J22" s="442"/>
      <c r="K22" s="184"/>
      <c r="L22" s="184"/>
      <c r="M22" s="184"/>
      <c r="N22" s="350"/>
      <c r="O22" s="214"/>
      <c r="P22" s="146"/>
      <c r="Q22" s="146"/>
      <c r="R22" s="154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</row>
    <row r="23" spans="1:38" s="369" customFormat="1" ht="15" customHeight="1">
      <c r="A23" s="368"/>
      <c r="B23" s="354"/>
      <c r="C23" s="367"/>
      <c r="D23" s="378"/>
      <c r="E23" s="119"/>
      <c r="F23" s="444"/>
      <c r="G23" s="184"/>
      <c r="H23" s="184"/>
      <c r="I23" s="444"/>
      <c r="J23" s="442"/>
      <c r="K23" s="184"/>
      <c r="L23" s="184"/>
      <c r="M23" s="184"/>
      <c r="N23" s="350"/>
      <c r="O23" s="214"/>
      <c r="P23" s="146"/>
      <c r="Q23" s="146"/>
      <c r="R23" s="154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</row>
    <row r="24" spans="1:38" s="369" customFormat="1" ht="15" customHeight="1">
      <c r="A24" s="368"/>
      <c r="B24" s="354"/>
      <c r="C24" s="367"/>
      <c r="D24" s="378"/>
      <c r="E24" s="119"/>
      <c r="F24" s="444"/>
      <c r="G24" s="184"/>
      <c r="H24" s="184"/>
      <c r="I24" s="444"/>
      <c r="J24" s="442"/>
      <c r="K24" s="184"/>
      <c r="L24" s="184"/>
      <c r="M24" s="184"/>
      <c r="N24" s="350"/>
      <c r="O24" s="214"/>
      <c r="P24" s="146"/>
      <c r="Q24" s="146"/>
      <c r="R24" s="154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</row>
    <row r="25" spans="1:38" s="369" customFormat="1" ht="15" customHeight="1">
      <c r="A25" s="368"/>
      <c r="B25" s="354"/>
      <c r="C25" s="367"/>
      <c r="D25" s="378"/>
      <c r="E25" s="119"/>
      <c r="F25" s="444"/>
      <c r="G25" s="184"/>
      <c r="H25" s="184"/>
      <c r="I25" s="444"/>
      <c r="J25" s="442"/>
      <c r="K25" s="184"/>
      <c r="L25" s="184"/>
      <c r="M25" s="184"/>
      <c r="N25" s="350"/>
      <c r="O25" s="214"/>
      <c r="P25" s="146"/>
      <c r="Q25" s="146"/>
      <c r="R25" s="154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</row>
    <row r="26" spans="1:38" s="369" customFormat="1" ht="15" customHeight="1">
      <c r="A26" s="368"/>
      <c r="B26" s="354"/>
      <c r="C26" s="367"/>
      <c r="D26" s="378"/>
      <c r="E26" s="119"/>
      <c r="F26" s="444"/>
      <c r="G26" s="184"/>
      <c r="H26" s="184"/>
      <c r="I26" s="444"/>
      <c r="J26" s="442"/>
      <c r="K26" s="184"/>
      <c r="L26" s="184"/>
      <c r="M26" s="184"/>
      <c r="N26" s="350"/>
      <c r="O26" s="214"/>
      <c r="P26" s="146"/>
      <c r="Q26" s="146"/>
      <c r="R26" s="154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</row>
    <row r="27" spans="1:38" s="369" customFormat="1" ht="15" customHeight="1">
      <c r="A27" s="368"/>
      <c r="B27" s="354"/>
      <c r="C27" s="367"/>
      <c r="D27" s="378"/>
      <c r="E27" s="119"/>
      <c r="F27" s="444"/>
      <c r="G27" s="184"/>
      <c r="H27" s="184"/>
      <c r="I27" s="444"/>
      <c r="J27" s="442"/>
      <c r="K27" s="184"/>
      <c r="L27" s="184"/>
      <c r="M27" s="184"/>
      <c r="N27" s="350"/>
      <c r="O27" s="214"/>
      <c r="P27" s="146"/>
      <c r="Q27" s="146"/>
      <c r="R27" s="154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</row>
    <row r="28" spans="1:38" s="369" customFormat="1" ht="15" customHeight="1">
      <c r="A28" s="368"/>
      <c r="B28" s="354"/>
      <c r="C28" s="367"/>
      <c r="D28" s="378"/>
      <c r="E28" s="119"/>
      <c r="F28" s="444"/>
      <c r="G28" s="184"/>
      <c r="H28" s="184"/>
      <c r="I28" s="444"/>
      <c r="J28" s="442"/>
      <c r="K28" s="184"/>
      <c r="L28" s="184"/>
      <c r="M28" s="184"/>
      <c r="N28" s="350"/>
      <c r="O28" s="214"/>
      <c r="P28" s="146"/>
      <c r="Q28" s="146"/>
      <c r="R28" s="154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</row>
    <row r="29" spans="1:38" s="369" customFormat="1" ht="15" customHeight="1">
      <c r="A29" s="368"/>
      <c r="B29" s="354"/>
      <c r="C29" s="367"/>
      <c r="D29" s="378"/>
      <c r="E29" s="119"/>
      <c r="F29" s="439"/>
      <c r="G29" s="184"/>
      <c r="H29" s="184"/>
      <c r="I29" s="439"/>
      <c r="J29" s="438"/>
      <c r="K29" s="184"/>
      <c r="L29" s="184"/>
      <c r="M29" s="184"/>
      <c r="N29" s="350"/>
      <c r="O29" s="214"/>
      <c r="P29" s="146"/>
      <c r="Q29" s="146"/>
      <c r="R29" s="154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</row>
    <row r="30" spans="1:38" s="369" customFormat="1" ht="15" customHeight="1">
      <c r="A30" s="368"/>
      <c r="B30" s="354"/>
      <c r="C30" s="367"/>
      <c r="D30" s="378"/>
      <c r="E30" s="119"/>
      <c r="F30" s="404"/>
      <c r="G30" s="184"/>
      <c r="H30" s="184"/>
      <c r="I30" s="404"/>
      <c r="J30" s="450"/>
      <c r="K30" s="184"/>
      <c r="L30" s="184"/>
      <c r="M30" s="184"/>
      <c r="N30" s="350"/>
      <c r="O30" s="214"/>
      <c r="P30" s="146"/>
      <c r="Q30" s="146"/>
      <c r="R30" s="154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</row>
    <row r="31" spans="1:38" s="19" customFormat="1" ht="12" customHeight="1">
      <c r="A31" s="314" t="s">
        <v>347</v>
      </c>
      <c r="B31" s="314"/>
      <c r="C31" s="314"/>
      <c r="D31" s="314"/>
      <c r="F31" s="177" t="s">
        <v>370</v>
      </c>
      <c r="G31" s="88"/>
      <c r="H31" s="102"/>
      <c r="I31" s="103"/>
      <c r="J31" s="147"/>
      <c r="K31" s="170"/>
      <c r="L31" s="171"/>
      <c r="M31" s="171"/>
      <c r="N31" s="18"/>
      <c r="O31" s="153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</row>
    <row r="32" spans="1:38" s="19" customFormat="1" ht="12" customHeight="1">
      <c r="A32" s="191" t="s">
        <v>2496</v>
      </c>
      <c r="B32" s="160"/>
      <c r="C32" s="189"/>
      <c r="D32" s="160"/>
      <c r="E32" s="87"/>
      <c r="F32" s="177" t="s">
        <v>2538</v>
      </c>
      <c r="G32" s="88"/>
      <c r="H32" s="102"/>
      <c r="I32" s="103"/>
      <c r="J32" s="147"/>
      <c r="K32" s="170"/>
      <c r="L32" s="171"/>
      <c r="M32" s="171"/>
      <c r="N32" s="18"/>
      <c r="O32" s="153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</row>
    <row r="33" spans="1:38" s="19" customFormat="1" ht="12" customHeight="1">
      <c r="A33" s="160"/>
      <c r="B33" s="160"/>
      <c r="C33" s="189"/>
      <c r="D33" s="160"/>
      <c r="E33" s="87"/>
      <c r="F33" s="88"/>
      <c r="G33" s="88"/>
      <c r="H33" s="102"/>
      <c r="I33" s="103"/>
      <c r="J33" s="148"/>
      <c r="K33" s="170"/>
      <c r="L33" s="171"/>
      <c r="M33" s="88"/>
      <c r="N33" s="89"/>
      <c r="O33" s="145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</row>
    <row r="34" spans="1:38" ht="15" customHeight="1">
      <c r="A34" s="107" t="s">
        <v>2155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60" t="s">
        <v>265</v>
      </c>
      <c r="K35" s="172" t="s">
        <v>273</v>
      </c>
      <c r="L35" s="172" t="s">
        <v>274</v>
      </c>
      <c r="M35" s="84" t="s">
        <v>275</v>
      </c>
      <c r="N35" s="425" t="s">
        <v>268</v>
      </c>
      <c r="O35" s="183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398"/>
      <c r="B36" s="374"/>
      <c r="C36" s="399"/>
      <c r="D36" s="378"/>
      <c r="E36" s="400"/>
      <c r="F36" s="401"/>
      <c r="G36" s="401"/>
      <c r="H36" s="401"/>
      <c r="I36" s="401"/>
      <c r="J36" s="375"/>
      <c r="K36" s="401"/>
      <c r="L36" s="401"/>
      <c r="M36" s="428"/>
      <c r="N36" s="375"/>
      <c r="O36" s="402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398"/>
      <c r="B37" s="374"/>
      <c r="C37" s="399"/>
      <c r="D37" s="378"/>
      <c r="E37" s="400"/>
      <c r="F37" s="401"/>
      <c r="G37" s="401"/>
      <c r="H37" s="401"/>
      <c r="I37" s="401"/>
      <c r="J37" s="375"/>
      <c r="K37" s="401"/>
      <c r="L37" s="401"/>
      <c r="M37" s="428"/>
      <c r="N37" s="375"/>
      <c r="O37" s="402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8"/>
      <c r="B38" s="374"/>
      <c r="C38" s="399"/>
      <c r="D38" s="378"/>
      <c r="E38" s="400"/>
      <c r="F38" s="401"/>
      <c r="G38" s="401"/>
      <c r="H38" s="401"/>
      <c r="I38" s="401"/>
      <c r="J38" s="375"/>
      <c r="K38" s="401"/>
      <c r="L38" s="401"/>
      <c r="M38" s="444"/>
      <c r="N38" s="375"/>
      <c r="O38" s="402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8"/>
      <c r="B39" s="374"/>
      <c r="C39" s="399"/>
      <c r="D39" s="378"/>
      <c r="E39" s="400"/>
      <c r="F39" s="401"/>
      <c r="G39" s="401"/>
      <c r="H39" s="401"/>
      <c r="I39" s="401"/>
      <c r="J39" s="375"/>
      <c r="K39" s="401"/>
      <c r="L39" s="401"/>
      <c r="M39" s="444"/>
      <c r="N39" s="375"/>
      <c r="O39" s="402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8"/>
      <c r="B40" s="374"/>
      <c r="C40" s="399"/>
      <c r="D40" s="378"/>
      <c r="E40" s="400"/>
      <c r="F40" s="401"/>
      <c r="G40" s="401"/>
      <c r="H40" s="401"/>
      <c r="I40" s="401"/>
      <c r="J40" s="375"/>
      <c r="K40" s="401"/>
      <c r="L40" s="401"/>
      <c r="M40" s="444"/>
      <c r="N40" s="375"/>
      <c r="O40" s="402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8"/>
      <c r="B41" s="374"/>
      <c r="C41" s="399"/>
      <c r="D41" s="378"/>
      <c r="E41" s="400"/>
      <c r="F41" s="401"/>
      <c r="G41" s="401"/>
      <c r="H41" s="401"/>
      <c r="I41" s="401"/>
      <c r="J41" s="375"/>
      <c r="K41" s="401"/>
      <c r="L41" s="401"/>
      <c r="M41" s="444"/>
      <c r="N41" s="375"/>
      <c r="O41" s="402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8"/>
      <c r="B42" s="374"/>
      <c r="C42" s="399"/>
      <c r="D42" s="378"/>
      <c r="E42" s="400"/>
      <c r="F42" s="401"/>
      <c r="G42" s="401"/>
      <c r="H42" s="401"/>
      <c r="I42" s="401"/>
      <c r="J42" s="375"/>
      <c r="K42" s="401"/>
      <c r="L42" s="401"/>
      <c r="M42" s="403"/>
      <c r="N42" s="375"/>
      <c r="O42" s="402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60"/>
      <c r="B43" s="197"/>
      <c r="C43" s="361"/>
      <c r="D43" s="362"/>
      <c r="E43" s="363"/>
      <c r="F43" s="178"/>
      <c r="G43" s="178"/>
      <c r="H43" s="178"/>
      <c r="I43" s="178"/>
      <c r="J43" s="88"/>
      <c r="K43" s="364"/>
      <c r="L43" s="364"/>
      <c r="M43" s="88"/>
      <c r="N43" s="18"/>
      <c r="O43" s="365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2"/>
      <c r="F44" s="178"/>
      <c r="G44" s="178"/>
      <c r="H44" s="178"/>
      <c r="I44" s="178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9" t="s">
        <v>262</v>
      </c>
      <c r="H45" s="84" t="s">
        <v>263</v>
      </c>
      <c r="I45" s="84" t="s">
        <v>264</v>
      </c>
      <c r="J45" s="460" t="s">
        <v>265</v>
      </c>
      <c r="K45" s="164" t="s">
        <v>277</v>
      </c>
      <c r="L45" s="172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6" customFormat="1">
      <c r="A46" s="410"/>
      <c r="B46" s="354"/>
      <c r="C46" s="354"/>
      <c r="D46" s="411"/>
      <c r="E46" s="412"/>
      <c r="F46" s="412"/>
      <c r="G46" s="410"/>
      <c r="H46" s="410"/>
      <c r="I46" s="412"/>
      <c r="J46" s="459"/>
      <c r="K46" s="420"/>
      <c r="L46" s="421"/>
      <c r="M46" s="422"/>
      <c r="N46" s="423"/>
      <c r="O46" s="424"/>
      <c r="P46" s="213"/>
      <c r="Q46" s="210"/>
      <c r="R46" s="196"/>
      <c r="S46" s="213"/>
      <c r="T46" s="194"/>
      <c r="U46" s="194"/>
      <c r="V46" s="194"/>
      <c r="W46" s="194"/>
      <c r="X46" s="194"/>
      <c r="Y46" s="194"/>
    </row>
    <row r="47" spans="1:38" s="146" customFormat="1">
      <c r="A47" s="410"/>
      <c r="B47" s="354"/>
      <c r="C47" s="354"/>
      <c r="D47" s="411"/>
      <c r="E47" s="412"/>
      <c r="F47" s="412"/>
      <c r="G47" s="410"/>
      <c r="H47" s="410"/>
      <c r="I47" s="412"/>
      <c r="J47" s="443"/>
      <c r="K47" s="420"/>
      <c r="L47" s="421"/>
      <c r="M47" s="422"/>
      <c r="N47" s="423"/>
      <c r="O47" s="424"/>
      <c r="P47" s="213"/>
      <c r="Q47" s="210"/>
      <c r="R47" s="196"/>
      <c r="S47" s="213"/>
      <c r="T47" s="194"/>
      <c r="U47" s="194"/>
      <c r="V47" s="194"/>
      <c r="W47" s="194"/>
      <c r="X47" s="194"/>
      <c r="Y47" s="194"/>
    </row>
    <row r="48" spans="1:38" s="146" customFormat="1">
      <c r="A48" s="410"/>
      <c r="B48" s="354"/>
      <c r="C48" s="354"/>
      <c r="D48" s="411"/>
      <c r="E48" s="412"/>
      <c r="F48" s="412"/>
      <c r="G48" s="410"/>
      <c r="H48" s="410"/>
      <c r="I48" s="412"/>
      <c r="J48" s="443"/>
      <c r="K48" s="420"/>
      <c r="L48" s="421"/>
      <c r="M48" s="422"/>
      <c r="N48" s="423"/>
      <c r="O48" s="424"/>
      <c r="P48" s="213"/>
      <c r="Q48" s="210"/>
      <c r="R48" s="196"/>
      <c r="S48" s="213"/>
      <c r="T48" s="194"/>
      <c r="U48" s="194"/>
      <c r="V48" s="194"/>
      <c r="W48" s="194"/>
      <c r="X48" s="194"/>
      <c r="Y48" s="194"/>
    </row>
    <row r="49" spans="1:38" s="146" customFormat="1">
      <c r="A49" s="410"/>
      <c r="B49" s="354"/>
      <c r="C49" s="354"/>
      <c r="D49" s="411"/>
      <c r="E49" s="412"/>
      <c r="F49" s="412"/>
      <c r="G49" s="410"/>
      <c r="H49" s="410"/>
      <c r="I49" s="412"/>
      <c r="J49" s="443"/>
      <c r="K49" s="420"/>
      <c r="L49" s="421"/>
      <c r="M49" s="422"/>
      <c r="N49" s="423"/>
      <c r="O49" s="424"/>
      <c r="P49" s="213"/>
      <c r="Q49" s="210"/>
      <c r="R49" s="196"/>
      <c r="S49" s="213"/>
      <c r="T49" s="194"/>
      <c r="U49" s="194"/>
      <c r="V49" s="194"/>
      <c r="W49" s="194"/>
      <c r="X49" s="194"/>
      <c r="Y49" s="194"/>
    </row>
    <row r="50" spans="1:38" s="146" customFormat="1">
      <c r="A50" s="410"/>
      <c r="B50" s="354"/>
      <c r="C50" s="354"/>
      <c r="D50" s="411"/>
      <c r="E50" s="412"/>
      <c r="F50" s="412"/>
      <c r="G50" s="410"/>
      <c r="H50" s="410"/>
      <c r="I50" s="412"/>
      <c r="J50" s="459"/>
      <c r="K50" s="420"/>
      <c r="L50" s="421"/>
      <c r="M50" s="422"/>
      <c r="N50" s="423"/>
      <c r="O50" s="424"/>
      <c r="P50" s="213"/>
      <c r="Q50" s="210"/>
      <c r="R50" s="196"/>
      <c r="S50" s="213"/>
      <c r="T50" s="194"/>
      <c r="U50" s="194"/>
      <c r="V50" s="194"/>
      <c r="W50" s="194"/>
      <c r="X50" s="194"/>
      <c r="Y50" s="194"/>
    </row>
    <row r="51" spans="1:38" ht="15">
      <c r="B51" s="318" t="s">
        <v>278</v>
      </c>
      <c r="C51" s="318"/>
      <c r="D51" s="318"/>
      <c r="E51" s="318"/>
      <c r="F51" s="177"/>
      <c r="G51" s="177"/>
      <c r="H51" s="177"/>
      <c r="I51" s="177"/>
      <c r="J51" s="150"/>
      <c r="K51" s="173"/>
      <c r="L51" s="174"/>
      <c r="M51" s="175"/>
      <c r="N51" s="93"/>
      <c r="O51" s="149"/>
      <c r="Q51" s="1"/>
      <c r="R51" s="49"/>
      <c r="S51" s="18"/>
      <c r="Y51" s="18"/>
      <c r="Z51" s="18"/>
    </row>
    <row r="52" spans="1:38" ht="38.25">
      <c r="A52" s="161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64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6" customFormat="1">
      <c r="A53" s="371">
        <v>1</v>
      </c>
      <c r="B53" s="354">
        <v>43146</v>
      </c>
      <c r="C53" s="372"/>
      <c r="D53" s="211" t="s">
        <v>30</v>
      </c>
      <c r="E53" s="199" t="s">
        <v>3158</v>
      </c>
      <c r="F53" s="195">
        <v>1585</v>
      </c>
      <c r="G53" s="192">
        <v>1520</v>
      </c>
      <c r="H53" s="192"/>
      <c r="I53" s="199">
        <v>1750</v>
      </c>
      <c r="J53" s="450" t="s">
        <v>271</v>
      </c>
      <c r="K53" s="200"/>
      <c r="L53" s="201"/>
      <c r="M53" s="198"/>
      <c r="N53" s="319"/>
      <c r="O53" s="214">
        <f>VLOOKUP(D53,Sheet2!$A$1:M2140,6,0)</f>
        <v>1527.75</v>
      </c>
      <c r="P53" s="212"/>
      <c r="Q53" s="210"/>
      <c r="R53" s="196" t="s">
        <v>2401</v>
      </c>
      <c r="S53" s="213"/>
      <c r="T53" s="194"/>
      <c r="U53" s="194"/>
      <c r="V53" s="194"/>
      <c r="W53" s="194"/>
      <c r="X53" s="194"/>
      <c r="Y53" s="194"/>
    </row>
    <row r="54" spans="1:38" s="369" customFormat="1" ht="15" customHeight="1">
      <c r="A54" s="376">
        <v>2</v>
      </c>
      <c r="B54" s="357">
        <v>43199</v>
      </c>
      <c r="C54" s="377"/>
      <c r="D54" s="379" t="s">
        <v>142</v>
      </c>
      <c r="E54" s="356" t="s">
        <v>270</v>
      </c>
      <c r="F54" s="356">
        <v>515.5</v>
      </c>
      <c r="G54" s="355">
        <v>500</v>
      </c>
      <c r="H54" s="355">
        <v>536</v>
      </c>
      <c r="I54" s="356" t="s">
        <v>3211</v>
      </c>
      <c r="J54" s="452" t="s">
        <v>3316</v>
      </c>
      <c r="K54" s="407">
        <f>H54-F54</f>
        <v>20.5</v>
      </c>
      <c r="L54" s="408">
        <f>K54/F54</f>
        <v>3.976721629485936E-2</v>
      </c>
      <c r="M54" s="409" t="s">
        <v>272</v>
      </c>
      <c r="N54" s="366">
        <v>43223</v>
      </c>
      <c r="O54" s="448"/>
      <c r="P54" s="146"/>
      <c r="Q54" s="146"/>
      <c r="R54" s="154" t="s">
        <v>2401</v>
      </c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</row>
    <row r="55" spans="1:38" s="146" customFormat="1">
      <c r="A55" s="371">
        <v>3</v>
      </c>
      <c r="B55" s="370">
        <v>43213</v>
      </c>
      <c r="C55" s="372"/>
      <c r="D55" s="211" t="s">
        <v>146</v>
      </c>
      <c r="E55" s="199" t="s">
        <v>270</v>
      </c>
      <c r="F55" s="195" t="s">
        <v>3250</v>
      </c>
      <c r="G55" s="192">
        <v>615</v>
      </c>
      <c r="H55" s="192"/>
      <c r="I55" s="199" t="s">
        <v>3200</v>
      </c>
      <c r="J55" s="450" t="s">
        <v>271</v>
      </c>
      <c r="K55" s="200"/>
      <c r="L55" s="201"/>
      <c r="M55" s="198"/>
      <c r="N55" s="319"/>
      <c r="O55" s="214">
        <f>VLOOKUP(D55,Sheet2!$A$1:M2203,6,0)</f>
        <v>617.15</v>
      </c>
      <c r="P55" s="212"/>
      <c r="Q55" s="210"/>
      <c r="R55" s="196" t="s">
        <v>2401</v>
      </c>
      <c r="S55" s="213"/>
      <c r="T55" s="194"/>
      <c r="U55" s="194"/>
      <c r="V55" s="194"/>
      <c r="W55" s="194"/>
      <c r="X55" s="194"/>
      <c r="Y55" s="194"/>
    </row>
    <row r="56" spans="1:38" s="146" customFormat="1">
      <c r="A56" s="371">
        <v>4</v>
      </c>
      <c r="B56" s="370">
        <v>43214</v>
      </c>
      <c r="C56" s="372"/>
      <c r="D56" s="441" t="s">
        <v>97</v>
      </c>
      <c r="E56" s="199" t="s">
        <v>270</v>
      </c>
      <c r="F56" s="195" t="s">
        <v>3252</v>
      </c>
      <c r="G56" s="192">
        <v>157</v>
      </c>
      <c r="H56" s="192"/>
      <c r="I56" s="199" t="s">
        <v>3253</v>
      </c>
      <c r="J56" s="450" t="s">
        <v>271</v>
      </c>
      <c r="K56" s="200"/>
      <c r="L56" s="201"/>
      <c r="M56" s="198"/>
      <c r="N56" s="319"/>
      <c r="O56" s="214">
        <f>VLOOKUP(D56,Sheet2!$A$1:M2204,6,0)</f>
        <v>161.5</v>
      </c>
      <c r="P56" s="212"/>
      <c r="Q56" s="210"/>
      <c r="R56" s="196" t="s">
        <v>2400</v>
      </c>
      <c r="S56" s="213"/>
      <c r="T56" s="194"/>
      <c r="U56" s="194"/>
      <c r="V56" s="194"/>
      <c r="W56" s="194"/>
      <c r="X56" s="194"/>
      <c r="Y56" s="194"/>
    </row>
    <row r="57" spans="1:38" s="369" customFormat="1" ht="15" customHeight="1">
      <c r="A57" s="376">
        <v>5</v>
      </c>
      <c r="B57" s="357">
        <v>43215</v>
      </c>
      <c r="C57" s="377"/>
      <c r="D57" s="379" t="s">
        <v>122</v>
      </c>
      <c r="E57" s="356" t="s">
        <v>270</v>
      </c>
      <c r="F57" s="356">
        <v>169.5</v>
      </c>
      <c r="G57" s="355">
        <v>164.8</v>
      </c>
      <c r="H57" s="355">
        <v>176</v>
      </c>
      <c r="I57" s="356" t="s">
        <v>3259</v>
      </c>
      <c r="J57" s="452" t="s">
        <v>3315</v>
      </c>
      <c r="K57" s="407">
        <f>H57-F57</f>
        <v>6.5</v>
      </c>
      <c r="L57" s="408">
        <f>K57/F57</f>
        <v>3.8348082595870206E-2</v>
      </c>
      <c r="M57" s="409" t="s">
        <v>272</v>
      </c>
      <c r="N57" s="366">
        <v>43223</v>
      </c>
      <c r="O57" s="448"/>
      <c r="P57" s="146"/>
      <c r="Q57" s="146"/>
      <c r="R57" s="154" t="s">
        <v>2400</v>
      </c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</row>
    <row r="58" spans="1:38" s="146" customFormat="1">
      <c r="A58" s="430">
        <v>6</v>
      </c>
      <c r="B58" s="381">
        <v>43220</v>
      </c>
      <c r="C58" s="431"/>
      <c r="D58" s="416" t="s">
        <v>35</v>
      </c>
      <c r="E58" s="432" t="s">
        <v>270</v>
      </c>
      <c r="F58" s="432">
        <v>251</v>
      </c>
      <c r="G58" s="433">
        <v>240</v>
      </c>
      <c r="H58" s="433">
        <v>238.5</v>
      </c>
      <c r="I58" s="432" t="s">
        <v>3274</v>
      </c>
      <c r="J58" s="458" t="s">
        <v>3426</v>
      </c>
      <c r="K58" s="384">
        <f>F58-H58</f>
        <v>12.5</v>
      </c>
      <c r="L58" s="385">
        <f>K58/F58</f>
        <v>4.9800796812749001E-2</v>
      </c>
      <c r="M58" s="386" t="s">
        <v>2151</v>
      </c>
      <c r="N58" s="387">
        <v>43225</v>
      </c>
      <c r="O58" s="447"/>
      <c r="P58" s="212"/>
      <c r="Q58" s="210"/>
      <c r="R58" s="196" t="s">
        <v>2400</v>
      </c>
      <c r="S58" s="213"/>
      <c r="T58" s="194"/>
      <c r="U58" s="194"/>
      <c r="V58" s="194"/>
      <c r="W58" s="194"/>
      <c r="X58" s="194"/>
      <c r="Y58" s="194"/>
    </row>
    <row r="59" spans="1:38" s="146" customFormat="1">
      <c r="A59" s="371">
        <v>7</v>
      </c>
      <c r="B59" s="370">
        <v>43220</v>
      </c>
      <c r="C59" s="372"/>
      <c r="D59" s="441" t="s">
        <v>214</v>
      </c>
      <c r="E59" s="199" t="s">
        <v>270</v>
      </c>
      <c r="F59" s="195" t="s">
        <v>3291</v>
      </c>
      <c r="G59" s="192">
        <v>805</v>
      </c>
      <c r="H59" s="192"/>
      <c r="I59" s="199">
        <v>850</v>
      </c>
      <c r="J59" s="450" t="s">
        <v>271</v>
      </c>
      <c r="K59" s="488"/>
      <c r="L59" s="201"/>
      <c r="M59" s="198"/>
      <c r="N59" s="319"/>
      <c r="O59" s="214">
        <f>VLOOKUP(D59,Sheet2!$A$1:M2211,6,0)</f>
        <v>814.7</v>
      </c>
      <c r="P59" s="212"/>
      <c r="Q59" s="210"/>
      <c r="R59" s="196" t="s">
        <v>2401</v>
      </c>
      <c r="S59" s="213"/>
      <c r="T59" s="194"/>
      <c r="U59" s="194"/>
      <c r="V59" s="194"/>
      <c r="W59" s="194"/>
      <c r="X59" s="194"/>
      <c r="Y59" s="194"/>
    </row>
    <row r="60" spans="1:38" s="146" customFormat="1">
      <c r="A60" s="430">
        <v>8</v>
      </c>
      <c r="B60" s="381">
        <v>43222</v>
      </c>
      <c r="C60" s="431"/>
      <c r="D60" s="416" t="s">
        <v>234</v>
      </c>
      <c r="E60" s="432" t="s">
        <v>2357</v>
      </c>
      <c r="F60" s="432">
        <v>637.5</v>
      </c>
      <c r="G60" s="433">
        <v>662</v>
      </c>
      <c r="H60" s="433">
        <v>663.5</v>
      </c>
      <c r="I60" s="432" t="s">
        <v>3292</v>
      </c>
      <c r="J60" s="458" t="s">
        <v>3225</v>
      </c>
      <c r="K60" s="485">
        <f>F60-H60</f>
        <v>-26</v>
      </c>
      <c r="L60" s="487">
        <f>K60/F60</f>
        <v>-4.0784313725490198E-2</v>
      </c>
      <c r="M60" s="386" t="s">
        <v>2151</v>
      </c>
      <c r="N60" s="387">
        <v>43222</v>
      </c>
      <c r="O60" s="447"/>
      <c r="P60" s="212"/>
      <c r="Q60" s="210"/>
      <c r="R60" s="196" t="s">
        <v>2400</v>
      </c>
      <c r="S60" s="213"/>
      <c r="T60" s="194"/>
      <c r="U60" s="194"/>
      <c r="V60" s="194"/>
      <c r="W60" s="194"/>
      <c r="X60" s="194"/>
      <c r="Y60" s="194"/>
    </row>
    <row r="61" spans="1:38" s="146" customFormat="1">
      <c r="A61" s="430">
        <v>9</v>
      </c>
      <c r="B61" s="381">
        <v>43222</v>
      </c>
      <c r="C61" s="431"/>
      <c r="D61" s="416" t="s">
        <v>738</v>
      </c>
      <c r="E61" s="432" t="s">
        <v>270</v>
      </c>
      <c r="F61" s="432">
        <v>272</v>
      </c>
      <c r="G61" s="433">
        <v>263</v>
      </c>
      <c r="H61" s="433">
        <v>263</v>
      </c>
      <c r="I61" s="432" t="s">
        <v>3296</v>
      </c>
      <c r="J61" s="458" t="s">
        <v>3302</v>
      </c>
      <c r="K61" s="485">
        <f>H61-F61</f>
        <v>-9</v>
      </c>
      <c r="L61" s="487">
        <f>K61/F61</f>
        <v>-3.3088235294117647E-2</v>
      </c>
      <c r="M61" s="386" t="s">
        <v>2151</v>
      </c>
      <c r="N61" s="387">
        <v>43222</v>
      </c>
      <c r="O61" s="447"/>
      <c r="P61" s="212"/>
      <c r="Q61" s="210"/>
      <c r="R61" s="196" t="s">
        <v>2401</v>
      </c>
      <c r="S61" s="213"/>
      <c r="T61" s="194"/>
      <c r="U61" s="194"/>
      <c r="V61" s="194"/>
      <c r="W61" s="194"/>
      <c r="X61" s="194"/>
      <c r="Y61" s="194"/>
    </row>
    <row r="62" spans="1:38" s="146" customFormat="1">
      <c r="A62" s="371">
        <v>10</v>
      </c>
      <c r="B62" s="370">
        <v>43223</v>
      </c>
      <c r="C62" s="372"/>
      <c r="D62" s="441" t="s">
        <v>127</v>
      </c>
      <c r="E62" s="199" t="s">
        <v>270</v>
      </c>
      <c r="F62" s="195" t="s">
        <v>3313</v>
      </c>
      <c r="G62" s="192">
        <v>82.5</v>
      </c>
      <c r="H62" s="192"/>
      <c r="I62" s="199" t="s">
        <v>3314</v>
      </c>
      <c r="J62" s="450" t="s">
        <v>271</v>
      </c>
      <c r="K62" s="440"/>
      <c r="L62" s="201"/>
      <c r="M62" s="198"/>
      <c r="N62" s="319"/>
      <c r="O62" s="214">
        <f>VLOOKUP(D62,Sheet2!$A$1:M2214,6,0)</f>
        <v>84.2</v>
      </c>
      <c r="P62" s="212"/>
      <c r="Q62" s="210"/>
      <c r="R62" s="196" t="s">
        <v>2400</v>
      </c>
      <c r="S62" s="213"/>
      <c r="T62" s="194"/>
      <c r="U62" s="194"/>
      <c r="V62" s="194"/>
      <c r="W62" s="194"/>
      <c r="X62" s="194"/>
      <c r="Y62" s="194"/>
    </row>
    <row r="63" spans="1:38" s="146" customFormat="1">
      <c r="A63" s="371">
        <v>11</v>
      </c>
      <c r="B63" s="370">
        <v>43224</v>
      </c>
      <c r="C63" s="372"/>
      <c r="D63" s="441" t="s">
        <v>1614</v>
      </c>
      <c r="E63" s="199" t="s">
        <v>270</v>
      </c>
      <c r="F63" s="195" t="s">
        <v>3431</v>
      </c>
      <c r="G63" s="192">
        <v>382</v>
      </c>
      <c r="H63" s="192"/>
      <c r="I63" s="199" t="s">
        <v>3432</v>
      </c>
      <c r="J63" s="450" t="s">
        <v>271</v>
      </c>
      <c r="K63" s="200"/>
      <c r="L63" s="201"/>
      <c r="M63" s="198"/>
      <c r="N63" s="319"/>
      <c r="O63" s="214">
        <f>VLOOKUP(D63,Sheet2!$A$1:M2215,6,0)</f>
        <v>390.85</v>
      </c>
      <c r="P63" s="212"/>
      <c r="Q63" s="210"/>
      <c r="R63" s="196" t="s">
        <v>2401</v>
      </c>
      <c r="S63" s="213"/>
      <c r="T63" s="194"/>
      <c r="U63" s="194"/>
      <c r="V63" s="194"/>
      <c r="W63" s="194"/>
      <c r="X63" s="194"/>
      <c r="Y63" s="194"/>
    </row>
    <row r="64" spans="1:38" s="146" customFormat="1">
      <c r="A64" s="371"/>
      <c r="B64" s="370"/>
      <c r="C64" s="372"/>
      <c r="D64" s="441"/>
      <c r="E64" s="199"/>
      <c r="F64" s="195"/>
      <c r="G64" s="192"/>
      <c r="H64" s="192"/>
      <c r="I64" s="199"/>
      <c r="J64" s="442"/>
      <c r="K64" s="200"/>
      <c r="L64" s="201"/>
      <c r="M64" s="198"/>
      <c r="N64" s="319"/>
      <c r="O64" s="214"/>
      <c r="P64" s="212"/>
      <c r="Q64" s="210"/>
      <c r="R64" s="196"/>
      <c r="S64" s="213"/>
      <c r="T64" s="194"/>
      <c r="U64" s="194"/>
      <c r="V64" s="194"/>
      <c r="W64" s="194"/>
      <c r="X64" s="194"/>
      <c r="Y64" s="194"/>
    </row>
    <row r="65" spans="1:34" s="146" customFormat="1">
      <c r="A65" s="371"/>
      <c r="B65" s="370"/>
      <c r="C65" s="372"/>
      <c r="D65" s="441"/>
      <c r="E65" s="199"/>
      <c r="F65" s="195"/>
      <c r="G65" s="192"/>
      <c r="H65" s="192"/>
      <c r="I65" s="199"/>
      <c r="J65" s="442"/>
      <c r="K65" s="200"/>
      <c r="L65" s="201"/>
      <c r="M65" s="198"/>
      <c r="N65" s="319"/>
      <c r="O65" s="214"/>
      <c r="P65" s="212"/>
      <c r="Q65" s="210"/>
      <c r="R65" s="196"/>
      <c r="S65" s="213"/>
      <c r="T65" s="194"/>
      <c r="U65" s="194"/>
      <c r="V65" s="194"/>
      <c r="W65" s="194"/>
      <c r="X65" s="194"/>
      <c r="Y65" s="194"/>
    </row>
    <row r="66" spans="1:34" s="146" customFormat="1">
      <c r="A66" s="371"/>
      <c r="B66" s="370"/>
      <c r="C66" s="372"/>
      <c r="D66" s="441"/>
      <c r="E66" s="199"/>
      <c r="F66" s="195"/>
      <c r="G66" s="192"/>
      <c r="H66" s="192"/>
      <c r="I66" s="199"/>
      <c r="J66" s="442"/>
      <c r="K66" s="200"/>
      <c r="L66" s="201"/>
      <c r="M66" s="198"/>
      <c r="N66" s="319"/>
      <c r="O66" s="214"/>
      <c r="P66" s="212"/>
      <c r="Q66" s="210"/>
      <c r="R66" s="196"/>
      <c r="S66" s="213"/>
      <c r="T66" s="194"/>
      <c r="U66" s="194"/>
      <c r="V66" s="194"/>
      <c r="W66" s="194"/>
      <c r="X66" s="194"/>
      <c r="Y66" s="194"/>
    </row>
    <row r="67" spans="1:34" s="146" customFormat="1">
      <c r="A67" s="371"/>
      <c r="B67" s="370"/>
      <c r="C67" s="372"/>
      <c r="D67" s="441"/>
      <c r="E67" s="199"/>
      <c r="F67" s="195"/>
      <c r="G67" s="192"/>
      <c r="H67" s="192"/>
      <c r="I67" s="199"/>
      <c r="J67" s="442"/>
      <c r="K67" s="200"/>
      <c r="L67" s="201"/>
      <c r="M67" s="198"/>
      <c r="N67" s="319"/>
      <c r="O67" s="214"/>
      <c r="P67" s="212"/>
      <c r="Q67" s="210"/>
      <c r="R67" s="196"/>
      <c r="S67" s="213"/>
      <c r="T67" s="194"/>
      <c r="U67" s="194"/>
      <c r="V67" s="194"/>
      <c r="W67" s="194"/>
      <c r="X67" s="194"/>
      <c r="Y67" s="194"/>
    </row>
    <row r="68" spans="1:34" s="146" customFormat="1">
      <c r="A68" s="371"/>
      <c r="B68" s="370"/>
      <c r="C68" s="372"/>
      <c r="D68" s="441"/>
      <c r="E68" s="199"/>
      <c r="F68" s="195"/>
      <c r="G68" s="192"/>
      <c r="H68" s="192"/>
      <c r="I68" s="199"/>
      <c r="J68" s="442"/>
      <c r="K68" s="200"/>
      <c r="L68" s="201"/>
      <c r="M68" s="198"/>
      <c r="N68" s="319"/>
      <c r="O68" s="214"/>
      <c r="P68" s="212"/>
      <c r="Q68" s="210"/>
      <c r="R68" s="196"/>
      <c r="S68" s="213"/>
      <c r="T68" s="194"/>
      <c r="U68" s="194"/>
      <c r="V68" s="194"/>
      <c r="W68" s="194"/>
      <c r="X68" s="194"/>
      <c r="Y68" s="194"/>
    </row>
    <row r="69" spans="1:34" s="146" customFormat="1">
      <c r="A69" s="371"/>
      <c r="B69" s="370"/>
      <c r="C69" s="372"/>
      <c r="D69" s="441"/>
      <c r="E69" s="199"/>
      <c r="F69" s="195"/>
      <c r="G69" s="192"/>
      <c r="H69" s="192"/>
      <c r="I69" s="199"/>
      <c r="J69" s="442"/>
      <c r="K69" s="200"/>
      <c r="L69" s="201"/>
      <c r="M69" s="198"/>
      <c r="N69" s="319"/>
      <c r="O69" s="214"/>
      <c r="P69" s="212"/>
      <c r="Q69" s="210"/>
      <c r="R69" s="196"/>
      <c r="S69" s="213"/>
      <c r="T69" s="194"/>
      <c r="U69" s="194"/>
      <c r="V69" s="194"/>
      <c r="W69" s="194"/>
      <c r="X69" s="194"/>
      <c r="Y69" s="194"/>
    </row>
    <row r="70" spans="1:34" s="146" customFormat="1">
      <c r="A70" s="371"/>
      <c r="B70" s="370"/>
      <c r="C70" s="372"/>
      <c r="D70" s="441"/>
      <c r="E70" s="199"/>
      <c r="F70" s="195"/>
      <c r="G70" s="192"/>
      <c r="H70" s="192"/>
      <c r="I70" s="199"/>
      <c r="J70" s="442"/>
      <c r="K70" s="200"/>
      <c r="L70" s="201"/>
      <c r="M70" s="198"/>
      <c r="N70" s="319"/>
      <c r="O70" s="214"/>
      <c r="P70" s="212"/>
      <c r="Q70" s="210"/>
      <c r="R70" s="196"/>
      <c r="S70" s="213"/>
      <c r="T70" s="194"/>
      <c r="U70" s="194"/>
      <c r="V70" s="194"/>
      <c r="W70" s="194"/>
      <c r="X70" s="194"/>
      <c r="Y70" s="194"/>
    </row>
    <row r="71" spans="1:34" s="146" customFormat="1">
      <c r="A71" s="371"/>
      <c r="B71" s="370"/>
      <c r="C71" s="372"/>
      <c r="D71" s="211"/>
      <c r="E71" s="199"/>
      <c r="F71" s="195"/>
      <c r="G71" s="192"/>
      <c r="H71" s="192"/>
      <c r="I71" s="199"/>
      <c r="J71" s="450"/>
      <c r="K71" s="200"/>
      <c r="L71" s="201"/>
      <c r="M71" s="198"/>
      <c r="N71" s="319"/>
      <c r="O71" s="214"/>
      <c r="P71" s="212"/>
      <c r="Q71" s="210"/>
      <c r="R71" s="196"/>
      <c r="S71" s="213"/>
      <c r="T71" s="194"/>
      <c r="U71" s="194"/>
      <c r="V71" s="194"/>
      <c r="W71" s="194"/>
      <c r="X71" s="194"/>
      <c r="Y71" s="194"/>
    </row>
    <row r="72" spans="1:34" s="19" customFormat="1">
      <c r="A72" s="314" t="s">
        <v>347</v>
      </c>
      <c r="B72" s="314"/>
      <c r="C72" s="314"/>
      <c r="D72" s="314"/>
      <c r="F72" s="177" t="s">
        <v>370</v>
      </c>
      <c r="G72" s="204"/>
      <c r="H72" s="204"/>
      <c r="I72" s="158"/>
      <c r="J72" s="88"/>
      <c r="K72" s="205"/>
      <c r="L72" s="206"/>
      <c r="M72" s="155"/>
      <c r="N72" s="207"/>
      <c r="O72" s="208"/>
      <c r="P72" s="118"/>
      <c r="Q72" s="1"/>
      <c r="R72" s="88"/>
      <c r="S72" s="18"/>
      <c r="T72" s="18"/>
      <c r="U72" s="18"/>
      <c r="V72" s="18"/>
      <c r="W72" s="18"/>
      <c r="X72" s="18"/>
      <c r="Y72" s="18"/>
      <c r="Z72" s="118"/>
      <c r="AA72" s="118"/>
      <c r="AB72" s="118"/>
      <c r="AC72" s="118"/>
      <c r="AD72" s="118"/>
      <c r="AE72" s="118"/>
      <c r="AF72" s="118"/>
      <c r="AG72" s="118"/>
      <c r="AH72" s="118"/>
    </row>
    <row r="73" spans="1:34" s="19" customFormat="1">
      <c r="A73" s="191" t="s">
        <v>2496</v>
      </c>
      <c r="B73" s="215"/>
      <c r="C73" s="215"/>
      <c r="D73" s="215"/>
      <c r="E73" s="87"/>
      <c r="F73" s="177" t="s">
        <v>2538</v>
      </c>
      <c r="G73" s="204"/>
      <c r="H73" s="204"/>
      <c r="I73" s="158"/>
      <c r="J73" s="88"/>
      <c r="K73" s="205"/>
      <c r="L73" s="206"/>
      <c r="M73" s="155"/>
      <c r="N73" s="207"/>
      <c r="O73" s="208"/>
      <c r="P73" s="118"/>
      <c r="Q73" s="1"/>
      <c r="R73" s="88"/>
      <c r="S73" s="18"/>
      <c r="T73" s="18"/>
      <c r="U73" s="18"/>
      <c r="V73" s="18"/>
      <c r="W73" s="18"/>
      <c r="X73" s="18"/>
      <c r="Y73" s="18"/>
      <c r="Z73" s="118"/>
      <c r="AA73" s="118"/>
      <c r="AB73" s="118"/>
      <c r="AC73" s="118"/>
      <c r="AD73" s="118"/>
      <c r="AE73" s="118"/>
      <c r="AF73" s="118"/>
      <c r="AG73" s="118"/>
      <c r="AH73" s="118"/>
    </row>
    <row r="74" spans="1:34" s="19" customFormat="1">
      <c r="A74" s="202"/>
      <c r="B74" s="197"/>
      <c r="C74" s="203"/>
      <c r="D74" s="114"/>
      <c r="E74" s="158"/>
      <c r="F74" s="94"/>
      <c r="G74" s="204"/>
      <c r="H74" s="204"/>
      <c r="I74" s="158"/>
      <c r="J74" s="88"/>
      <c r="K74" s="205"/>
      <c r="L74" s="206"/>
      <c r="M74" s="155"/>
      <c r="N74" s="207"/>
      <c r="O74" s="208"/>
      <c r="P74" s="118"/>
      <c r="Q74" s="1"/>
      <c r="R74" s="88"/>
      <c r="S74" s="18"/>
      <c r="T74" s="18"/>
      <c r="U74" s="18"/>
      <c r="V74" s="18"/>
      <c r="W74" s="18"/>
      <c r="X74" s="18"/>
      <c r="Y74" s="18"/>
      <c r="Z74" s="118"/>
      <c r="AA74" s="118"/>
      <c r="AB74" s="118"/>
      <c r="AC74" s="118"/>
      <c r="AD74" s="118"/>
      <c r="AE74" s="118"/>
      <c r="AF74" s="118"/>
      <c r="AG74" s="118"/>
      <c r="AH74" s="118"/>
    </row>
    <row r="75" spans="1:34">
      <c r="F75" s="118"/>
      <c r="G75" s="118"/>
      <c r="H75" s="118"/>
      <c r="I75" s="118"/>
      <c r="J75" s="118"/>
      <c r="K75" s="118"/>
      <c r="L75" s="118"/>
      <c r="M75" s="118"/>
      <c r="O75" s="118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3"/>
      <c r="I76" s="180"/>
      <c r="J76" s="151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1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60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4"/>
      <c r="Q77" s="194"/>
      <c r="R77" s="88"/>
      <c r="S77" s="18"/>
      <c r="T77" s="18"/>
      <c r="U77" s="18"/>
      <c r="V77" s="18"/>
      <c r="W77" s="18"/>
      <c r="X77" s="18"/>
      <c r="Y77" s="18"/>
    </row>
    <row r="78" spans="1:34" s="146" customFormat="1">
      <c r="A78" s="371">
        <v>1</v>
      </c>
      <c r="B78" s="370">
        <v>43206</v>
      </c>
      <c r="C78" s="372"/>
      <c r="D78" s="378" t="s">
        <v>66</v>
      </c>
      <c r="E78" s="199" t="s">
        <v>270</v>
      </c>
      <c r="F78" s="195" t="s">
        <v>3226</v>
      </c>
      <c r="G78" s="192">
        <v>147</v>
      </c>
      <c r="H78" s="192"/>
      <c r="I78" s="199" t="s">
        <v>3232</v>
      </c>
      <c r="J78" s="450" t="s">
        <v>271</v>
      </c>
      <c r="K78" s="440"/>
      <c r="L78" s="201"/>
      <c r="M78" s="198"/>
      <c r="N78" s="319"/>
      <c r="O78" s="214"/>
      <c r="P78" s="212"/>
      <c r="Q78" s="210"/>
      <c r="R78" s="196" t="s">
        <v>2400</v>
      </c>
      <c r="S78" s="213"/>
      <c r="T78" s="194"/>
      <c r="U78" s="194"/>
      <c r="V78" s="194"/>
      <c r="W78" s="194"/>
      <c r="X78" s="194"/>
      <c r="Y78" s="194"/>
    </row>
    <row r="79" spans="1:34" s="146" customFormat="1">
      <c r="A79" s="371"/>
      <c r="B79" s="370"/>
      <c r="C79" s="372"/>
      <c r="D79" s="378"/>
      <c r="E79" s="199"/>
      <c r="F79" s="195"/>
      <c r="G79" s="192"/>
      <c r="H79" s="192"/>
      <c r="I79" s="199"/>
      <c r="J79" s="450"/>
      <c r="K79" s="440"/>
      <c r="L79" s="201"/>
      <c r="M79" s="198"/>
      <c r="N79" s="319"/>
      <c r="O79" s="214"/>
      <c r="P79" s="212"/>
      <c r="Q79" s="210"/>
      <c r="R79" s="196"/>
      <c r="S79" s="213"/>
      <c r="T79" s="194"/>
      <c r="U79" s="194"/>
      <c r="V79" s="194"/>
      <c r="W79" s="194"/>
      <c r="X79" s="194"/>
      <c r="Y79" s="194"/>
    </row>
    <row r="80" spans="1:34" s="146" customFormat="1">
      <c r="A80" s="371"/>
      <c r="B80" s="370"/>
      <c r="C80" s="372"/>
      <c r="D80" s="378"/>
      <c r="E80" s="199"/>
      <c r="F80" s="195"/>
      <c r="G80" s="192"/>
      <c r="H80" s="192"/>
      <c r="I80" s="199"/>
      <c r="J80" s="450"/>
      <c r="K80" s="440"/>
      <c r="L80" s="201"/>
      <c r="M80" s="198"/>
      <c r="N80" s="319"/>
      <c r="O80" s="214"/>
      <c r="P80" s="212"/>
      <c r="Q80" s="210"/>
      <c r="R80" s="196"/>
      <c r="S80" s="213"/>
      <c r="T80" s="194"/>
      <c r="U80" s="194"/>
      <c r="V80" s="194"/>
      <c r="W80" s="194"/>
      <c r="X80" s="194"/>
      <c r="Y80" s="194"/>
    </row>
    <row r="81" spans="1:37">
      <c r="A81" s="314" t="s">
        <v>347</v>
      </c>
      <c r="B81" s="314"/>
      <c r="C81" s="314"/>
      <c r="D81" s="314"/>
      <c r="E81" s="19"/>
      <c r="F81" s="177" t="s">
        <v>370</v>
      </c>
      <c r="G81" s="94"/>
      <c r="H81" s="94"/>
      <c r="I81" s="158"/>
      <c r="J81" s="155"/>
      <c r="K81" s="205"/>
      <c r="L81" s="206"/>
      <c r="M81" s="155"/>
      <c r="N81" s="207"/>
      <c r="O81" s="216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1" t="s">
        <v>2496</v>
      </c>
      <c r="B82" s="215"/>
      <c r="C82" s="215"/>
      <c r="D82" s="215"/>
      <c r="E82" s="87"/>
      <c r="F82" s="177" t="s">
        <v>2538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1"/>
      <c r="B83" s="248"/>
      <c r="C83" s="248"/>
      <c r="D83" s="248"/>
      <c r="E83" s="87"/>
      <c r="F83" s="177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1"/>
      <c r="B84" s="248"/>
      <c r="C84" s="248"/>
      <c r="D84" s="248"/>
      <c r="E84" s="87"/>
      <c r="F84" s="177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1"/>
      <c r="B85" s="248"/>
      <c r="C85" s="248"/>
      <c r="D85" s="248"/>
      <c r="E85" s="87"/>
      <c r="F85" s="177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4" customFormat="1" ht="15">
      <c r="A86" s="1"/>
      <c r="B86" s="315" t="s">
        <v>2133</v>
      </c>
      <c r="C86" s="315"/>
      <c r="D86" s="315"/>
      <c r="E86" s="315"/>
      <c r="F86" s="98"/>
      <c r="G86" s="87"/>
      <c r="H86" s="87"/>
      <c r="I86" s="163"/>
      <c r="J86" s="152"/>
      <c r="K86" s="176"/>
      <c r="L86" s="49"/>
      <c r="M86" s="49"/>
      <c r="N86" s="1"/>
      <c r="O86" s="9"/>
      <c r="R86" s="158"/>
      <c r="S86" s="114"/>
      <c r="T86" s="114"/>
      <c r="U86" s="114"/>
      <c r="V86" s="114"/>
      <c r="W86" s="114"/>
      <c r="X86" s="114"/>
      <c r="Y86" s="114"/>
      <c r="Z86" s="114"/>
    </row>
    <row r="87" spans="1:37" ht="38.25">
      <c r="A87" s="161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65" t="s">
        <v>265</v>
      </c>
      <c r="K87" s="427" t="s">
        <v>2137</v>
      </c>
      <c r="L87" s="426" t="s">
        <v>267</v>
      </c>
      <c r="M87" s="172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4" customFormat="1">
      <c r="A88" s="242">
        <v>1</v>
      </c>
      <c r="B88" s="381">
        <v>43220</v>
      </c>
      <c r="C88" s="381"/>
      <c r="D88" s="449" t="s">
        <v>1616</v>
      </c>
      <c r="E88" s="383" t="s">
        <v>270</v>
      </c>
      <c r="F88" s="383">
        <v>326.5</v>
      </c>
      <c r="G88" s="242">
        <v>315</v>
      </c>
      <c r="H88" s="242">
        <v>315</v>
      </c>
      <c r="I88" s="383" t="s">
        <v>3273</v>
      </c>
      <c r="J88" s="458" t="s">
        <v>3303</v>
      </c>
      <c r="K88" s="242">
        <f>H88-F88</f>
        <v>-11.5</v>
      </c>
      <c r="L88" s="385">
        <f>K88/F88</f>
        <v>-3.5222052067381319E-2</v>
      </c>
      <c r="M88" s="242"/>
      <c r="N88" s="242"/>
      <c r="O88" s="417" t="s">
        <v>2151</v>
      </c>
      <c r="P88" s="418">
        <v>43222</v>
      </c>
      <c r="Q88" s="249"/>
      <c r="R88" s="373" t="s">
        <v>2401</v>
      </c>
    </row>
    <row r="89" spans="1:37" s="144" customFormat="1">
      <c r="A89" s="242">
        <v>2</v>
      </c>
      <c r="B89" s="381">
        <v>43222</v>
      </c>
      <c r="C89" s="381"/>
      <c r="D89" s="449" t="s">
        <v>3297</v>
      </c>
      <c r="E89" s="383" t="s">
        <v>270</v>
      </c>
      <c r="F89" s="383">
        <v>785</v>
      </c>
      <c r="G89" s="242">
        <v>769</v>
      </c>
      <c r="H89" s="242">
        <v>771</v>
      </c>
      <c r="I89" s="383" t="s">
        <v>3298</v>
      </c>
      <c r="J89" s="458" t="s">
        <v>3304</v>
      </c>
      <c r="K89" s="242">
        <f>H89-F89</f>
        <v>-14</v>
      </c>
      <c r="L89" s="242"/>
      <c r="M89" s="242">
        <f>N89*K89</f>
        <v>-10500</v>
      </c>
      <c r="N89" s="242">
        <v>750</v>
      </c>
      <c r="O89" s="417" t="s">
        <v>2151</v>
      </c>
      <c r="P89" s="418">
        <v>43222</v>
      </c>
      <c r="Q89" s="249"/>
      <c r="R89" s="373" t="s">
        <v>2400</v>
      </c>
    </row>
    <row r="90" spans="1:37" s="144" customFormat="1">
      <c r="A90" s="410">
        <v>3</v>
      </c>
      <c r="B90" s="354">
        <v>43222</v>
      </c>
      <c r="C90" s="354"/>
      <c r="D90" s="411" t="s">
        <v>67</v>
      </c>
      <c r="E90" s="412" t="s">
        <v>270</v>
      </c>
      <c r="F90" s="412">
        <v>251</v>
      </c>
      <c r="G90" s="410">
        <v>246</v>
      </c>
      <c r="H90" s="410"/>
      <c r="I90" s="412" t="s">
        <v>3300</v>
      </c>
      <c r="J90" s="450" t="s">
        <v>271</v>
      </c>
      <c r="K90" s="413"/>
      <c r="L90" s="414"/>
      <c r="M90" s="413"/>
      <c r="N90" s="415"/>
      <c r="O90" s="413"/>
      <c r="P90" s="415"/>
      <c r="Q90" s="249"/>
      <c r="R90" s="373" t="s">
        <v>2400</v>
      </c>
    </row>
    <row r="91" spans="1:37" s="144" customFormat="1">
      <c r="A91" s="410">
        <v>4</v>
      </c>
      <c r="B91" s="354">
        <v>43223</v>
      </c>
      <c r="C91" s="354"/>
      <c r="D91" s="411" t="s">
        <v>39</v>
      </c>
      <c r="E91" s="412" t="s">
        <v>270</v>
      </c>
      <c r="F91" s="412" t="s">
        <v>3317</v>
      </c>
      <c r="G91" s="410">
        <v>402</v>
      </c>
      <c r="H91" s="410"/>
      <c r="I91" s="412" t="s">
        <v>3318</v>
      </c>
      <c r="J91" s="450" t="s">
        <v>271</v>
      </c>
      <c r="K91" s="413"/>
      <c r="L91" s="414"/>
      <c r="M91" s="413"/>
      <c r="N91" s="415"/>
      <c r="O91" s="413"/>
      <c r="P91" s="415"/>
      <c r="Q91" s="249"/>
      <c r="R91" s="373" t="s">
        <v>2401</v>
      </c>
    </row>
    <row r="92" spans="1:37" s="144" customFormat="1">
      <c r="A92" s="410">
        <v>5</v>
      </c>
      <c r="B92" s="354">
        <v>43224</v>
      </c>
      <c r="C92" s="354"/>
      <c r="D92" s="411" t="s">
        <v>1616</v>
      </c>
      <c r="E92" s="412" t="s">
        <v>270</v>
      </c>
      <c r="F92" s="412" t="s">
        <v>3437</v>
      </c>
      <c r="G92" s="410">
        <v>307</v>
      </c>
      <c r="H92" s="410"/>
      <c r="I92" s="412" t="s">
        <v>3438</v>
      </c>
      <c r="J92" s="450" t="s">
        <v>271</v>
      </c>
      <c r="K92" s="413"/>
      <c r="L92" s="414"/>
      <c r="M92" s="413"/>
      <c r="N92" s="415"/>
      <c r="O92" s="413"/>
      <c r="P92" s="415"/>
      <c r="Q92" s="249"/>
      <c r="R92" s="373" t="s">
        <v>2400</v>
      </c>
    </row>
    <row r="93" spans="1:37" s="144" customFormat="1">
      <c r="A93" s="410">
        <v>6</v>
      </c>
      <c r="B93" s="354">
        <v>43224</v>
      </c>
      <c r="C93" s="354"/>
      <c r="D93" s="411" t="s">
        <v>203</v>
      </c>
      <c r="E93" s="412" t="s">
        <v>270</v>
      </c>
      <c r="F93" s="412" t="s">
        <v>3439</v>
      </c>
      <c r="G93" s="410">
        <v>245</v>
      </c>
      <c r="H93" s="410"/>
      <c r="I93" s="412">
        <v>262</v>
      </c>
      <c r="J93" s="450" t="s">
        <v>271</v>
      </c>
      <c r="K93" s="413"/>
      <c r="L93" s="414"/>
      <c r="M93" s="413"/>
      <c r="N93" s="415"/>
      <c r="O93" s="413"/>
      <c r="P93" s="415"/>
      <c r="Q93" s="249"/>
      <c r="R93" s="373" t="s">
        <v>2401</v>
      </c>
    </row>
    <row r="94" spans="1:37" s="144" customFormat="1">
      <c r="A94" s="410"/>
      <c r="B94" s="354"/>
      <c r="C94" s="354"/>
      <c r="D94" s="411"/>
      <c r="E94" s="412"/>
      <c r="F94" s="412"/>
      <c r="G94" s="410"/>
      <c r="H94" s="410"/>
      <c r="I94" s="412"/>
      <c r="J94" s="450"/>
      <c r="K94" s="413"/>
      <c r="L94" s="414"/>
      <c r="M94" s="413"/>
      <c r="N94" s="415"/>
      <c r="O94" s="413"/>
      <c r="P94" s="415"/>
      <c r="Q94" s="249"/>
      <c r="R94" s="373"/>
    </row>
    <row r="95" spans="1:37" s="144" customFormat="1">
      <c r="A95" s="410"/>
      <c r="B95" s="354"/>
      <c r="C95" s="354"/>
      <c r="D95" s="411"/>
      <c r="E95" s="412"/>
      <c r="F95" s="412"/>
      <c r="G95" s="410"/>
      <c r="H95" s="410"/>
      <c r="I95" s="412"/>
      <c r="J95" s="450"/>
      <c r="K95" s="413"/>
      <c r="L95" s="414"/>
      <c r="M95" s="413"/>
      <c r="N95" s="415"/>
      <c r="O95" s="413"/>
      <c r="P95" s="415"/>
      <c r="Q95" s="249"/>
      <c r="R95" s="373"/>
    </row>
    <row r="96" spans="1:37" s="144" customFormat="1">
      <c r="A96" s="410"/>
      <c r="B96" s="354"/>
      <c r="C96" s="354"/>
      <c r="D96" s="411"/>
      <c r="E96" s="412"/>
      <c r="F96" s="412"/>
      <c r="G96" s="410"/>
      <c r="H96" s="410"/>
      <c r="I96" s="412"/>
      <c r="J96" s="450"/>
      <c r="K96" s="413"/>
      <c r="L96" s="414"/>
      <c r="M96" s="413"/>
      <c r="N96" s="415"/>
      <c r="O96" s="413"/>
      <c r="P96" s="415"/>
      <c r="Q96" s="249"/>
      <c r="R96" s="373"/>
    </row>
    <row r="97" spans="1:26" s="144" customFormat="1">
      <c r="A97" s="410"/>
      <c r="B97" s="354"/>
      <c r="C97" s="354"/>
      <c r="D97" s="411"/>
      <c r="E97" s="412"/>
      <c r="F97" s="412"/>
      <c r="G97" s="410"/>
      <c r="H97" s="410"/>
      <c r="I97" s="412"/>
      <c r="J97" s="450"/>
      <c r="K97" s="413"/>
      <c r="L97" s="414"/>
      <c r="M97" s="413"/>
      <c r="N97" s="415"/>
      <c r="O97" s="413"/>
      <c r="P97" s="415"/>
      <c r="Q97" s="249"/>
      <c r="R97" s="373"/>
    </row>
    <row r="98" spans="1:26" s="144" customFormat="1">
      <c r="A98" s="410"/>
      <c r="B98" s="354"/>
      <c r="C98" s="354"/>
      <c r="D98" s="411"/>
      <c r="E98" s="412"/>
      <c r="F98" s="412"/>
      <c r="G98" s="410"/>
      <c r="H98" s="410"/>
      <c r="I98" s="412"/>
      <c r="J98" s="450"/>
      <c r="K98" s="413"/>
      <c r="L98" s="414"/>
      <c r="M98" s="413"/>
      <c r="N98" s="415"/>
      <c r="O98" s="413"/>
      <c r="P98" s="415"/>
      <c r="Q98" s="249"/>
      <c r="R98" s="373"/>
    </row>
    <row r="99" spans="1:26" s="144" customFormat="1">
      <c r="A99" s="410"/>
      <c r="B99" s="354"/>
      <c r="C99" s="354"/>
      <c r="D99" s="411"/>
      <c r="E99" s="412"/>
      <c r="F99" s="412"/>
      <c r="G99" s="410"/>
      <c r="H99" s="410"/>
      <c r="I99" s="412"/>
      <c r="J99" s="450"/>
      <c r="K99" s="413"/>
      <c r="L99" s="414"/>
      <c r="M99" s="413"/>
      <c r="N99" s="415"/>
      <c r="O99" s="413"/>
      <c r="P99" s="415"/>
      <c r="Q99" s="249"/>
      <c r="R99" s="373"/>
    </row>
    <row r="100" spans="1:26" s="146" customFormat="1">
      <c r="A100" s="314" t="s">
        <v>347</v>
      </c>
      <c r="B100" s="314"/>
      <c r="C100" s="314"/>
      <c r="D100" s="314"/>
      <c r="E100" s="19"/>
      <c r="F100" s="177" t="s">
        <v>370</v>
      </c>
      <c r="G100" s="204"/>
      <c r="H100" s="213"/>
      <c r="I100" s="94"/>
      <c r="J100" s="88"/>
      <c r="K100" s="205"/>
      <c r="L100" s="206"/>
      <c r="M100" s="155"/>
      <c r="N100" s="207"/>
      <c r="O100" s="208"/>
      <c r="P100" s="19"/>
      <c r="Q100" s="18"/>
      <c r="R100" s="88"/>
      <c r="T100" s="145"/>
      <c r="U100" s="145"/>
      <c r="V100" s="145"/>
      <c r="W100" s="145"/>
      <c r="X100" s="145"/>
      <c r="Y100" s="145"/>
      <c r="Z100" s="145"/>
    </row>
    <row r="101" spans="1:26" s="146" customFormat="1">
      <c r="A101" s="191" t="s">
        <v>2496</v>
      </c>
      <c r="B101" s="215"/>
      <c r="C101" s="215"/>
      <c r="D101" s="215"/>
      <c r="E101" s="87"/>
      <c r="F101" s="177" t="s">
        <v>2538</v>
      </c>
      <c r="G101" s="204"/>
      <c r="H101" s="213"/>
      <c r="I101" s="94"/>
      <c r="J101" s="88"/>
      <c r="K101" s="205"/>
      <c r="L101" s="206"/>
      <c r="M101" s="155"/>
      <c r="N101" s="207"/>
      <c r="O101" s="208"/>
      <c r="P101" s="19"/>
      <c r="Q101" s="18"/>
      <c r="R101" s="88"/>
      <c r="T101" s="145"/>
      <c r="U101" s="145"/>
      <c r="V101" s="145"/>
      <c r="W101" s="145"/>
      <c r="X101" s="145"/>
      <c r="Y101" s="145"/>
      <c r="Z101" s="145"/>
    </row>
    <row r="102" spans="1:26" s="146" customFormat="1">
      <c r="A102" s="191"/>
      <c r="B102" s="314"/>
      <c r="C102" s="314"/>
      <c r="D102" s="314"/>
      <c r="E102" s="87"/>
      <c r="F102" s="177"/>
      <c r="G102" s="204"/>
      <c r="H102" s="213"/>
      <c r="I102" s="94"/>
      <c r="J102" s="88"/>
      <c r="K102" s="205"/>
      <c r="L102" s="206"/>
      <c r="M102" s="155"/>
      <c r="N102" s="207"/>
      <c r="O102" s="208"/>
      <c r="P102" s="19"/>
      <c r="Q102" s="18"/>
      <c r="R102" s="88"/>
      <c r="T102" s="145"/>
      <c r="U102" s="145"/>
      <c r="V102" s="145"/>
      <c r="W102" s="145"/>
      <c r="X102" s="145"/>
      <c r="Y102" s="145"/>
      <c r="Z102" s="145"/>
    </row>
    <row r="103" spans="1:26" s="146" customFormat="1">
      <c r="A103" s="191"/>
      <c r="B103" s="314"/>
      <c r="C103" s="314"/>
      <c r="D103" s="314"/>
      <c r="E103" s="87"/>
      <c r="F103" s="177"/>
      <c r="G103" s="204"/>
      <c r="H103" s="213"/>
      <c r="I103" s="94"/>
      <c r="J103" s="88"/>
      <c r="K103" s="205"/>
      <c r="L103" s="206"/>
      <c r="M103" s="155"/>
      <c r="N103" s="207"/>
      <c r="O103" s="208"/>
      <c r="P103" s="19"/>
      <c r="Q103" s="18"/>
      <c r="R103" s="88"/>
      <c r="T103" s="145"/>
      <c r="U103" s="145"/>
      <c r="V103" s="145"/>
      <c r="W103" s="145"/>
      <c r="X103" s="145"/>
      <c r="Y103" s="145"/>
      <c r="Z103" s="145"/>
    </row>
    <row r="104" spans="1:26" s="146" customFormat="1">
      <c r="A104" s="202"/>
      <c r="B104" s="197"/>
      <c r="C104" s="203"/>
      <c r="D104" s="114"/>
      <c r="E104" s="158"/>
      <c r="F104" s="94"/>
      <c r="G104" s="204"/>
      <c r="H104" s="213"/>
      <c r="I104" s="94"/>
      <c r="J104" s="88"/>
      <c r="K104" s="205"/>
      <c r="L104" s="206"/>
      <c r="M104" s="155"/>
      <c r="N104" s="207"/>
      <c r="O104" s="208"/>
      <c r="P104" s="19"/>
      <c r="Q104" s="18"/>
      <c r="R104" s="88"/>
      <c r="T104" s="145"/>
      <c r="U104" s="145"/>
      <c r="V104" s="145"/>
      <c r="W104" s="145"/>
      <c r="X104" s="145"/>
      <c r="Y104" s="145"/>
      <c r="Z104" s="145"/>
    </row>
    <row r="105" spans="1:26" ht="15">
      <c r="B105" s="316" t="s">
        <v>2412</v>
      </c>
      <c r="C105" s="316"/>
      <c r="D105" s="316"/>
      <c r="E105" s="316"/>
      <c r="F105" s="177"/>
      <c r="G105" s="177"/>
      <c r="H105" s="177"/>
      <c r="I105" s="177"/>
      <c r="J105" s="150"/>
      <c r="K105" s="173"/>
      <c r="L105" s="174"/>
      <c r="M105" s="175"/>
      <c r="N105" s="93"/>
      <c r="O105" s="149"/>
      <c r="Q105" s="1"/>
      <c r="R105" s="49"/>
      <c r="S105" s="18"/>
      <c r="T105" s="18"/>
      <c r="U105" s="18"/>
      <c r="V105" s="18"/>
      <c r="W105" s="18"/>
      <c r="X105" s="18"/>
      <c r="Y105" s="18"/>
      <c r="Z105" s="18"/>
    </row>
    <row r="106" spans="1:26" ht="38.25">
      <c r="A106" s="182" t="s">
        <v>13</v>
      </c>
      <c r="B106" s="182" t="s">
        <v>218</v>
      </c>
      <c r="C106" s="188"/>
      <c r="D106" s="183" t="s">
        <v>259</v>
      </c>
      <c r="E106" s="182" t="s">
        <v>260</v>
      </c>
      <c r="F106" s="182" t="s">
        <v>261</v>
      </c>
      <c r="G106" s="182" t="s">
        <v>346</v>
      </c>
      <c r="H106" s="182" t="s">
        <v>263</v>
      </c>
      <c r="I106" s="182" t="s">
        <v>264</v>
      </c>
      <c r="J106" s="466" t="s">
        <v>265</v>
      </c>
      <c r="K106" s="182" t="s">
        <v>266</v>
      </c>
      <c r="L106" s="182" t="s">
        <v>267</v>
      </c>
      <c r="M106" s="182" t="s">
        <v>268</v>
      </c>
      <c r="N106" s="183" t="s">
        <v>269</v>
      </c>
      <c r="O106" s="118"/>
      <c r="P106" s="1"/>
      <c r="Q106" s="49"/>
      <c r="R106" s="18"/>
      <c r="S106" s="18"/>
      <c r="T106" s="18"/>
      <c r="U106" s="18"/>
      <c r="V106" s="18"/>
      <c r="W106" s="18"/>
      <c r="X106" s="18"/>
      <c r="Y106" s="18"/>
    </row>
    <row r="107" spans="1:26" s="250" customFormat="1">
      <c r="A107" s="472">
        <v>1</v>
      </c>
      <c r="B107" s="473">
        <v>43222</v>
      </c>
      <c r="C107" s="472"/>
      <c r="D107" s="474" t="s">
        <v>903</v>
      </c>
      <c r="E107" s="472" t="s">
        <v>270</v>
      </c>
      <c r="F107" s="472">
        <v>817.5</v>
      </c>
      <c r="G107" s="472">
        <v>804</v>
      </c>
      <c r="H107" s="472">
        <v>804</v>
      </c>
      <c r="I107" s="472" t="s">
        <v>3294</v>
      </c>
      <c r="J107" s="475" t="s">
        <v>3295</v>
      </c>
      <c r="K107" s="476">
        <f>H107-F107</f>
        <v>-13.5</v>
      </c>
      <c r="L107" s="477">
        <f>K107/F107</f>
        <v>-1.6513761467889909E-2</v>
      </c>
      <c r="M107" s="478" t="s">
        <v>2151</v>
      </c>
      <c r="N107" s="418">
        <v>43222</v>
      </c>
      <c r="O107" s="252"/>
      <c r="P107" s="249"/>
      <c r="R107" s="373" t="s">
        <v>2400</v>
      </c>
      <c r="S107" s="249"/>
      <c r="T107" s="249"/>
      <c r="U107" s="249"/>
      <c r="V107" s="249"/>
      <c r="W107" s="249"/>
      <c r="X107" s="249"/>
      <c r="Y107" s="249"/>
      <c r="Z107" s="249"/>
    </row>
    <row r="108" spans="1:26" s="250" customFormat="1">
      <c r="A108" s="470">
        <v>2</v>
      </c>
      <c r="B108" s="271">
        <v>43224</v>
      </c>
      <c r="C108" s="470"/>
      <c r="D108" s="237" t="s">
        <v>3429</v>
      </c>
      <c r="E108" s="470" t="s">
        <v>270</v>
      </c>
      <c r="F108" s="470">
        <v>402.5</v>
      </c>
      <c r="G108" s="470">
        <v>395</v>
      </c>
      <c r="H108" s="470">
        <v>402.5</v>
      </c>
      <c r="I108" s="470">
        <v>415</v>
      </c>
      <c r="J108" s="479" t="s">
        <v>3430</v>
      </c>
      <c r="K108" s="480">
        <f>H108-F108</f>
        <v>0</v>
      </c>
      <c r="L108" s="481">
        <f>K108/F108</f>
        <v>0</v>
      </c>
      <c r="M108" s="480" t="s">
        <v>2522</v>
      </c>
      <c r="N108" s="471">
        <v>43224</v>
      </c>
      <c r="O108" s="252"/>
      <c r="P108" s="249"/>
      <c r="R108" s="373" t="s">
        <v>2401</v>
      </c>
      <c r="S108" s="249"/>
      <c r="T108" s="249"/>
      <c r="U108" s="249"/>
      <c r="V108" s="249"/>
      <c r="W108" s="249"/>
      <c r="X108" s="249"/>
      <c r="Y108" s="249"/>
      <c r="Z108" s="249"/>
    </row>
    <row r="109" spans="1:26" s="250" customFormat="1">
      <c r="A109" s="434"/>
      <c r="B109" s="434"/>
      <c r="C109" s="434"/>
      <c r="D109" s="435"/>
      <c r="E109" s="434"/>
      <c r="F109" s="434"/>
      <c r="G109" s="434"/>
      <c r="H109" s="434"/>
      <c r="I109" s="434"/>
      <c r="J109" s="209"/>
      <c r="K109" s="434"/>
      <c r="L109" s="434"/>
      <c r="M109" s="434"/>
      <c r="N109" s="435"/>
      <c r="O109" s="434"/>
      <c r="P109" s="249"/>
      <c r="R109" s="251"/>
      <c r="S109" s="249"/>
      <c r="T109" s="249"/>
      <c r="U109" s="249"/>
      <c r="V109" s="249"/>
      <c r="W109" s="249"/>
      <c r="X109" s="249"/>
      <c r="Y109" s="249"/>
      <c r="Z109" s="249"/>
    </row>
    <row r="110" spans="1:26" ht="15">
      <c r="A110" s="19"/>
      <c r="B110" s="317" t="s">
        <v>279</v>
      </c>
      <c r="C110" s="317"/>
      <c r="D110" s="317"/>
      <c r="E110" s="317"/>
      <c r="F110" s="88"/>
      <c r="G110" s="88"/>
      <c r="H110" s="181"/>
      <c r="I110" s="88"/>
      <c r="J110" s="152"/>
      <c r="K110" s="176"/>
      <c r="L110" s="88"/>
      <c r="M110" s="88"/>
      <c r="N110" s="18"/>
      <c r="O110" s="145"/>
      <c r="P110" s="1"/>
      <c r="Q110" s="18"/>
      <c r="R110" s="88"/>
      <c r="S110" s="18"/>
      <c r="T110" s="18"/>
      <c r="U110" s="18"/>
      <c r="V110" s="18"/>
      <c r="W110" s="18"/>
      <c r="X110" s="18"/>
      <c r="Y110" s="18"/>
    </row>
    <row r="111" spans="1:26" ht="38.25">
      <c r="A111" s="161" t="s">
        <v>13</v>
      </c>
      <c r="B111" s="84" t="s">
        <v>218</v>
      </c>
      <c r="C111" s="84"/>
      <c r="D111" s="85" t="s">
        <v>259</v>
      </c>
      <c r="E111" s="84" t="s">
        <v>260</v>
      </c>
      <c r="F111" s="84" t="s">
        <v>261</v>
      </c>
      <c r="G111" s="84" t="s">
        <v>280</v>
      </c>
      <c r="H111" s="84" t="s">
        <v>281</v>
      </c>
      <c r="I111" s="84" t="s">
        <v>264</v>
      </c>
      <c r="J111" s="464" t="s">
        <v>265</v>
      </c>
      <c r="K111" s="84" t="s">
        <v>266</v>
      </c>
      <c r="L111" s="84" t="s">
        <v>267</v>
      </c>
      <c r="M111" s="84" t="s">
        <v>268</v>
      </c>
      <c r="N111" s="85" t="s">
        <v>269</v>
      </c>
      <c r="O111" s="9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26" s="146" customFormat="1">
      <c r="A112" s="277">
        <v>1</v>
      </c>
      <c r="B112" s="278">
        <v>41579</v>
      </c>
      <c r="C112" s="278"/>
      <c r="D112" s="279" t="s">
        <v>282</v>
      </c>
      <c r="E112" s="277" t="s">
        <v>283</v>
      </c>
      <c r="F112" s="280">
        <v>82</v>
      </c>
      <c r="G112" s="277" t="s">
        <v>219</v>
      </c>
      <c r="H112" s="277">
        <v>100</v>
      </c>
      <c r="I112" s="281">
        <v>100</v>
      </c>
      <c r="J112" s="455" t="s">
        <v>285</v>
      </c>
      <c r="K112" s="282">
        <f>H112-F112</f>
        <v>18</v>
      </c>
      <c r="L112" s="283">
        <f t="shared" ref="L112:L134" si="0">K112/F112</f>
        <v>0.21951219512195122</v>
      </c>
      <c r="M112" s="284" t="s">
        <v>272</v>
      </c>
      <c r="N112" s="285">
        <v>42657</v>
      </c>
      <c r="O112" s="194"/>
      <c r="P112" s="194"/>
      <c r="Q112" s="194"/>
      <c r="R112" s="193"/>
      <c r="S112" s="194"/>
      <c r="T112" s="194"/>
      <c r="U112" s="194"/>
      <c r="V112" s="194"/>
      <c r="W112" s="194"/>
      <c r="X112" s="194"/>
      <c r="Y112" s="194"/>
    </row>
    <row r="113" spans="1:25" s="146" customFormat="1">
      <c r="A113" s="277">
        <v>2</v>
      </c>
      <c r="B113" s="278">
        <v>41794</v>
      </c>
      <c r="C113" s="278"/>
      <c r="D113" s="279" t="s">
        <v>284</v>
      </c>
      <c r="E113" s="277" t="s">
        <v>270</v>
      </c>
      <c r="F113" s="280">
        <v>257</v>
      </c>
      <c r="G113" s="277" t="s">
        <v>219</v>
      </c>
      <c r="H113" s="277">
        <v>300</v>
      </c>
      <c r="I113" s="281">
        <v>300</v>
      </c>
      <c r="J113" s="455" t="s">
        <v>285</v>
      </c>
      <c r="K113" s="282">
        <f>H113-F113</f>
        <v>43</v>
      </c>
      <c r="L113" s="283">
        <f t="shared" si="0"/>
        <v>0.16731517509727625</v>
      </c>
      <c r="M113" s="284" t="s">
        <v>272</v>
      </c>
      <c r="N113" s="285">
        <v>41822</v>
      </c>
      <c r="O113" s="194"/>
      <c r="P113" s="194"/>
      <c r="Q113" s="194"/>
      <c r="R113" s="193"/>
      <c r="S113" s="194"/>
      <c r="T113" s="194"/>
      <c r="U113" s="194"/>
      <c r="V113" s="194"/>
      <c r="W113" s="194"/>
      <c r="X113" s="194"/>
      <c r="Y113" s="194"/>
    </row>
    <row r="114" spans="1:25" s="146" customFormat="1">
      <c r="A114" s="277">
        <f t="shared" ref="A114:A122" si="1">1+A113</f>
        <v>3</v>
      </c>
      <c r="B114" s="278">
        <v>41828</v>
      </c>
      <c r="C114" s="278"/>
      <c r="D114" s="279" t="s">
        <v>286</v>
      </c>
      <c r="E114" s="277" t="s">
        <v>270</v>
      </c>
      <c r="F114" s="280">
        <v>393</v>
      </c>
      <c r="G114" s="277" t="s">
        <v>219</v>
      </c>
      <c r="H114" s="277">
        <v>468</v>
      </c>
      <c r="I114" s="281">
        <v>468</v>
      </c>
      <c r="J114" s="455" t="s">
        <v>285</v>
      </c>
      <c r="K114" s="282">
        <f t="shared" ref="K114:K174" si="2">H114-F114</f>
        <v>75</v>
      </c>
      <c r="L114" s="283">
        <f t="shared" si="0"/>
        <v>0.19083969465648856</v>
      </c>
      <c r="M114" s="284" t="s">
        <v>272</v>
      </c>
      <c r="N114" s="285">
        <v>41863</v>
      </c>
      <c r="O114" s="194"/>
      <c r="P114" s="194"/>
      <c r="Q114" s="194"/>
      <c r="R114" s="193"/>
      <c r="S114" s="194"/>
      <c r="T114" s="194"/>
      <c r="U114" s="194"/>
      <c r="V114" s="194"/>
      <c r="W114" s="194"/>
      <c r="X114" s="194"/>
      <c r="Y114" s="194"/>
    </row>
    <row r="115" spans="1:25" s="146" customFormat="1">
      <c r="A115" s="277">
        <f t="shared" si="1"/>
        <v>4</v>
      </c>
      <c r="B115" s="278">
        <v>41857</v>
      </c>
      <c r="C115" s="278"/>
      <c r="D115" s="279" t="s">
        <v>287</v>
      </c>
      <c r="E115" s="277" t="s">
        <v>270</v>
      </c>
      <c r="F115" s="280">
        <v>205</v>
      </c>
      <c r="G115" s="277" t="s">
        <v>219</v>
      </c>
      <c r="H115" s="277">
        <v>275</v>
      </c>
      <c r="I115" s="281">
        <v>250</v>
      </c>
      <c r="J115" s="455" t="s">
        <v>285</v>
      </c>
      <c r="K115" s="282">
        <f t="shared" si="2"/>
        <v>70</v>
      </c>
      <c r="L115" s="283">
        <f t="shared" si="0"/>
        <v>0.34146341463414637</v>
      </c>
      <c r="M115" s="284" t="s">
        <v>272</v>
      </c>
      <c r="N115" s="285">
        <v>41962</v>
      </c>
      <c r="O115" s="194"/>
      <c r="P115" s="194"/>
      <c r="Q115" s="194"/>
      <c r="R115" s="193"/>
      <c r="S115" s="194"/>
      <c r="T115" s="194"/>
      <c r="U115" s="194"/>
      <c r="V115" s="194"/>
      <c r="W115" s="194"/>
      <c r="X115" s="194"/>
      <c r="Y115" s="194"/>
    </row>
    <row r="116" spans="1:25" s="146" customFormat="1">
      <c r="A116" s="277">
        <f t="shared" si="1"/>
        <v>5</v>
      </c>
      <c r="B116" s="278">
        <v>41886</v>
      </c>
      <c r="C116" s="278"/>
      <c r="D116" s="279" t="s">
        <v>288</v>
      </c>
      <c r="E116" s="277" t="s">
        <v>270</v>
      </c>
      <c r="F116" s="280">
        <v>162</v>
      </c>
      <c r="G116" s="277" t="s">
        <v>219</v>
      </c>
      <c r="H116" s="277">
        <v>190</v>
      </c>
      <c r="I116" s="281">
        <v>190</v>
      </c>
      <c r="J116" s="455" t="s">
        <v>285</v>
      </c>
      <c r="K116" s="282">
        <f t="shared" si="2"/>
        <v>28</v>
      </c>
      <c r="L116" s="283">
        <f t="shared" si="0"/>
        <v>0.1728395061728395</v>
      </c>
      <c r="M116" s="284" t="s">
        <v>272</v>
      </c>
      <c r="N116" s="285">
        <v>42006</v>
      </c>
      <c r="O116" s="194"/>
      <c r="P116" s="194"/>
      <c r="Q116" s="194"/>
      <c r="R116" s="193"/>
      <c r="S116" s="194"/>
      <c r="T116" s="194"/>
      <c r="U116" s="194"/>
      <c r="V116" s="194"/>
      <c r="W116" s="194"/>
      <c r="X116" s="194"/>
      <c r="Y116" s="194"/>
    </row>
    <row r="117" spans="1:25" s="146" customFormat="1">
      <c r="A117" s="277">
        <f t="shared" si="1"/>
        <v>6</v>
      </c>
      <c r="B117" s="278">
        <v>41886</v>
      </c>
      <c r="C117" s="278"/>
      <c r="D117" s="279" t="s">
        <v>289</v>
      </c>
      <c r="E117" s="277" t="s">
        <v>270</v>
      </c>
      <c r="F117" s="280">
        <v>75</v>
      </c>
      <c r="G117" s="277" t="s">
        <v>219</v>
      </c>
      <c r="H117" s="277">
        <v>91.5</v>
      </c>
      <c r="I117" s="281" t="s">
        <v>290</v>
      </c>
      <c r="J117" s="455" t="s">
        <v>291</v>
      </c>
      <c r="K117" s="282">
        <f t="shared" si="2"/>
        <v>16.5</v>
      </c>
      <c r="L117" s="283">
        <f t="shared" si="0"/>
        <v>0.22</v>
      </c>
      <c r="M117" s="284" t="s">
        <v>272</v>
      </c>
      <c r="N117" s="285">
        <v>41954</v>
      </c>
      <c r="O117" s="194"/>
      <c r="P117" s="194"/>
      <c r="Q117" s="194"/>
      <c r="R117" s="193"/>
      <c r="S117" s="194"/>
      <c r="T117" s="194"/>
      <c r="U117" s="194"/>
      <c r="V117" s="194"/>
      <c r="W117" s="194"/>
      <c r="X117" s="194"/>
      <c r="Y117" s="194"/>
    </row>
    <row r="118" spans="1:25" s="146" customFormat="1">
      <c r="A118" s="277">
        <f t="shared" si="1"/>
        <v>7</v>
      </c>
      <c r="B118" s="278">
        <v>41913</v>
      </c>
      <c r="C118" s="278"/>
      <c r="D118" s="279" t="s">
        <v>292</v>
      </c>
      <c r="E118" s="277" t="s">
        <v>270</v>
      </c>
      <c r="F118" s="280">
        <v>850</v>
      </c>
      <c r="G118" s="277" t="s">
        <v>219</v>
      </c>
      <c r="H118" s="277">
        <v>982.5</v>
      </c>
      <c r="I118" s="281">
        <v>1050</v>
      </c>
      <c r="J118" s="455" t="s">
        <v>293</v>
      </c>
      <c r="K118" s="282">
        <f t="shared" si="2"/>
        <v>132.5</v>
      </c>
      <c r="L118" s="283">
        <f t="shared" si="0"/>
        <v>0.15588235294117647</v>
      </c>
      <c r="M118" s="284" t="s">
        <v>272</v>
      </c>
      <c r="N118" s="285">
        <v>42039</v>
      </c>
      <c r="O118" s="194"/>
      <c r="P118" s="194"/>
      <c r="Q118" s="194"/>
      <c r="R118" s="193"/>
      <c r="S118" s="194"/>
      <c r="T118" s="194"/>
      <c r="U118" s="194"/>
      <c r="V118" s="194"/>
      <c r="W118" s="194"/>
      <c r="X118" s="194"/>
      <c r="Y118" s="194"/>
    </row>
    <row r="119" spans="1:25" s="146" customFormat="1">
      <c r="A119" s="277">
        <f t="shared" si="1"/>
        <v>8</v>
      </c>
      <c r="B119" s="278">
        <v>41913</v>
      </c>
      <c r="C119" s="278"/>
      <c r="D119" s="279" t="s">
        <v>294</v>
      </c>
      <c r="E119" s="277" t="s">
        <v>270</v>
      </c>
      <c r="F119" s="280">
        <v>475</v>
      </c>
      <c r="G119" s="277" t="s">
        <v>219</v>
      </c>
      <c r="H119" s="277">
        <v>515</v>
      </c>
      <c r="I119" s="281">
        <v>600</v>
      </c>
      <c r="J119" s="455" t="s">
        <v>295</v>
      </c>
      <c r="K119" s="282">
        <f t="shared" si="2"/>
        <v>40</v>
      </c>
      <c r="L119" s="283">
        <f t="shared" si="0"/>
        <v>8.4210526315789472E-2</v>
      </c>
      <c r="M119" s="284" t="s">
        <v>272</v>
      </c>
      <c r="N119" s="285">
        <v>41939</v>
      </c>
      <c r="O119" s="194"/>
      <c r="P119" s="194"/>
      <c r="Q119" s="194"/>
      <c r="R119" s="193"/>
      <c r="S119" s="194"/>
      <c r="T119" s="194"/>
      <c r="U119" s="194"/>
      <c r="V119" s="194"/>
      <c r="W119" s="194"/>
      <c r="X119" s="194"/>
      <c r="Y119" s="194"/>
    </row>
    <row r="120" spans="1:25" s="146" customFormat="1">
      <c r="A120" s="277">
        <f t="shared" si="1"/>
        <v>9</v>
      </c>
      <c r="B120" s="278">
        <v>41913</v>
      </c>
      <c r="C120" s="278"/>
      <c r="D120" s="279" t="s">
        <v>296</v>
      </c>
      <c r="E120" s="277" t="s">
        <v>270</v>
      </c>
      <c r="F120" s="280">
        <v>86</v>
      </c>
      <c r="G120" s="277" t="s">
        <v>219</v>
      </c>
      <c r="H120" s="277">
        <v>99</v>
      </c>
      <c r="I120" s="281">
        <v>140</v>
      </c>
      <c r="J120" s="455" t="s">
        <v>297</v>
      </c>
      <c r="K120" s="282">
        <f t="shared" si="2"/>
        <v>13</v>
      </c>
      <c r="L120" s="283">
        <f t="shared" si="0"/>
        <v>0.15116279069767441</v>
      </c>
      <c r="M120" s="284" t="s">
        <v>272</v>
      </c>
      <c r="N120" s="285">
        <v>41939</v>
      </c>
      <c r="O120" s="194"/>
      <c r="P120" s="194"/>
      <c r="Q120" s="194"/>
      <c r="R120" s="193"/>
      <c r="S120" s="194"/>
      <c r="T120" s="194"/>
      <c r="U120" s="194"/>
      <c r="V120" s="194"/>
      <c r="W120" s="194"/>
      <c r="X120" s="194"/>
      <c r="Y120" s="194"/>
    </row>
    <row r="121" spans="1:25" s="146" customFormat="1">
      <c r="A121" s="277">
        <f t="shared" si="1"/>
        <v>10</v>
      </c>
      <c r="B121" s="278">
        <v>41926</v>
      </c>
      <c r="C121" s="278"/>
      <c r="D121" s="279" t="s">
        <v>298</v>
      </c>
      <c r="E121" s="277" t="s">
        <v>270</v>
      </c>
      <c r="F121" s="280">
        <v>496.6</v>
      </c>
      <c r="G121" s="277" t="s">
        <v>219</v>
      </c>
      <c r="H121" s="277">
        <v>621</v>
      </c>
      <c r="I121" s="281">
        <v>580</v>
      </c>
      <c r="J121" s="455" t="s">
        <v>285</v>
      </c>
      <c r="K121" s="282">
        <f t="shared" si="2"/>
        <v>124.39999999999998</v>
      </c>
      <c r="L121" s="283">
        <f t="shared" si="0"/>
        <v>0.25050342327829234</v>
      </c>
      <c r="M121" s="284" t="s">
        <v>272</v>
      </c>
      <c r="N121" s="285">
        <v>42605</v>
      </c>
      <c r="O121" s="194"/>
      <c r="P121" s="194"/>
      <c r="Q121" s="194"/>
      <c r="R121" s="193"/>
      <c r="S121" s="194"/>
      <c r="T121" s="194"/>
      <c r="U121" s="194"/>
      <c r="V121" s="194"/>
      <c r="W121" s="194"/>
      <c r="X121" s="194"/>
      <c r="Y121" s="194"/>
    </row>
    <row r="122" spans="1:25" s="146" customFormat="1">
      <c r="A122" s="277">
        <f t="shared" si="1"/>
        <v>11</v>
      </c>
      <c r="B122" s="278">
        <v>41926</v>
      </c>
      <c r="C122" s="278"/>
      <c r="D122" s="279" t="s">
        <v>299</v>
      </c>
      <c r="E122" s="277" t="s">
        <v>270</v>
      </c>
      <c r="F122" s="280">
        <v>2481.9</v>
      </c>
      <c r="G122" s="277" t="s">
        <v>219</v>
      </c>
      <c r="H122" s="277">
        <v>2840</v>
      </c>
      <c r="I122" s="281">
        <v>2870</v>
      </c>
      <c r="J122" s="455" t="s">
        <v>300</v>
      </c>
      <c r="K122" s="282">
        <f t="shared" si="2"/>
        <v>358.09999999999991</v>
      </c>
      <c r="L122" s="283">
        <f t="shared" si="0"/>
        <v>0.14428462065353154</v>
      </c>
      <c r="M122" s="284" t="s">
        <v>272</v>
      </c>
      <c r="N122" s="285">
        <v>42017</v>
      </c>
      <c r="O122" s="194"/>
      <c r="P122" s="194"/>
      <c r="Q122" s="194"/>
      <c r="R122" s="193"/>
      <c r="S122" s="194"/>
      <c r="T122" s="194"/>
      <c r="U122" s="194"/>
      <c r="V122" s="194"/>
      <c r="W122" s="194"/>
      <c r="X122" s="194"/>
      <c r="Y122" s="194"/>
    </row>
    <row r="123" spans="1:25" s="146" customFormat="1">
      <c r="A123" s="277">
        <f>1+A120</f>
        <v>10</v>
      </c>
      <c r="B123" s="278">
        <v>41928</v>
      </c>
      <c r="C123" s="278"/>
      <c r="D123" s="279" t="s">
        <v>301</v>
      </c>
      <c r="E123" s="277" t="s">
        <v>270</v>
      </c>
      <c r="F123" s="280">
        <v>84.5</v>
      </c>
      <c r="G123" s="277" t="s">
        <v>219</v>
      </c>
      <c r="H123" s="277">
        <v>93</v>
      </c>
      <c r="I123" s="281">
        <v>110</v>
      </c>
      <c r="J123" s="455" t="s">
        <v>302</v>
      </c>
      <c r="K123" s="282">
        <f t="shared" si="2"/>
        <v>8.5</v>
      </c>
      <c r="L123" s="283">
        <f t="shared" si="0"/>
        <v>0.10059171597633136</v>
      </c>
      <c r="M123" s="284" t="s">
        <v>272</v>
      </c>
      <c r="N123" s="285">
        <v>41939</v>
      </c>
      <c r="O123" s="194"/>
      <c r="P123" s="194"/>
      <c r="Q123" s="194"/>
      <c r="R123" s="193"/>
      <c r="S123" s="194"/>
      <c r="T123" s="194"/>
      <c r="U123" s="194"/>
      <c r="V123" s="194"/>
      <c r="W123" s="194"/>
      <c r="X123" s="194"/>
      <c r="Y123" s="194"/>
    </row>
    <row r="124" spans="1:25" s="146" customFormat="1">
      <c r="A124" s="277">
        <f t="shared" ref="A124:A142" si="3">1+A123</f>
        <v>11</v>
      </c>
      <c r="B124" s="278">
        <v>41928</v>
      </c>
      <c r="C124" s="278"/>
      <c r="D124" s="279" t="s">
        <v>303</v>
      </c>
      <c r="E124" s="277" t="s">
        <v>270</v>
      </c>
      <c r="F124" s="280">
        <v>401</v>
      </c>
      <c r="G124" s="277" t="s">
        <v>219</v>
      </c>
      <c r="H124" s="277">
        <v>428</v>
      </c>
      <c r="I124" s="281">
        <v>450</v>
      </c>
      <c r="J124" s="455" t="s">
        <v>304</v>
      </c>
      <c r="K124" s="282">
        <f t="shared" si="2"/>
        <v>27</v>
      </c>
      <c r="L124" s="283">
        <f t="shared" si="0"/>
        <v>6.7331670822942641E-2</v>
      </c>
      <c r="M124" s="284" t="s">
        <v>272</v>
      </c>
      <c r="N124" s="285">
        <v>42020</v>
      </c>
      <c r="O124" s="194"/>
      <c r="P124" s="194"/>
      <c r="Q124" s="194"/>
      <c r="R124" s="193"/>
      <c r="S124" s="194"/>
      <c r="T124" s="194"/>
      <c r="U124" s="194"/>
      <c r="V124" s="194"/>
      <c r="W124" s="194"/>
      <c r="X124" s="194"/>
      <c r="Y124" s="194"/>
    </row>
    <row r="125" spans="1:25" s="146" customFormat="1">
      <c r="A125" s="277">
        <f t="shared" si="3"/>
        <v>12</v>
      </c>
      <c r="B125" s="278">
        <v>41928</v>
      </c>
      <c r="C125" s="278"/>
      <c r="D125" s="279" t="s">
        <v>305</v>
      </c>
      <c r="E125" s="277" t="s">
        <v>270</v>
      </c>
      <c r="F125" s="280">
        <v>101</v>
      </c>
      <c r="G125" s="277" t="s">
        <v>219</v>
      </c>
      <c r="H125" s="277">
        <v>112</v>
      </c>
      <c r="I125" s="281">
        <v>120</v>
      </c>
      <c r="J125" s="455" t="s">
        <v>306</v>
      </c>
      <c r="K125" s="282">
        <f t="shared" si="2"/>
        <v>11</v>
      </c>
      <c r="L125" s="283">
        <f t="shared" si="0"/>
        <v>0.10891089108910891</v>
      </c>
      <c r="M125" s="284" t="s">
        <v>272</v>
      </c>
      <c r="N125" s="285">
        <v>41939</v>
      </c>
      <c r="O125" s="194"/>
      <c r="P125" s="194"/>
      <c r="Q125" s="194"/>
      <c r="R125" s="193"/>
      <c r="S125" s="194"/>
      <c r="T125" s="194"/>
      <c r="U125" s="194"/>
      <c r="V125" s="194"/>
      <c r="W125" s="194"/>
      <c r="X125" s="194"/>
      <c r="Y125" s="194"/>
    </row>
    <row r="126" spans="1:25" s="146" customFormat="1">
      <c r="A126" s="277">
        <f t="shared" si="3"/>
        <v>13</v>
      </c>
      <c r="B126" s="278">
        <v>41954</v>
      </c>
      <c r="C126" s="278"/>
      <c r="D126" s="279" t="s">
        <v>307</v>
      </c>
      <c r="E126" s="277" t="s">
        <v>270</v>
      </c>
      <c r="F126" s="280">
        <v>59</v>
      </c>
      <c r="G126" s="277" t="s">
        <v>219</v>
      </c>
      <c r="H126" s="277">
        <v>76</v>
      </c>
      <c r="I126" s="281">
        <v>76</v>
      </c>
      <c r="J126" s="455" t="s">
        <v>285</v>
      </c>
      <c r="K126" s="282">
        <f t="shared" si="2"/>
        <v>17</v>
      </c>
      <c r="L126" s="283">
        <f t="shared" si="0"/>
        <v>0.28813559322033899</v>
      </c>
      <c r="M126" s="284" t="s">
        <v>272</v>
      </c>
      <c r="N126" s="285">
        <v>43032</v>
      </c>
      <c r="O126" s="194"/>
      <c r="R126" s="193"/>
      <c r="S126" s="194"/>
      <c r="T126" s="194"/>
      <c r="U126" s="194"/>
      <c r="V126" s="194"/>
      <c r="W126" s="194"/>
      <c r="X126" s="194"/>
      <c r="Y126" s="194"/>
    </row>
    <row r="127" spans="1:25" s="146" customFormat="1">
      <c r="A127" s="277">
        <f t="shared" si="3"/>
        <v>14</v>
      </c>
      <c r="B127" s="278">
        <v>41954</v>
      </c>
      <c r="C127" s="278"/>
      <c r="D127" s="279" t="s">
        <v>296</v>
      </c>
      <c r="E127" s="277" t="s">
        <v>270</v>
      </c>
      <c r="F127" s="280">
        <v>99</v>
      </c>
      <c r="G127" s="277" t="s">
        <v>219</v>
      </c>
      <c r="H127" s="277">
        <v>120</v>
      </c>
      <c r="I127" s="281">
        <v>120</v>
      </c>
      <c r="J127" s="455" t="s">
        <v>308</v>
      </c>
      <c r="K127" s="282">
        <f t="shared" si="2"/>
        <v>21</v>
      </c>
      <c r="L127" s="283">
        <f t="shared" si="0"/>
        <v>0.21212121212121213</v>
      </c>
      <c r="M127" s="284" t="s">
        <v>272</v>
      </c>
      <c r="N127" s="285">
        <v>41960</v>
      </c>
      <c r="O127" s="194"/>
      <c r="P127" s="194"/>
      <c r="Q127" s="194"/>
      <c r="R127" s="193"/>
      <c r="S127" s="194"/>
      <c r="T127" s="194"/>
      <c r="U127" s="194"/>
      <c r="V127" s="194"/>
      <c r="W127" s="194"/>
      <c r="X127" s="194"/>
      <c r="Y127" s="194"/>
    </row>
    <row r="128" spans="1:25" s="146" customFormat="1">
      <c r="A128" s="277">
        <f t="shared" si="3"/>
        <v>15</v>
      </c>
      <c r="B128" s="278">
        <v>41956</v>
      </c>
      <c r="C128" s="278"/>
      <c r="D128" s="279" t="s">
        <v>309</v>
      </c>
      <c r="E128" s="277" t="s">
        <v>270</v>
      </c>
      <c r="F128" s="280">
        <v>22</v>
      </c>
      <c r="G128" s="277" t="s">
        <v>219</v>
      </c>
      <c r="H128" s="277">
        <v>33.549999999999997</v>
      </c>
      <c r="I128" s="281">
        <v>32</v>
      </c>
      <c r="J128" s="455" t="s">
        <v>310</v>
      </c>
      <c r="K128" s="282">
        <f t="shared" si="2"/>
        <v>11.549999999999997</v>
      </c>
      <c r="L128" s="283">
        <f t="shared" si="0"/>
        <v>0.52499999999999991</v>
      </c>
      <c r="M128" s="284" t="s">
        <v>272</v>
      </c>
      <c r="N128" s="285">
        <v>42188</v>
      </c>
      <c r="O128" s="194"/>
      <c r="P128" s="194"/>
      <c r="Q128" s="194"/>
      <c r="R128" s="193"/>
      <c r="S128" s="194"/>
      <c r="T128" s="194"/>
      <c r="U128" s="194"/>
      <c r="V128" s="194"/>
      <c r="W128" s="194"/>
      <c r="X128" s="194"/>
      <c r="Y128" s="194"/>
    </row>
    <row r="129" spans="1:25" s="146" customFormat="1">
      <c r="A129" s="277">
        <f t="shared" si="3"/>
        <v>16</v>
      </c>
      <c r="B129" s="278">
        <v>41976</v>
      </c>
      <c r="C129" s="278"/>
      <c r="D129" s="279" t="s">
        <v>311</v>
      </c>
      <c r="E129" s="277" t="s">
        <v>270</v>
      </c>
      <c r="F129" s="280">
        <v>440</v>
      </c>
      <c r="G129" s="277" t="s">
        <v>219</v>
      </c>
      <c r="H129" s="277">
        <v>520</v>
      </c>
      <c r="I129" s="281">
        <v>520</v>
      </c>
      <c r="J129" s="455" t="s">
        <v>312</v>
      </c>
      <c r="K129" s="282">
        <f t="shared" si="2"/>
        <v>80</v>
      </c>
      <c r="L129" s="283">
        <f t="shared" si="0"/>
        <v>0.18181818181818182</v>
      </c>
      <c r="M129" s="284" t="s">
        <v>272</v>
      </c>
      <c r="N129" s="285">
        <v>42208</v>
      </c>
      <c r="O129" s="194"/>
      <c r="P129" s="194"/>
      <c r="Q129" s="194"/>
      <c r="R129" s="193"/>
      <c r="S129" s="194"/>
      <c r="T129" s="194"/>
      <c r="U129" s="194"/>
      <c r="V129" s="194"/>
      <c r="W129" s="194"/>
      <c r="X129" s="194"/>
      <c r="Y129" s="194"/>
    </row>
    <row r="130" spans="1:25" s="146" customFormat="1">
      <c r="A130" s="277">
        <f t="shared" si="3"/>
        <v>17</v>
      </c>
      <c r="B130" s="278">
        <v>41976</v>
      </c>
      <c r="C130" s="278"/>
      <c r="D130" s="279" t="s">
        <v>313</v>
      </c>
      <c r="E130" s="277" t="s">
        <v>270</v>
      </c>
      <c r="F130" s="280">
        <v>360</v>
      </c>
      <c r="G130" s="277" t="s">
        <v>219</v>
      </c>
      <c r="H130" s="277">
        <v>427</v>
      </c>
      <c r="I130" s="281">
        <v>425</v>
      </c>
      <c r="J130" s="455" t="s">
        <v>314</v>
      </c>
      <c r="K130" s="282">
        <f t="shared" si="2"/>
        <v>67</v>
      </c>
      <c r="L130" s="283">
        <f t="shared" si="0"/>
        <v>0.18611111111111112</v>
      </c>
      <c r="M130" s="284" t="s">
        <v>272</v>
      </c>
      <c r="N130" s="285">
        <v>42058</v>
      </c>
      <c r="O130" s="194"/>
      <c r="P130" s="194"/>
      <c r="Q130" s="194"/>
      <c r="R130" s="193"/>
      <c r="S130" s="194"/>
      <c r="T130" s="194"/>
      <c r="U130" s="194"/>
      <c r="V130" s="194"/>
      <c r="W130" s="194"/>
      <c r="X130" s="194"/>
      <c r="Y130" s="194"/>
    </row>
    <row r="131" spans="1:25" s="146" customFormat="1">
      <c r="A131" s="277">
        <f t="shared" si="3"/>
        <v>18</v>
      </c>
      <c r="B131" s="278">
        <v>42012</v>
      </c>
      <c r="C131" s="278"/>
      <c r="D131" s="279" t="s">
        <v>388</v>
      </c>
      <c r="E131" s="277" t="s">
        <v>270</v>
      </c>
      <c r="F131" s="280">
        <v>360</v>
      </c>
      <c r="G131" s="277" t="s">
        <v>219</v>
      </c>
      <c r="H131" s="277">
        <v>455</v>
      </c>
      <c r="I131" s="281">
        <v>420</v>
      </c>
      <c r="J131" s="455" t="s">
        <v>315</v>
      </c>
      <c r="K131" s="282">
        <f t="shared" si="2"/>
        <v>95</v>
      </c>
      <c r="L131" s="283">
        <f t="shared" si="0"/>
        <v>0.2638888888888889</v>
      </c>
      <c r="M131" s="284" t="s">
        <v>272</v>
      </c>
      <c r="N131" s="285">
        <v>42024</v>
      </c>
      <c r="O131" s="194"/>
      <c r="P131" s="194"/>
      <c r="Q131" s="194"/>
      <c r="R131" s="193"/>
      <c r="S131" s="194"/>
      <c r="T131" s="194"/>
      <c r="U131" s="194"/>
      <c r="V131" s="194"/>
      <c r="W131" s="194"/>
      <c r="X131" s="194"/>
      <c r="Y131" s="194"/>
    </row>
    <row r="132" spans="1:25" s="146" customFormat="1">
      <c r="A132" s="277">
        <f t="shared" si="3"/>
        <v>19</v>
      </c>
      <c r="B132" s="278">
        <v>42012</v>
      </c>
      <c r="C132" s="278"/>
      <c r="D132" s="279" t="s">
        <v>2405</v>
      </c>
      <c r="E132" s="277" t="s">
        <v>270</v>
      </c>
      <c r="F132" s="280">
        <v>130</v>
      </c>
      <c r="G132" s="277"/>
      <c r="H132" s="277">
        <v>175.5</v>
      </c>
      <c r="I132" s="281">
        <v>165</v>
      </c>
      <c r="J132" s="455" t="s">
        <v>2825</v>
      </c>
      <c r="K132" s="282">
        <f t="shared" si="2"/>
        <v>45.5</v>
      </c>
      <c r="L132" s="283">
        <f t="shared" si="0"/>
        <v>0.35</v>
      </c>
      <c r="M132" s="284" t="s">
        <v>272</v>
      </c>
      <c r="N132" s="285">
        <v>43088</v>
      </c>
      <c r="O132" s="194"/>
      <c r="P132" s="194"/>
      <c r="Q132" s="194"/>
      <c r="R132" s="193"/>
      <c r="S132" s="194"/>
      <c r="T132" s="194"/>
      <c r="U132" s="194"/>
      <c r="V132" s="194"/>
      <c r="W132" s="194"/>
      <c r="X132" s="194"/>
      <c r="Y132" s="194"/>
    </row>
    <row r="133" spans="1:25" s="146" customFormat="1">
      <c r="A133" s="277">
        <f t="shared" si="3"/>
        <v>20</v>
      </c>
      <c r="B133" s="278">
        <v>42040</v>
      </c>
      <c r="C133" s="278"/>
      <c r="D133" s="279" t="s">
        <v>316</v>
      </c>
      <c r="E133" s="277" t="s">
        <v>283</v>
      </c>
      <c r="F133" s="280">
        <v>98</v>
      </c>
      <c r="G133" s="277"/>
      <c r="H133" s="277">
        <v>120</v>
      </c>
      <c r="I133" s="281">
        <v>120</v>
      </c>
      <c r="J133" s="455" t="s">
        <v>285</v>
      </c>
      <c r="K133" s="282">
        <f t="shared" si="2"/>
        <v>22</v>
      </c>
      <c r="L133" s="283">
        <f t="shared" si="0"/>
        <v>0.22448979591836735</v>
      </c>
      <c r="M133" s="284" t="s">
        <v>272</v>
      </c>
      <c r="N133" s="285">
        <v>42753</v>
      </c>
      <c r="O133" s="194"/>
      <c r="P133" s="194"/>
      <c r="Q133" s="194"/>
      <c r="R133" s="193"/>
      <c r="S133" s="194"/>
      <c r="T133" s="194"/>
      <c r="U133" s="194"/>
      <c r="V133" s="194"/>
      <c r="W133" s="194"/>
      <c r="X133" s="194"/>
      <c r="Y133" s="194"/>
    </row>
    <row r="134" spans="1:25" s="146" customFormat="1">
      <c r="A134" s="277">
        <f t="shared" si="3"/>
        <v>21</v>
      </c>
      <c r="B134" s="278">
        <v>42040</v>
      </c>
      <c r="C134" s="278"/>
      <c r="D134" s="279" t="s">
        <v>317</v>
      </c>
      <c r="E134" s="277" t="s">
        <v>283</v>
      </c>
      <c r="F134" s="280">
        <v>196</v>
      </c>
      <c r="G134" s="277"/>
      <c r="H134" s="277">
        <v>262</v>
      </c>
      <c r="I134" s="281">
        <v>255</v>
      </c>
      <c r="J134" s="455" t="s">
        <v>285</v>
      </c>
      <c r="K134" s="282">
        <f t="shared" si="2"/>
        <v>66</v>
      </c>
      <c r="L134" s="283">
        <f t="shared" si="0"/>
        <v>0.33673469387755101</v>
      </c>
      <c r="M134" s="284" t="s">
        <v>272</v>
      </c>
      <c r="N134" s="285">
        <v>42599</v>
      </c>
      <c r="O134" s="194"/>
      <c r="P134" s="194"/>
      <c r="Q134" s="194"/>
      <c r="R134" s="193"/>
      <c r="S134" s="194"/>
      <c r="T134" s="194"/>
      <c r="U134" s="194"/>
      <c r="V134" s="194"/>
      <c r="W134" s="194"/>
      <c r="X134" s="194"/>
      <c r="Y134" s="194"/>
    </row>
    <row r="135" spans="1:25" s="146" customFormat="1">
      <c r="A135" s="293">
        <f t="shared" si="3"/>
        <v>22</v>
      </c>
      <c r="B135" s="294">
        <v>42067</v>
      </c>
      <c r="C135" s="294"/>
      <c r="D135" s="295" t="s">
        <v>318</v>
      </c>
      <c r="E135" s="293" t="s">
        <v>283</v>
      </c>
      <c r="F135" s="296" t="s">
        <v>319</v>
      </c>
      <c r="G135" s="297"/>
      <c r="H135" s="297"/>
      <c r="I135" s="297" t="s">
        <v>320</v>
      </c>
      <c r="J135" s="456" t="s">
        <v>271</v>
      </c>
      <c r="K135" s="297"/>
      <c r="L135" s="293"/>
      <c r="M135" s="298"/>
      <c r="N135" s="299"/>
      <c r="O135" s="194"/>
      <c r="R135" s="193"/>
      <c r="S135" s="194"/>
      <c r="T135" s="194"/>
      <c r="U135" s="194"/>
      <c r="V135" s="194"/>
      <c r="W135" s="194"/>
      <c r="X135" s="194"/>
      <c r="Y135" s="194"/>
    </row>
    <row r="136" spans="1:25" s="146" customFormat="1">
      <c r="A136" s="277">
        <f t="shared" si="3"/>
        <v>23</v>
      </c>
      <c r="B136" s="278">
        <v>42067</v>
      </c>
      <c r="C136" s="278"/>
      <c r="D136" s="279" t="s">
        <v>321</v>
      </c>
      <c r="E136" s="277" t="s">
        <v>283</v>
      </c>
      <c r="F136" s="280">
        <v>185</v>
      </c>
      <c r="G136" s="277"/>
      <c r="H136" s="277">
        <v>224</v>
      </c>
      <c r="I136" s="281" t="s">
        <v>322</v>
      </c>
      <c r="J136" s="455" t="s">
        <v>285</v>
      </c>
      <c r="K136" s="282">
        <f t="shared" si="2"/>
        <v>39</v>
      </c>
      <c r="L136" s="283">
        <f>K136/F136</f>
        <v>0.21081081081081082</v>
      </c>
      <c r="M136" s="284" t="s">
        <v>272</v>
      </c>
      <c r="N136" s="285">
        <v>42647</v>
      </c>
      <c r="O136" s="194"/>
      <c r="P136" s="194"/>
      <c r="Q136" s="194"/>
      <c r="R136" s="193"/>
      <c r="S136" s="194"/>
      <c r="T136" s="194"/>
      <c r="U136" s="194"/>
      <c r="V136" s="194"/>
      <c r="W136" s="194"/>
      <c r="X136" s="194"/>
      <c r="Y136" s="194"/>
    </row>
    <row r="137" spans="1:25" s="146" customFormat="1">
      <c r="A137" s="293">
        <f t="shared" si="3"/>
        <v>24</v>
      </c>
      <c r="B137" s="294">
        <v>42090</v>
      </c>
      <c r="C137" s="294"/>
      <c r="D137" s="295" t="s">
        <v>323</v>
      </c>
      <c r="E137" s="293" t="s">
        <v>283</v>
      </c>
      <c r="F137" s="296" t="s">
        <v>324</v>
      </c>
      <c r="G137" s="297"/>
      <c r="H137" s="297"/>
      <c r="I137" s="297">
        <v>67</v>
      </c>
      <c r="J137" s="456" t="s">
        <v>271</v>
      </c>
      <c r="K137" s="297"/>
      <c r="L137" s="293"/>
      <c r="M137" s="298"/>
      <c r="N137" s="299"/>
      <c r="O137" s="194"/>
      <c r="R137" s="193"/>
      <c r="S137" s="194"/>
      <c r="T137" s="194"/>
      <c r="U137" s="194"/>
      <c r="V137" s="194"/>
      <c r="W137" s="194"/>
      <c r="X137" s="194"/>
      <c r="Y137" s="194"/>
    </row>
    <row r="138" spans="1:25" s="146" customFormat="1">
      <c r="A138" s="277">
        <f t="shared" si="3"/>
        <v>25</v>
      </c>
      <c r="B138" s="278">
        <v>42093</v>
      </c>
      <c r="C138" s="278"/>
      <c r="D138" s="279" t="s">
        <v>325</v>
      </c>
      <c r="E138" s="277" t="s">
        <v>283</v>
      </c>
      <c r="F138" s="280">
        <v>183.5</v>
      </c>
      <c r="G138" s="277"/>
      <c r="H138" s="277">
        <v>219</v>
      </c>
      <c r="I138" s="281">
        <v>218</v>
      </c>
      <c r="J138" s="455" t="s">
        <v>326</v>
      </c>
      <c r="K138" s="282">
        <f t="shared" si="2"/>
        <v>35.5</v>
      </c>
      <c r="L138" s="283">
        <f t="shared" ref="L138:L144" si="4">K138/F138</f>
        <v>0.19346049046321526</v>
      </c>
      <c r="M138" s="284" t="s">
        <v>272</v>
      </c>
      <c r="N138" s="285">
        <v>42103</v>
      </c>
      <c r="O138" s="194"/>
      <c r="P138" s="194"/>
      <c r="Q138" s="194"/>
      <c r="R138" s="193"/>
      <c r="S138" s="194"/>
      <c r="T138" s="194"/>
      <c r="U138" s="194"/>
      <c r="V138" s="194"/>
      <c r="W138" s="194"/>
      <c r="X138" s="194"/>
      <c r="Y138" s="194"/>
    </row>
    <row r="139" spans="1:25" s="146" customFormat="1">
      <c r="A139" s="277">
        <f t="shared" si="3"/>
        <v>26</v>
      </c>
      <c r="B139" s="278">
        <v>42114</v>
      </c>
      <c r="C139" s="278"/>
      <c r="D139" s="279" t="s">
        <v>327</v>
      </c>
      <c r="E139" s="277" t="s">
        <v>283</v>
      </c>
      <c r="F139" s="280">
        <f>(227+237)/2</f>
        <v>232</v>
      </c>
      <c r="G139" s="277"/>
      <c r="H139" s="277">
        <v>298</v>
      </c>
      <c r="I139" s="281">
        <v>298</v>
      </c>
      <c r="J139" s="455" t="s">
        <v>285</v>
      </c>
      <c r="K139" s="282">
        <f t="shared" si="2"/>
        <v>66</v>
      </c>
      <c r="L139" s="283">
        <f t="shared" si="4"/>
        <v>0.28448275862068967</v>
      </c>
      <c r="M139" s="284" t="s">
        <v>272</v>
      </c>
      <c r="N139" s="285">
        <v>42823</v>
      </c>
      <c r="O139" s="194"/>
      <c r="P139" s="194"/>
      <c r="Q139" s="194"/>
      <c r="R139" s="193"/>
      <c r="S139" s="194"/>
      <c r="T139" s="194"/>
      <c r="U139" s="194"/>
      <c r="V139" s="194"/>
      <c r="W139" s="194"/>
      <c r="X139" s="194"/>
      <c r="Y139" s="194"/>
    </row>
    <row r="140" spans="1:25" s="146" customFormat="1">
      <c r="A140" s="277">
        <f t="shared" si="3"/>
        <v>27</v>
      </c>
      <c r="B140" s="278">
        <v>42128</v>
      </c>
      <c r="C140" s="278"/>
      <c r="D140" s="279" t="s">
        <v>328</v>
      </c>
      <c r="E140" s="277" t="s">
        <v>270</v>
      </c>
      <c r="F140" s="280">
        <v>385</v>
      </c>
      <c r="G140" s="277"/>
      <c r="H140" s="277">
        <f>212.5+331</f>
        <v>543.5</v>
      </c>
      <c r="I140" s="281">
        <v>510</v>
      </c>
      <c r="J140" s="455" t="s">
        <v>329</v>
      </c>
      <c r="K140" s="282">
        <f t="shared" si="2"/>
        <v>158.5</v>
      </c>
      <c r="L140" s="283">
        <f t="shared" si="4"/>
        <v>0.41168831168831171</v>
      </c>
      <c r="M140" s="284" t="s">
        <v>272</v>
      </c>
      <c r="N140" s="285">
        <v>42235</v>
      </c>
      <c r="O140" s="194"/>
      <c r="P140" s="194"/>
      <c r="Q140" s="194"/>
      <c r="R140" s="193"/>
      <c r="S140" s="194"/>
      <c r="T140" s="194"/>
      <c r="U140" s="194"/>
      <c r="V140" s="194"/>
      <c r="W140" s="194"/>
      <c r="X140" s="194"/>
      <c r="Y140" s="194"/>
    </row>
    <row r="141" spans="1:25" s="146" customFormat="1">
      <c r="A141" s="277">
        <f t="shared" si="3"/>
        <v>28</v>
      </c>
      <c r="B141" s="278">
        <v>42128</v>
      </c>
      <c r="C141" s="278"/>
      <c r="D141" s="279" t="s">
        <v>330</v>
      </c>
      <c r="E141" s="277" t="s">
        <v>270</v>
      </c>
      <c r="F141" s="280">
        <v>115.5</v>
      </c>
      <c r="G141" s="277"/>
      <c r="H141" s="277">
        <v>146</v>
      </c>
      <c r="I141" s="281">
        <v>142</v>
      </c>
      <c r="J141" s="455" t="s">
        <v>331</v>
      </c>
      <c r="K141" s="282">
        <f t="shared" si="2"/>
        <v>30.5</v>
      </c>
      <c r="L141" s="283">
        <f t="shared" si="4"/>
        <v>0.26406926406926406</v>
      </c>
      <c r="M141" s="284" t="s">
        <v>272</v>
      </c>
      <c r="N141" s="285">
        <v>42202</v>
      </c>
      <c r="O141" s="194"/>
      <c r="P141" s="194"/>
      <c r="Q141" s="194"/>
      <c r="R141" s="193"/>
      <c r="S141" s="194"/>
      <c r="T141" s="194"/>
      <c r="U141" s="194"/>
      <c r="V141" s="194"/>
      <c r="W141" s="194"/>
      <c r="X141" s="194"/>
      <c r="Y141" s="194"/>
    </row>
    <row r="142" spans="1:25" s="146" customFormat="1">
      <c r="A142" s="277">
        <f t="shared" si="3"/>
        <v>29</v>
      </c>
      <c r="B142" s="278">
        <v>42151</v>
      </c>
      <c r="C142" s="278"/>
      <c r="D142" s="279" t="s">
        <v>332</v>
      </c>
      <c r="E142" s="277" t="s">
        <v>270</v>
      </c>
      <c r="F142" s="280">
        <v>237.5</v>
      </c>
      <c r="G142" s="277"/>
      <c r="H142" s="277">
        <v>279.5</v>
      </c>
      <c r="I142" s="281">
        <v>278</v>
      </c>
      <c r="J142" s="455" t="s">
        <v>285</v>
      </c>
      <c r="K142" s="282">
        <f t="shared" si="2"/>
        <v>42</v>
      </c>
      <c r="L142" s="283">
        <f t="shared" si="4"/>
        <v>0.17684210526315788</v>
      </c>
      <c r="M142" s="284" t="s">
        <v>272</v>
      </c>
      <c r="N142" s="285">
        <v>42222</v>
      </c>
      <c r="O142" s="194"/>
      <c r="P142" s="194"/>
      <c r="Q142" s="194"/>
      <c r="R142" s="193"/>
      <c r="S142" s="194"/>
      <c r="T142" s="194"/>
      <c r="U142" s="194"/>
      <c r="V142" s="194"/>
      <c r="W142" s="194"/>
      <c r="X142" s="194"/>
      <c r="Y142" s="194"/>
    </row>
    <row r="143" spans="1:25" s="146" customFormat="1">
      <c r="A143" s="277">
        <v>30</v>
      </c>
      <c r="B143" s="278">
        <v>42174</v>
      </c>
      <c r="C143" s="278"/>
      <c r="D143" s="279" t="s">
        <v>303</v>
      </c>
      <c r="E143" s="277" t="s">
        <v>283</v>
      </c>
      <c r="F143" s="280">
        <v>340</v>
      </c>
      <c r="G143" s="277"/>
      <c r="H143" s="277">
        <v>448</v>
      </c>
      <c r="I143" s="281">
        <v>448</v>
      </c>
      <c r="J143" s="455" t="s">
        <v>285</v>
      </c>
      <c r="K143" s="282">
        <f t="shared" si="2"/>
        <v>108</v>
      </c>
      <c r="L143" s="283">
        <f t="shared" si="4"/>
        <v>0.31764705882352939</v>
      </c>
      <c r="M143" s="284" t="s">
        <v>272</v>
      </c>
      <c r="N143" s="285">
        <v>43018</v>
      </c>
      <c r="O143" s="194"/>
      <c r="P143" s="194"/>
      <c r="Q143" s="194"/>
      <c r="R143" s="193"/>
      <c r="S143" s="194"/>
      <c r="T143" s="194"/>
      <c r="U143" s="194"/>
      <c r="V143" s="194"/>
      <c r="W143" s="194"/>
      <c r="X143" s="194"/>
      <c r="Y143" s="194"/>
    </row>
    <row r="144" spans="1:25" s="146" customFormat="1">
      <c r="A144" s="277">
        <v>31</v>
      </c>
      <c r="B144" s="278">
        <v>42191</v>
      </c>
      <c r="C144" s="278"/>
      <c r="D144" s="279" t="s">
        <v>333</v>
      </c>
      <c r="E144" s="277" t="s">
        <v>283</v>
      </c>
      <c r="F144" s="280">
        <v>390</v>
      </c>
      <c r="G144" s="277"/>
      <c r="H144" s="277">
        <v>460</v>
      </c>
      <c r="I144" s="281">
        <v>460</v>
      </c>
      <c r="J144" s="455" t="s">
        <v>285</v>
      </c>
      <c r="K144" s="282">
        <f t="shared" si="2"/>
        <v>70</v>
      </c>
      <c r="L144" s="283">
        <f t="shared" si="4"/>
        <v>0.17948717948717949</v>
      </c>
      <c r="M144" s="284" t="s">
        <v>272</v>
      </c>
      <c r="N144" s="285">
        <v>42478</v>
      </c>
      <c r="O144" s="194"/>
      <c r="P144" s="194"/>
      <c r="Q144" s="194"/>
      <c r="R144" s="193"/>
      <c r="S144" s="194"/>
      <c r="T144" s="194"/>
      <c r="U144" s="194"/>
      <c r="V144" s="194"/>
      <c r="W144" s="194"/>
      <c r="X144" s="194"/>
      <c r="Y144" s="194"/>
    </row>
    <row r="145" spans="1:25" s="146" customFormat="1">
      <c r="A145" s="293">
        <v>32</v>
      </c>
      <c r="B145" s="294">
        <v>42195</v>
      </c>
      <c r="C145" s="294"/>
      <c r="D145" s="295" t="s">
        <v>334</v>
      </c>
      <c r="E145" s="293" t="s">
        <v>283</v>
      </c>
      <c r="F145" s="296" t="s">
        <v>335</v>
      </c>
      <c r="G145" s="297"/>
      <c r="H145" s="297"/>
      <c r="I145" s="297">
        <v>172</v>
      </c>
      <c r="J145" s="456" t="s">
        <v>271</v>
      </c>
      <c r="K145" s="297"/>
      <c r="L145" s="293"/>
      <c r="M145" s="298"/>
      <c r="N145" s="299"/>
      <c r="O145" s="194"/>
      <c r="R145" s="193"/>
      <c r="S145" s="194"/>
      <c r="T145" s="194"/>
      <c r="U145" s="194"/>
      <c r="V145" s="194"/>
      <c r="W145" s="194"/>
      <c r="X145" s="194"/>
      <c r="Y145" s="194"/>
    </row>
    <row r="146" spans="1:25" s="146" customFormat="1">
      <c r="A146" s="277">
        <v>33</v>
      </c>
      <c r="B146" s="278">
        <v>42219</v>
      </c>
      <c r="C146" s="278"/>
      <c r="D146" s="279" t="s">
        <v>336</v>
      </c>
      <c r="E146" s="277" t="s">
        <v>283</v>
      </c>
      <c r="F146" s="280">
        <v>297.5</v>
      </c>
      <c r="G146" s="277"/>
      <c r="H146" s="277">
        <v>350</v>
      </c>
      <c r="I146" s="281">
        <v>360</v>
      </c>
      <c r="J146" s="455" t="s">
        <v>2385</v>
      </c>
      <c r="K146" s="282">
        <f t="shared" si="2"/>
        <v>52.5</v>
      </c>
      <c r="L146" s="283">
        <f t="shared" ref="L146:L154" si="5">K146/F146</f>
        <v>0.17647058823529413</v>
      </c>
      <c r="M146" s="284" t="s">
        <v>272</v>
      </c>
      <c r="N146" s="285">
        <v>42232</v>
      </c>
      <c r="O146" s="194"/>
      <c r="P146" s="194"/>
      <c r="Q146" s="194"/>
      <c r="R146" s="193"/>
      <c r="S146" s="194"/>
      <c r="T146" s="194"/>
      <c r="U146" s="194"/>
      <c r="V146" s="194"/>
      <c r="W146" s="194"/>
      <c r="X146" s="194"/>
      <c r="Y146" s="194"/>
    </row>
    <row r="147" spans="1:25" s="146" customFormat="1">
      <c r="A147" s="277">
        <v>34</v>
      </c>
      <c r="B147" s="278">
        <v>42219</v>
      </c>
      <c r="C147" s="278"/>
      <c r="D147" s="279" t="s">
        <v>337</v>
      </c>
      <c r="E147" s="277" t="s">
        <v>283</v>
      </c>
      <c r="F147" s="280">
        <v>115.5</v>
      </c>
      <c r="G147" s="277"/>
      <c r="H147" s="277">
        <v>149</v>
      </c>
      <c r="I147" s="281">
        <v>140</v>
      </c>
      <c r="J147" s="453" t="s">
        <v>2842</v>
      </c>
      <c r="K147" s="282">
        <f t="shared" si="2"/>
        <v>33.5</v>
      </c>
      <c r="L147" s="283">
        <f t="shared" si="5"/>
        <v>0.29004329004329005</v>
      </c>
      <c r="M147" s="284" t="s">
        <v>272</v>
      </c>
      <c r="N147" s="285">
        <v>42740</v>
      </c>
      <c r="O147" s="194"/>
      <c r="R147" s="193"/>
      <c r="S147" s="194"/>
      <c r="T147" s="194"/>
      <c r="U147" s="194"/>
      <c r="V147" s="194"/>
      <c r="W147" s="194"/>
      <c r="X147" s="194"/>
      <c r="Y147" s="194"/>
    </row>
    <row r="148" spans="1:25" s="146" customFormat="1">
      <c r="A148" s="277">
        <v>35</v>
      </c>
      <c r="B148" s="278">
        <v>42251</v>
      </c>
      <c r="C148" s="278"/>
      <c r="D148" s="279" t="s">
        <v>332</v>
      </c>
      <c r="E148" s="277" t="s">
        <v>283</v>
      </c>
      <c r="F148" s="280">
        <v>226</v>
      </c>
      <c r="G148" s="277"/>
      <c r="H148" s="277">
        <v>292</v>
      </c>
      <c r="I148" s="281">
        <v>292</v>
      </c>
      <c r="J148" s="455" t="s">
        <v>338</v>
      </c>
      <c r="K148" s="282">
        <f t="shared" si="2"/>
        <v>66</v>
      </c>
      <c r="L148" s="283">
        <f t="shared" si="5"/>
        <v>0.29203539823008851</v>
      </c>
      <c r="M148" s="284" t="s">
        <v>272</v>
      </c>
      <c r="N148" s="285">
        <v>42286</v>
      </c>
      <c r="O148" s="194"/>
      <c r="P148" s="194"/>
      <c r="Q148" s="194"/>
      <c r="R148" s="193"/>
      <c r="S148" s="194"/>
      <c r="T148" s="194"/>
      <c r="U148" s="194"/>
      <c r="V148" s="194"/>
      <c r="W148" s="194"/>
      <c r="X148" s="194"/>
      <c r="Y148" s="194"/>
    </row>
    <row r="149" spans="1:25" s="146" customFormat="1">
      <c r="A149" s="277">
        <v>36</v>
      </c>
      <c r="B149" s="278">
        <v>42254</v>
      </c>
      <c r="C149" s="278"/>
      <c r="D149" s="279" t="s">
        <v>327</v>
      </c>
      <c r="E149" s="277" t="s">
        <v>283</v>
      </c>
      <c r="F149" s="280">
        <v>232.5</v>
      </c>
      <c r="G149" s="277"/>
      <c r="H149" s="277">
        <v>312.5</v>
      </c>
      <c r="I149" s="281">
        <v>310</v>
      </c>
      <c r="J149" s="455" t="s">
        <v>285</v>
      </c>
      <c r="K149" s="282">
        <f t="shared" si="2"/>
        <v>80</v>
      </c>
      <c r="L149" s="283">
        <f t="shared" si="5"/>
        <v>0.34408602150537637</v>
      </c>
      <c r="M149" s="284" t="s">
        <v>272</v>
      </c>
      <c r="N149" s="285">
        <v>42823</v>
      </c>
      <c r="O149" s="194"/>
      <c r="P149" s="194"/>
      <c r="Q149" s="194"/>
      <c r="R149" s="193"/>
      <c r="S149" s="194"/>
      <c r="T149" s="194"/>
      <c r="U149" s="194"/>
      <c r="V149" s="194"/>
      <c r="W149" s="194"/>
      <c r="X149" s="194"/>
      <c r="Y149" s="194"/>
    </row>
    <row r="150" spans="1:25" s="146" customFormat="1">
      <c r="A150" s="277">
        <v>37</v>
      </c>
      <c r="B150" s="278">
        <v>42268</v>
      </c>
      <c r="C150" s="278"/>
      <c r="D150" s="279" t="s">
        <v>339</v>
      </c>
      <c r="E150" s="277" t="s">
        <v>283</v>
      </c>
      <c r="F150" s="280">
        <v>196.5</v>
      </c>
      <c r="G150" s="277"/>
      <c r="H150" s="277">
        <v>238</v>
      </c>
      <c r="I150" s="281">
        <v>238</v>
      </c>
      <c r="J150" s="455" t="s">
        <v>338</v>
      </c>
      <c r="K150" s="282">
        <f t="shared" si="2"/>
        <v>41.5</v>
      </c>
      <c r="L150" s="283">
        <f t="shared" si="5"/>
        <v>0.21119592875318066</v>
      </c>
      <c r="M150" s="284" t="s">
        <v>272</v>
      </c>
      <c r="N150" s="285">
        <v>42291</v>
      </c>
      <c r="O150" s="194"/>
      <c r="P150" s="194"/>
      <c r="Q150" s="194"/>
      <c r="R150" s="193"/>
      <c r="S150" s="194"/>
      <c r="T150" s="194"/>
      <c r="U150" s="194"/>
      <c r="V150" s="194"/>
      <c r="W150" s="194"/>
      <c r="X150" s="194"/>
      <c r="Y150" s="194"/>
    </row>
    <row r="151" spans="1:25" s="146" customFormat="1">
      <c r="A151" s="277">
        <v>38</v>
      </c>
      <c r="B151" s="278">
        <v>42271</v>
      </c>
      <c r="C151" s="278"/>
      <c r="D151" s="279" t="s">
        <v>282</v>
      </c>
      <c r="E151" s="277" t="s">
        <v>283</v>
      </c>
      <c r="F151" s="280">
        <v>65</v>
      </c>
      <c r="G151" s="277"/>
      <c r="H151" s="277">
        <v>82</v>
      </c>
      <c r="I151" s="281">
        <v>82</v>
      </c>
      <c r="J151" s="455" t="s">
        <v>338</v>
      </c>
      <c r="K151" s="282">
        <f t="shared" si="2"/>
        <v>17</v>
      </c>
      <c r="L151" s="283">
        <f t="shared" si="5"/>
        <v>0.26153846153846155</v>
      </c>
      <c r="M151" s="284" t="s">
        <v>272</v>
      </c>
      <c r="N151" s="285">
        <v>42578</v>
      </c>
      <c r="O151" s="194"/>
      <c r="P151" s="194"/>
      <c r="Q151" s="194"/>
      <c r="R151" s="193"/>
      <c r="S151" s="194"/>
      <c r="T151" s="194"/>
      <c r="U151" s="194"/>
      <c r="V151" s="194"/>
      <c r="W151" s="194"/>
      <c r="X151" s="194"/>
      <c r="Y151" s="194"/>
    </row>
    <row r="152" spans="1:25" s="146" customFormat="1">
      <c r="A152" s="277">
        <v>39</v>
      </c>
      <c r="B152" s="278">
        <v>42291</v>
      </c>
      <c r="C152" s="278"/>
      <c r="D152" s="279" t="s">
        <v>340</v>
      </c>
      <c r="E152" s="277" t="s">
        <v>283</v>
      </c>
      <c r="F152" s="280">
        <v>144</v>
      </c>
      <c r="G152" s="277"/>
      <c r="H152" s="277">
        <v>182.5</v>
      </c>
      <c r="I152" s="281">
        <v>181</v>
      </c>
      <c r="J152" s="455" t="s">
        <v>338</v>
      </c>
      <c r="K152" s="282">
        <f t="shared" si="2"/>
        <v>38.5</v>
      </c>
      <c r="L152" s="283">
        <f t="shared" si="5"/>
        <v>0.2673611111111111</v>
      </c>
      <c r="M152" s="284" t="s">
        <v>272</v>
      </c>
      <c r="N152" s="285">
        <v>42817</v>
      </c>
      <c r="O152" s="194"/>
      <c r="P152" s="194"/>
      <c r="Q152" s="194"/>
      <c r="R152" s="193"/>
      <c r="S152" s="194"/>
      <c r="T152" s="194"/>
      <c r="U152" s="194"/>
      <c r="V152" s="194"/>
      <c r="W152" s="194"/>
      <c r="X152" s="194"/>
      <c r="Y152" s="194"/>
    </row>
    <row r="153" spans="1:25" s="146" customFormat="1">
      <c r="A153" s="277">
        <v>40</v>
      </c>
      <c r="B153" s="278">
        <v>42291</v>
      </c>
      <c r="C153" s="278"/>
      <c r="D153" s="279" t="s">
        <v>341</v>
      </c>
      <c r="E153" s="277" t="s">
        <v>283</v>
      </c>
      <c r="F153" s="280">
        <v>264</v>
      </c>
      <c r="G153" s="277"/>
      <c r="H153" s="277">
        <v>311</v>
      </c>
      <c r="I153" s="281">
        <v>311</v>
      </c>
      <c r="J153" s="455" t="s">
        <v>338</v>
      </c>
      <c r="K153" s="282">
        <f t="shared" si="2"/>
        <v>47</v>
      </c>
      <c r="L153" s="283">
        <f t="shared" si="5"/>
        <v>0.17803030303030304</v>
      </c>
      <c r="M153" s="284" t="s">
        <v>272</v>
      </c>
      <c r="N153" s="285">
        <v>42604</v>
      </c>
      <c r="O153" s="194"/>
      <c r="P153" s="194"/>
      <c r="Q153" s="194"/>
      <c r="R153" s="193"/>
      <c r="S153" s="194"/>
      <c r="T153" s="194"/>
      <c r="U153" s="194"/>
      <c r="V153" s="194"/>
      <c r="W153" s="194"/>
      <c r="X153" s="194"/>
      <c r="Y153" s="194"/>
    </row>
    <row r="154" spans="1:25" s="146" customFormat="1">
      <c r="A154" s="277">
        <v>41</v>
      </c>
      <c r="B154" s="278">
        <v>42318</v>
      </c>
      <c r="C154" s="278"/>
      <c r="D154" s="279" t="s">
        <v>353</v>
      </c>
      <c r="E154" s="277" t="s">
        <v>270</v>
      </c>
      <c r="F154" s="280">
        <v>549.5</v>
      </c>
      <c r="G154" s="277"/>
      <c r="H154" s="277">
        <v>630</v>
      </c>
      <c r="I154" s="281">
        <v>630</v>
      </c>
      <c r="J154" s="455" t="s">
        <v>338</v>
      </c>
      <c r="K154" s="282">
        <f t="shared" si="2"/>
        <v>80.5</v>
      </c>
      <c r="L154" s="283">
        <f t="shared" si="5"/>
        <v>0.1464968152866242</v>
      </c>
      <c r="M154" s="284" t="s">
        <v>272</v>
      </c>
      <c r="N154" s="285">
        <v>42419</v>
      </c>
      <c r="O154" s="194"/>
      <c r="P154" s="194"/>
      <c r="Q154" s="194"/>
      <c r="R154" s="193"/>
      <c r="S154" s="194"/>
      <c r="T154" s="194"/>
      <c r="U154" s="194"/>
      <c r="V154" s="194"/>
      <c r="W154" s="194"/>
      <c r="X154" s="194"/>
      <c r="Y154" s="194"/>
    </row>
    <row r="155" spans="1:25" s="146" customFormat="1">
      <c r="A155" s="293">
        <v>42</v>
      </c>
      <c r="B155" s="294">
        <v>42342</v>
      </c>
      <c r="C155" s="294"/>
      <c r="D155" s="295" t="s">
        <v>342</v>
      </c>
      <c r="E155" s="293" t="s">
        <v>283</v>
      </c>
      <c r="F155" s="296" t="s">
        <v>343</v>
      </c>
      <c r="G155" s="297"/>
      <c r="H155" s="297"/>
      <c r="I155" s="297">
        <v>1250</v>
      </c>
      <c r="J155" s="456" t="s">
        <v>271</v>
      </c>
      <c r="K155" s="297"/>
      <c r="L155" s="293"/>
      <c r="M155" s="298"/>
      <c r="N155" s="299"/>
      <c r="O155" s="194"/>
      <c r="R155" s="193"/>
      <c r="S155" s="194"/>
      <c r="T155" s="194"/>
      <c r="U155" s="194"/>
      <c r="V155" s="194"/>
      <c r="W155" s="194"/>
      <c r="X155" s="194"/>
      <c r="Y155" s="194"/>
    </row>
    <row r="156" spans="1:25" s="146" customFormat="1">
      <c r="A156" s="277">
        <v>43</v>
      </c>
      <c r="B156" s="278">
        <v>42367</v>
      </c>
      <c r="C156" s="278"/>
      <c r="D156" s="279" t="s">
        <v>348</v>
      </c>
      <c r="E156" s="277" t="s">
        <v>283</v>
      </c>
      <c r="F156" s="280">
        <v>465</v>
      </c>
      <c r="G156" s="277"/>
      <c r="H156" s="277">
        <v>540</v>
      </c>
      <c r="I156" s="281">
        <v>540</v>
      </c>
      <c r="J156" s="455" t="s">
        <v>338</v>
      </c>
      <c r="K156" s="282">
        <f t="shared" si="2"/>
        <v>75</v>
      </c>
      <c r="L156" s="283">
        <f t="shared" ref="L156:L161" si="6">K156/F156</f>
        <v>0.16129032258064516</v>
      </c>
      <c r="M156" s="284" t="s">
        <v>272</v>
      </c>
      <c r="N156" s="285">
        <v>42530</v>
      </c>
      <c r="O156" s="194"/>
      <c r="P156" s="194"/>
      <c r="Q156" s="194"/>
      <c r="R156" s="193"/>
      <c r="S156" s="194"/>
      <c r="T156" s="194"/>
      <c r="U156" s="194"/>
      <c r="V156" s="194"/>
      <c r="W156" s="194"/>
      <c r="X156" s="194"/>
      <c r="Y156" s="194"/>
    </row>
    <row r="157" spans="1:25" s="146" customFormat="1">
      <c r="A157" s="277">
        <v>44</v>
      </c>
      <c r="B157" s="278">
        <v>42380</v>
      </c>
      <c r="C157" s="278"/>
      <c r="D157" s="279" t="s">
        <v>316</v>
      </c>
      <c r="E157" s="277" t="s">
        <v>270</v>
      </c>
      <c r="F157" s="280">
        <v>81</v>
      </c>
      <c r="G157" s="277"/>
      <c r="H157" s="277">
        <v>110</v>
      </c>
      <c r="I157" s="281">
        <v>110</v>
      </c>
      <c r="J157" s="455" t="s">
        <v>338</v>
      </c>
      <c r="K157" s="282">
        <f t="shared" si="2"/>
        <v>29</v>
      </c>
      <c r="L157" s="283">
        <f t="shared" si="6"/>
        <v>0.35802469135802467</v>
      </c>
      <c r="M157" s="284" t="s">
        <v>272</v>
      </c>
      <c r="N157" s="285">
        <v>42745</v>
      </c>
      <c r="O157" s="194"/>
      <c r="P157" s="194"/>
      <c r="Q157" s="194"/>
      <c r="R157" s="193"/>
      <c r="S157" s="194"/>
      <c r="T157" s="194"/>
      <c r="U157" s="194"/>
      <c r="V157" s="194"/>
      <c r="W157" s="194"/>
      <c r="X157" s="194"/>
      <c r="Y157" s="194"/>
    </row>
    <row r="158" spans="1:25" s="146" customFormat="1">
      <c r="A158" s="277">
        <v>45</v>
      </c>
      <c r="B158" s="278">
        <v>42382</v>
      </c>
      <c r="C158" s="278"/>
      <c r="D158" s="279" t="s">
        <v>351</v>
      </c>
      <c r="E158" s="277" t="s">
        <v>270</v>
      </c>
      <c r="F158" s="280">
        <v>417.5</v>
      </c>
      <c r="G158" s="277"/>
      <c r="H158" s="277">
        <v>547</v>
      </c>
      <c r="I158" s="281">
        <v>535</v>
      </c>
      <c r="J158" s="455" t="s">
        <v>338</v>
      </c>
      <c r="K158" s="282">
        <f t="shared" si="2"/>
        <v>129.5</v>
      </c>
      <c r="L158" s="283">
        <f t="shared" si="6"/>
        <v>0.31017964071856285</v>
      </c>
      <c r="M158" s="284" t="s">
        <v>272</v>
      </c>
      <c r="N158" s="285">
        <v>42578</v>
      </c>
      <c r="O158" s="194"/>
      <c r="P158" s="194"/>
      <c r="Q158" s="194"/>
      <c r="R158" s="193"/>
      <c r="S158" s="194"/>
      <c r="T158" s="194"/>
      <c r="U158" s="194"/>
      <c r="V158" s="194"/>
      <c r="W158" s="194"/>
      <c r="X158" s="194"/>
      <c r="Y158" s="194"/>
    </row>
    <row r="159" spans="1:25" s="146" customFormat="1">
      <c r="A159" s="277">
        <v>46</v>
      </c>
      <c r="B159" s="278">
        <v>42408</v>
      </c>
      <c r="C159" s="278"/>
      <c r="D159" s="279" t="s">
        <v>352</v>
      </c>
      <c r="E159" s="277" t="s">
        <v>283</v>
      </c>
      <c r="F159" s="280">
        <v>650</v>
      </c>
      <c r="G159" s="277"/>
      <c r="H159" s="277">
        <v>800</v>
      </c>
      <c r="I159" s="281">
        <v>800</v>
      </c>
      <c r="J159" s="455" t="s">
        <v>338</v>
      </c>
      <c r="K159" s="282">
        <f t="shared" si="2"/>
        <v>150</v>
      </c>
      <c r="L159" s="283">
        <f t="shared" si="6"/>
        <v>0.23076923076923078</v>
      </c>
      <c r="M159" s="284" t="s">
        <v>272</v>
      </c>
      <c r="N159" s="285">
        <v>43154</v>
      </c>
      <c r="O159" s="194"/>
      <c r="P159" s="194"/>
      <c r="Q159" s="194"/>
      <c r="R159" s="193"/>
      <c r="S159" s="194"/>
      <c r="T159" s="194"/>
      <c r="U159" s="194"/>
      <c r="V159" s="194"/>
      <c r="W159" s="194"/>
      <c r="X159" s="194"/>
      <c r="Y159" s="194"/>
    </row>
    <row r="160" spans="1:25" s="146" customFormat="1">
      <c r="A160" s="277">
        <v>47</v>
      </c>
      <c r="B160" s="278">
        <v>42433</v>
      </c>
      <c r="C160" s="278"/>
      <c r="D160" s="279" t="s">
        <v>161</v>
      </c>
      <c r="E160" s="277" t="s">
        <v>283</v>
      </c>
      <c r="F160" s="280">
        <v>437.5</v>
      </c>
      <c r="G160" s="277"/>
      <c r="H160" s="277">
        <v>504.5</v>
      </c>
      <c r="I160" s="281">
        <v>522</v>
      </c>
      <c r="J160" s="455" t="s">
        <v>368</v>
      </c>
      <c r="K160" s="282">
        <f t="shared" si="2"/>
        <v>67</v>
      </c>
      <c r="L160" s="283">
        <f t="shared" si="6"/>
        <v>0.15314285714285714</v>
      </c>
      <c r="M160" s="284" t="s">
        <v>272</v>
      </c>
      <c r="N160" s="285">
        <v>42480</v>
      </c>
      <c r="O160" s="194"/>
      <c r="P160" s="194"/>
      <c r="Q160" s="194"/>
      <c r="R160" s="193"/>
      <c r="S160" s="194"/>
      <c r="T160" s="194"/>
      <c r="U160" s="194"/>
      <c r="V160" s="194"/>
      <c r="W160" s="194"/>
      <c r="X160" s="194"/>
      <c r="Y160" s="194"/>
    </row>
    <row r="161" spans="1:25" s="146" customFormat="1">
      <c r="A161" s="277">
        <v>48</v>
      </c>
      <c r="B161" s="278">
        <v>42438</v>
      </c>
      <c r="C161" s="278"/>
      <c r="D161" s="279" t="s">
        <v>360</v>
      </c>
      <c r="E161" s="277" t="s">
        <v>283</v>
      </c>
      <c r="F161" s="280">
        <v>189.5</v>
      </c>
      <c r="G161" s="277"/>
      <c r="H161" s="277">
        <v>218</v>
      </c>
      <c r="I161" s="281">
        <v>218</v>
      </c>
      <c r="J161" s="455" t="s">
        <v>338</v>
      </c>
      <c r="K161" s="282">
        <f t="shared" si="2"/>
        <v>28.5</v>
      </c>
      <c r="L161" s="283">
        <f t="shared" si="6"/>
        <v>0.15039577836411611</v>
      </c>
      <c r="M161" s="284" t="s">
        <v>272</v>
      </c>
      <c r="N161" s="285">
        <v>43034</v>
      </c>
      <c r="O161" s="194"/>
      <c r="R161" s="193"/>
      <c r="S161" s="194"/>
      <c r="T161" s="194"/>
      <c r="U161" s="194"/>
      <c r="V161" s="194"/>
      <c r="W161" s="194"/>
      <c r="X161" s="194"/>
      <c r="Y161" s="194"/>
    </row>
    <row r="162" spans="1:25" s="146" customFormat="1">
      <c r="A162" s="293">
        <v>49</v>
      </c>
      <c r="B162" s="294">
        <v>42471</v>
      </c>
      <c r="C162" s="294"/>
      <c r="D162" s="295" t="s">
        <v>363</v>
      </c>
      <c r="E162" s="293" t="s">
        <v>283</v>
      </c>
      <c r="F162" s="296" t="s">
        <v>364</v>
      </c>
      <c r="G162" s="297"/>
      <c r="H162" s="297"/>
      <c r="I162" s="297">
        <v>60</v>
      </c>
      <c r="J162" s="456" t="s">
        <v>271</v>
      </c>
      <c r="K162" s="297"/>
      <c r="L162" s="293"/>
      <c r="M162" s="298"/>
      <c r="N162" s="299"/>
      <c r="O162" s="194"/>
      <c r="R162" s="193"/>
      <c r="S162" s="194"/>
      <c r="T162" s="194"/>
      <c r="U162" s="194"/>
      <c r="V162" s="194"/>
      <c r="W162" s="194"/>
      <c r="X162" s="194"/>
      <c r="Y162" s="194"/>
    </row>
    <row r="163" spans="1:25" s="146" customFormat="1">
      <c r="A163" s="277">
        <v>50</v>
      </c>
      <c r="B163" s="278">
        <v>42472</v>
      </c>
      <c r="C163" s="278"/>
      <c r="D163" s="279" t="s">
        <v>373</v>
      </c>
      <c r="E163" s="277" t="s">
        <v>283</v>
      </c>
      <c r="F163" s="280">
        <v>93</v>
      </c>
      <c r="G163" s="277"/>
      <c r="H163" s="277">
        <v>149</v>
      </c>
      <c r="I163" s="281">
        <v>140</v>
      </c>
      <c r="J163" s="453" t="s">
        <v>2843</v>
      </c>
      <c r="K163" s="282">
        <f t="shared" si="2"/>
        <v>56</v>
      </c>
      <c r="L163" s="283">
        <f t="shared" ref="L163:L168" si="7">K163/F163</f>
        <v>0.60215053763440862</v>
      </c>
      <c r="M163" s="284" t="s">
        <v>272</v>
      </c>
      <c r="N163" s="285">
        <v>42740</v>
      </c>
      <c r="O163" s="194"/>
      <c r="P163" s="194"/>
      <c r="Q163" s="194"/>
      <c r="R163" s="193"/>
      <c r="S163" s="194"/>
      <c r="T163" s="194"/>
      <c r="U163" s="194"/>
      <c r="V163" s="194"/>
      <c r="W163" s="194"/>
      <c r="X163" s="194"/>
      <c r="Y163" s="194"/>
    </row>
    <row r="164" spans="1:25" s="146" customFormat="1">
      <c r="A164" s="277">
        <v>51</v>
      </c>
      <c r="B164" s="278">
        <v>42472</v>
      </c>
      <c r="C164" s="278"/>
      <c r="D164" s="279" t="s">
        <v>365</v>
      </c>
      <c r="E164" s="277" t="s">
        <v>283</v>
      </c>
      <c r="F164" s="280">
        <v>130</v>
      </c>
      <c r="G164" s="277"/>
      <c r="H164" s="277">
        <v>150</v>
      </c>
      <c r="I164" s="281" t="s">
        <v>366</v>
      </c>
      <c r="J164" s="455" t="s">
        <v>338</v>
      </c>
      <c r="K164" s="282">
        <f t="shared" si="2"/>
        <v>20</v>
      </c>
      <c r="L164" s="283">
        <f t="shared" si="7"/>
        <v>0.15384615384615385</v>
      </c>
      <c r="M164" s="284" t="s">
        <v>272</v>
      </c>
      <c r="N164" s="285">
        <v>42564</v>
      </c>
      <c r="O164" s="194"/>
      <c r="P164" s="194"/>
      <c r="Q164" s="194"/>
      <c r="R164" s="193"/>
      <c r="S164" s="194"/>
      <c r="T164" s="194"/>
      <c r="U164" s="194"/>
      <c r="V164" s="194"/>
      <c r="W164" s="194"/>
      <c r="X164" s="194"/>
      <c r="Y164" s="194"/>
    </row>
    <row r="165" spans="1:25" s="146" customFormat="1">
      <c r="A165" s="277">
        <v>52</v>
      </c>
      <c r="B165" s="278">
        <v>42473</v>
      </c>
      <c r="C165" s="278"/>
      <c r="D165" s="279" t="s">
        <v>234</v>
      </c>
      <c r="E165" s="277" t="s">
        <v>283</v>
      </c>
      <c r="F165" s="280">
        <v>196</v>
      </c>
      <c r="G165" s="277"/>
      <c r="H165" s="277">
        <v>299</v>
      </c>
      <c r="I165" s="281">
        <v>299</v>
      </c>
      <c r="J165" s="455" t="s">
        <v>338</v>
      </c>
      <c r="K165" s="282">
        <f t="shared" si="2"/>
        <v>103</v>
      </c>
      <c r="L165" s="283">
        <f t="shared" si="7"/>
        <v>0.52551020408163263</v>
      </c>
      <c r="M165" s="284" t="s">
        <v>272</v>
      </c>
      <c r="N165" s="285">
        <v>42620</v>
      </c>
      <c r="O165" s="194"/>
      <c r="P165" s="194"/>
      <c r="Q165" s="194"/>
      <c r="R165" s="193"/>
      <c r="S165" s="194"/>
      <c r="T165" s="194"/>
      <c r="U165" s="194"/>
      <c r="V165" s="194"/>
      <c r="W165" s="194"/>
      <c r="X165" s="194"/>
      <c r="Y165" s="194"/>
    </row>
    <row r="166" spans="1:25" s="146" customFormat="1">
      <c r="A166" s="277">
        <v>53</v>
      </c>
      <c r="B166" s="278">
        <v>42473</v>
      </c>
      <c r="C166" s="278"/>
      <c r="D166" s="279" t="s">
        <v>367</v>
      </c>
      <c r="E166" s="277" t="s">
        <v>283</v>
      </c>
      <c r="F166" s="280">
        <v>88</v>
      </c>
      <c r="G166" s="277"/>
      <c r="H166" s="277">
        <v>103</v>
      </c>
      <c r="I166" s="281">
        <v>103</v>
      </c>
      <c r="J166" s="455" t="s">
        <v>338</v>
      </c>
      <c r="K166" s="282">
        <f t="shared" si="2"/>
        <v>15</v>
      </c>
      <c r="L166" s="283">
        <f t="shared" si="7"/>
        <v>0.17045454545454544</v>
      </c>
      <c r="M166" s="284" t="s">
        <v>272</v>
      </c>
      <c r="N166" s="285">
        <v>42530</v>
      </c>
      <c r="O166" s="194"/>
      <c r="P166" s="194"/>
      <c r="Q166" s="194"/>
      <c r="R166" s="193"/>
      <c r="S166" s="194"/>
      <c r="T166" s="194"/>
      <c r="U166" s="194"/>
      <c r="V166" s="194"/>
      <c r="W166" s="194"/>
      <c r="X166" s="194"/>
      <c r="Y166" s="194"/>
    </row>
    <row r="167" spans="1:25" s="146" customFormat="1">
      <c r="A167" s="277">
        <v>54</v>
      </c>
      <c r="B167" s="278">
        <v>42492</v>
      </c>
      <c r="C167" s="278"/>
      <c r="D167" s="279" t="s">
        <v>372</v>
      </c>
      <c r="E167" s="277" t="s">
        <v>283</v>
      </c>
      <c r="F167" s="280">
        <v>127.5</v>
      </c>
      <c r="G167" s="277"/>
      <c r="H167" s="277">
        <v>148</v>
      </c>
      <c r="I167" s="281" t="s">
        <v>371</v>
      </c>
      <c r="J167" s="455" t="s">
        <v>338</v>
      </c>
      <c r="K167" s="282">
        <f t="shared" si="2"/>
        <v>20.5</v>
      </c>
      <c r="L167" s="283">
        <f t="shared" si="7"/>
        <v>0.16078431372549021</v>
      </c>
      <c r="M167" s="284" t="s">
        <v>272</v>
      </c>
      <c r="N167" s="285">
        <v>42564</v>
      </c>
      <c r="O167" s="194"/>
      <c r="P167" s="194"/>
      <c r="Q167" s="194"/>
      <c r="R167" s="193"/>
      <c r="S167" s="194"/>
      <c r="T167" s="194"/>
      <c r="U167" s="194"/>
      <c r="V167" s="194"/>
      <c r="W167" s="194"/>
      <c r="X167" s="194"/>
      <c r="Y167" s="194"/>
    </row>
    <row r="168" spans="1:25" s="146" customFormat="1">
      <c r="A168" s="277">
        <v>55</v>
      </c>
      <c r="B168" s="278">
        <v>42493</v>
      </c>
      <c r="C168" s="278"/>
      <c r="D168" s="279" t="s">
        <v>374</v>
      </c>
      <c r="E168" s="277" t="s">
        <v>283</v>
      </c>
      <c r="F168" s="280">
        <v>675</v>
      </c>
      <c r="G168" s="277"/>
      <c r="H168" s="277">
        <v>815</v>
      </c>
      <c r="I168" s="281" t="s">
        <v>375</v>
      </c>
      <c r="J168" s="455" t="s">
        <v>338</v>
      </c>
      <c r="K168" s="282">
        <f t="shared" si="2"/>
        <v>140</v>
      </c>
      <c r="L168" s="283">
        <f t="shared" si="7"/>
        <v>0.2074074074074074</v>
      </c>
      <c r="M168" s="284" t="s">
        <v>272</v>
      </c>
      <c r="N168" s="285">
        <v>43154</v>
      </c>
      <c r="O168" s="194"/>
      <c r="R168" s="193"/>
      <c r="S168" s="194"/>
      <c r="T168" s="194"/>
      <c r="U168" s="194"/>
      <c r="V168" s="194"/>
      <c r="W168" s="194"/>
      <c r="X168" s="194"/>
      <c r="Y168" s="194"/>
    </row>
    <row r="169" spans="1:25" s="146" customFormat="1">
      <c r="A169" s="293">
        <v>56</v>
      </c>
      <c r="B169" s="294">
        <v>42522</v>
      </c>
      <c r="C169" s="294"/>
      <c r="D169" s="295" t="s">
        <v>379</v>
      </c>
      <c r="E169" s="293" t="s">
        <v>283</v>
      </c>
      <c r="F169" s="296" t="s">
        <v>380</v>
      </c>
      <c r="G169" s="297"/>
      <c r="H169" s="297"/>
      <c r="I169" s="297" t="s">
        <v>381</v>
      </c>
      <c r="J169" s="456" t="s">
        <v>271</v>
      </c>
      <c r="K169" s="297"/>
      <c r="L169" s="293"/>
      <c r="M169" s="298"/>
      <c r="N169" s="299"/>
      <c r="O169" s="194"/>
      <c r="R169" s="193"/>
      <c r="S169" s="194"/>
      <c r="T169" s="194"/>
      <c r="U169" s="194"/>
      <c r="V169" s="194"/>
      <c r="W169" s="194"/>
      <c r="X169" s="194"/>
      <c r="Y169" s="194"/>
    </row>
    <row r="170" spans="1:25" s="146" customFormat="1">
      <c r="A170" s="277">
        <v>57</v>
      </c>
      <c r="B170" s="278">
        <v>42527</v>
      </c>
      <c r="C170" s="278"/>
      <c r="D170" s="279" t="s">
        <v>385</v>
      </c>
      <c r="E170" s="277" t="s">
        <v>283</v>
      </c>
      <c r="F170" s="280">
        <v>110</v>
      </c>
      <c r="G170" s="277"/>
      <c r="H170" s="277">
        <v>126.5</v>
      </c>
      <c r="I170" s="281">
        <v>125</v>
      </c>
      <c r="J170" s="455" t="s">
        <v>291</v>
      </c>
      <c r="K170" s="282">
        <f t="shared" si="2"/>
        <v>16.5</v>
      </c>
      <c r="L170" s="283">
        <f>K170/F170</f>
        <v>0.15</v>
      </c>
      <c r="M170" s="284" t="s">
        <v>272</v>
      </c>
      <c r="N170" s="285">
        <v>42552</v>
      </c>
      <c r="O170" s="194"/>
      <c r="P170" s="194"/>
      <c r="Q170" s="194"/>
      <c r="R170" s="193"/>
      <c r="S170" s="194"/>
      <c r="T170" s="194"/>
      <c r="U170" s="194"/>
      <c r="V170" s="194"/>
      <c r="W170" s="194"/>
      <c r="X170" s="194"/>
      <c r="Y170" s="194"/>
    </row>
    <row r="171" spans="1:25" s="146" customFormat="1">
      <c r="A171" s="277">
        <v>58</v>
      </c>
      <c r="B171" s="278">
        <v>42538</v>
      </c>
      <c r="C171" s="278"/>
      <c r="D171" s="279" t="s">
        <v>2134</v>
      </c>
      <c r="E171" s="277" t="s">
        <v>283</v>
      </c>
      <c r="F171" s="280">
        <v>44</v>
      </c>
      <c r="G171" s="277"/>
      <c r="H171" s="277">
        <v>69.5</v>
      </c>
      <c r="I171" s="281">
        <v>69.5</v>
      </c>
      <c r="J171" s="455" t="s">
        <v>3186</v>
      </c>
      <c r="K171" s="282">
        <f t="shared" si="2"/>
        <v>25.5</v>
      </c>
      <c r="L171" s="283">
        <f>K171/F171</f>
        <v>0.57954545454545459</v>
      </c>
      <c r="M171" s="284" t="s">
        <v>272</v>
      </c>
      <c r="N171" s="285">
        <v>42977</v>
      </c>
      <c r="O171" s="194"/>
      <c r="P171" s="194"/>
      <c r="Q171" s="194"/>
      <c r="R171" s="193"/>
      <c r="S171" s="194"/>
      <c r="T171" s="194"/>
      <c r="U171" s="194"/>
      <c r="V171" s="194"/>
      <c r="W171" s="194"/>
      <c r="X171" s="194"/>
      <c r="Y171" s="194"/>
    </row>
    <row r="172" spans="1:25" s="146" customFormat="1">
      <c r="A172" s="277">
        <v>59</v>
      </c>
      <c r="B172" s="278">
        <v>42549</v>
      </c>
      <c r="C172" s="278"/>
      <c r="D172" s="279" t="s">
        <v>2141</v>
      </c>
      <c r="E172" s="277" t="s">
        <v>283</v>
      </c>
      <c r="F172" s="280">
        <v>262.5</v>
      </c>
      <c r="G172" s="277"/>
      <c r="H172" s="277">
        <v>340</v>
      </c>
      <c r="I172" s="281">
        <v>333</v>
      </c>
      <c r="J172" s="455" t="s">
        <v>2673</v>
      </c>
      <c r="K172" s="282">
        <f t="shared" si="2"/>
        <v>77.5</v>
      </c>
      <c r="L172" s="283">
        <f>K172/F172</f>
        <v>0.29523809523809524</v>
      </c>
      <c r="M172" s="284" t="s">
        <v>272</v>
      </c>
      <c r="N172" s="285">
        <v>43017</v>
      </c>
      <c r="O172" s="194"/>
      <c r="P172" s="194"/>
      <c r="Q172" s="194"/>
      <c r="R172" s="193"/>
      <c r="S172" s="194"/>
      <c r="T172" s="194"/>
      <c r="U172" s="194"/>
      <c r="V172" s="194"/>
      <c r="W172" s="194"/>
      <c r="X172" s="194"/>
      <c r="Y172" s="194"/>
    </row>
    <row r="173" spans="1:25" s="146" customFormat="1">
      <c r="A173" s="277">
        <v>60</v>
      </c>
      <c r="B173" s="278">
        <v>42549</v>
      </c>
      <c r="C173" s="278"/>
      <c r="D173" s="279" t="s">
        <v>2142</v>
      </c>
      <c r="E173" s="277" t="s">
        <v>283</v>
      </c>
      <c r="F173" s="280">
        <v>840</v>
      </c>
      <c r="G173" s="277"/>
      <c r="H173" s="277">
        <v>1230</v>
      </c>
      <c r="I173" s="281">
        <v>1230</v>
      </c>
      <c r="J173" s="455" t="s">
        <v>338</v>
      </c>
      <c r="K173" s="282">
        <f t="shared" si="2"/>
        <v>390</v>
      </c>
      <c r="L173" s="283">
        <f>K173/F173</f>
        <v>0.4642857142857143</v>
      </c>
      <c r="M173" s="284" t="s">
        <v>272</v>
      </c>
      <c r="N173" s="285">
        <v>42649</v>
      </c>
      <c r="O173" s="194"/>
      <c r="P173" s="194"/>
      <c r="Q173" s="194"/>
      <c r="R173" s="193"/>
      <c r="S173" s="194"/>
      <c r="T173" s="194"/>
      <c r="U173" s="194"/>
      <c r="V173" s="194"/>
      <c r="W173" s="194"/>
      <c r="X173" s="194"/>
      <c r="Y173" s="194"/>
    </row>
    <row r="174" spans="1:25" s="146" customFormat="1">
      <c r="A174" s="286">
        <v>61</v>
      </c>
      <c r="B174" s="287">
        <v>42556</v>
      </c>
      <c r="C174" s="287"/>
      <c r="D174" s="288" t="s">
        <v>2152</v>
      </c>
      <c r="E174" s="286" t="s">
        <v>283</v>
      </c>
      <c r="F174" s="289">
        <v>395</v>
      </c>
      <c r="G174" s="290"/>
      <c r="H174" s="290">
        <v>468.5</v>
      </c>
      <c r="I174" s="290">
        <v>510</v>
      </c>
      <c r="J174" s="461" t="s">
        <v>2728</v>
      </c>
      <c r="K174" s="467">
        <f t="shared" si="2"/>
        <v>73.5</v>
      </c>
      <c r="L174" s="291">
        <f>K174/F174</f>
        <v>0.1860759493670886</v>
      </c>
      <c r="M174" s="289" t="s">
        <v>272</v>
      </c>
      <c r="N174" s="292">
        <v>42977</v>
      </c>
      <c r="O174" s="194"/>
      <c r="R174" s="193"/>
      <c r="S174" s="194"/>
      <c r="T174" s="194"/>
      <c r="U174" s="194"/>
      <c r="V174" s="194"/>
      <c r="W174" s="194"/>
      <c r="X174" s="194"/>
      <c r="Y174" s="194"/>
    </row>
    <row r="175" spans="1:25" s="146" customFormat="1">
      <c r="A175" s="293">
        <v>62</v>
      </c>
      <c r="B175" s="294">
        <v>42584</v>
      </c>
      <c r="C175" s="294"/>
      <c r="D175" s="295" t="s">
        <v>2174</v>
      </c>
      <c r="E175" s="293" t="s">
        <v>270</v>
      </c>
      <c r="F175" s="296" t="s">
        <v>2172</v>
      </c>
      <c r="G175" s="297"/>
      <c r="H175" s="297"/>
      <c r="I175" s="297" t="s">
        <v>2173</v>
      </c>
      <c r="J175" s="456" t="s">
        <v>271</v>
      </c>
      <c r="K175" s="297"/>
      <c r="L175" s="293"/>
      <c r="M175" s="298"/>
      <c r="N175" s="299"/>
      <c r="O175" s="194"/>
      <c r="R175" s="193"/>
      <c r="S175" s="194"/>
      <c r="T175" s="194"/>
      <c r="U175" s="194"/>
      <c r="V175" s="194"/>
      <c r="W175" s="194"/>
      <c r="X175" s="194"/>
      <c r="Y175" s="194"/>
    </row>
    <row r="176" spans="1:25" s="146" customFormat="1">
      <c r="A176" s="293">
        <v>63</v>
      </c>
      <c r="B176" s="294">
        <v>42586</v>
      </c>
      <c r="C176" s="294"/>
      <c r="D176" s="295" t="s">
        <v>2176</v>
      </c>
      <c r="E176" s="293" t="s">
        <v>283</v>
      </c>
      <c r="F176" s="296" t="s">
        <v>2177</v>
      </c>
      <c r="G176" s="297"/>
      <c r="H176" s="297"/>
      <c r="I176" s="297">
        <v>475</v>
      </c>
      <c r="J176" s="456" t="s">
        <v>271</v>
      </c>
      <c r="K176" s="297"/>
      <c r="L176" s="293"/>
      <c r="M176" s="298"/>
      <c r="N176" s="299"/>
      <c r="O176" s="194"/>
      <c r="R176" s="193"/>
      <c r="S176" s="194"/>
      <c r="T176" s="194"/>
      <c r="U176" s="194"/>
      <c r="V176" s="194"/>
      <c r="W176" s="194"/>
      <c r="X176" s="194"/>
      <c r="Y176" s="194"/>
    </row>
    <row r="177" spans="1:25" s="146" customFormat="1">
      <c r="A177" s="277">
        <v>64</v>
      </c>
      <c r="B177" s="278">
        <v>42593</v>
      </c>
      <c r="C177" s="278"/>
      <c r="D177" s="279" t="s">
        <v>642</v>
      </c>
      <c r="E177" s="277" t="s">
        <v>283</v>
      </c>
      <c r="F177" s="280">
        <v>86.5</v>
      </c>
      <c r="G177" s="277"/>
      <c r="H177" s="277">
        <v>130</v>
      </c>
      <c r="I177" s="281">
        <v>130</v>
      </c>
      <c r="J177" s="453" t="s">
        <v>2835</v>
      </c>
      <c r="K177" s="282">
        <f t="shared" ref="K177:K199" si="8">H177-F177</f>
        <v>43.5</v>
      </c>
      <c r="L177" s="283">
        <f t="shared" ref="L177:L183" si="9">K177/F177</f>
        <v>0.50289017341040465</v>
      </c>
      <c r="M177" s="284" t="s">
        <v>272</v>
      </c>
      <c r="N177" s="285">
        <v>43091</v>
      </c>
      <c r="O177" s="194"/>
      <c r="P177" s="194"/>
      <c r="Q177" s="194"/>
      <c r="R177" s="193"/>
      <c r="S177" s="194"/>
      <c r="T177" s="194"/>
      <c r="U177" s="194"/>
      <c r="V177" s="194"/>
      <c r="W177" s="194"/>
      <c r="X177" s="194"/>
      <c r="Y177" s="194"/>
    </row>
    <row r="178" spans="1:25" s="146" customFormat="1">
      <c r="A178" s="300">
        <v>65</v>
      </c>
      <c r="B178" s="301">
        <v>42600</v>
      </c>
      <c r="C178" s="301"/>
      <c r="D178" s="302" t="s">
        <v>355</v>
      </c>
      <c r="E178" s="303" t="s">
        <v>283</v>
      </c>
      <c r="F178" s="300">
        <v>133.5</v>
      </c>
      <c r="G178" s="300"/>
      <c r="H178" s="304">
        <v>126.5</v>
      </c>
      <c r="I178" s="305">
        <v>178</v>
      </c>
      <c r="J178" s="306" t="s">
        <v>2202</v>
      </c>
      <c r="K178" s="468">
        <f t="shared" si="8"/>
        <v>-7</v>
      </c>
      <c r="L178" s="307">
        <f t="shared" si="9"/>
        <v>-5.2434456928838954E-2</v>
      </c>
      <c r="M178" s="308" t="s">
        <v>2151</v>
      </c>
      <c r="N178" s="309">
        <v>42615</v>
      </c>
      <c r="R178" s="193"/>
      <c r="S178" s="194"/>
      <c r="T178" s="194"/>
      <c r="U178" s="194"/>
      <c r="V178" s="194"/>
      <c r="W178" s="194"/>
      <c r="X178" s="194"/>
      <c r="Y178" s="194"/>
    </row>
    <row r="179" spans="1:25" s="146" customFormat="1">
      <c r="A179" s="277">
        <v>66</v>
      </c>
      <c r="B179" s="278">
        <v>42613</v>
      </c>
      <c r="C179" s="278"/>
      <c r="D179" s="279" t="s">
        <v>2195</v>
      </c>
      <c r="E179" s="277" t="s">
        <v>283</v>
      </c>
      <c r="F179" s="280">
        <v>560</v>
      </c>
      <c r="G179" s="277"/>
      <c r="H179" s="277">
        <v>725</v>
      </c>
      <c r="I179" s="281">
        <v>725</v>
      </c>
      <c r="J179" s="455" t="s">
        <v>285</v>
      </c>
      <c r="K179" s="282">
        <f t="shared" si="8"/>
        <v>165</v>
      </c>
      <c r="L179" s="283">
        <f t="shared" si="9"/>
        <v>0.29464285714285715</v>
      </c>
      <c r="M179" s="284" t="s">
        <v>272</v>
      </c>
      <c r="N179" s="285">
        <v>42456</v>
      </c>
      <c r="O179" s="194"/>
      <c r="P179" s="194"/>
      <c r="Q179" s="194"/>
      <c r="R179" s="193"/>
      <c r="S179" s="194"/>
      <c r="T179" s="194"/>
      <c r="U179" s="194"/>
      <c r="V179" s="194"/>
      <c r="W179" s="194"/>
      <c r="X179" s="194"/>
      <c r="Y179" s="194"/>
    </row>
    <row r="180" spans="1:25" s="146" customFormat="1">
      <c r="A180" s="277">
        <v>67</v>
      </c>
      <c r="B180" s="278">
        <v>42614</v>
      </c>
      <c r="C180" s="278"/>
      <c r="D180" s="279" t="s">
        <v>2201</v>
      </c>
      <c r="E180" s="277" t="s">
        <v>283</v>
      </c>
      <c r="F180" s="280">
        <v>160.5</v>
      </c>
      <c r="G180" s="277"/>
      <c r="H180" s="277">
        <v>210</v>
      </c>
      <c r="I180" s="281">
        <v>210</v>
      </c>
      <c r="J180" s="455" t="s">
        <v>285</v>
      </c>
      <c r="K180" s="282">
        <f t="shared" si="8"/>
        <v>49.5</v>
      </c>
      <c r="L180" s="283">
        <f t="shared" si="9"/>
        <v>0.30841121495327101</v>
      </c>
      <c r="M180" s="284" t="s">
        <v>272</v>
      </c>
      <c r="N180" s="285">
        <v>42871</v>
      </c>
      <c r="O180" s="194"/>
      <c r="P180" s="194"/>
      <c r="Q180" s="194"/>
      <c r="R180" s="193"/>
      <c r="S180" s="194"/>
      <c r="T180" s="194"/>
      <c r="U180" s="194"/>
      <c r="V180" s="194"/>
      <c r="W180" s="194"/>
      <c r="X180" s="194"/>
      <c r="Y180" s="194"/>
    </row>
    <row r="181" spans="1:25" s="146" customFormat="1">
      <c r="A181" s="277">
        <v>68</v>
      </c>
      <c r="B181" s="278">
        <v>42646</v>
      </c>
      <c r="C181" s="278"/>
      <c r="D181" s="279" t="s">
        <v>2227</v>
      </c>
      <c r="E181" s="277" t="s">
        <v>283</v>
      </c>
      <c r="F181" s="280">
        <v>430</v>
      </c>
      <c r="G181" s="277"/>
      <c r="H181" s="277">
        <v>596</v>
      </c>
      <c r="I181" s="281">
        <v>575</v>
      </c>
      <c r="J181" s="455" t="s">
        <v>2406</v>
      </c>
      <c r="K181" s="282">
        <f t="shared" si="8"/>
        <v>166</v>
      </c>
      <c r="L181" s="283">
        <f t="shared" si="9"/>
        <v>0.38604651162790699</v>
      </c>
      <c r="M181" s="284" t="s">
        <v>272</v>
      </c>
      <c r="N181" s="285">
        <v>42769</v>
      </c>
      <c r="O181" s="194"/>
      <c r="P181" s="194"/>
      <c r="Q181" s="194"/>
      <c r="R181" s="193"/>
      <c r="S181" s="194"/>
      <c r="T181" s="194"/>
      <c r="U181" s="194"/>
      <c r="V181" s="194"/>
      <c r="W181" s="194"/>
      <c r="X181" s="194"/>
      <c r="Y181" s="194"/>
    </row>
    <row r="182" spans="1:25" s="146" customFormat="1">
      <c r="A182" s="277">
        <v>69</v>
      </c>
      <c r="B182" s="278">
        <v>42657</v>
      </c>
      <c r="C182" s="278"/>
      <c r="D182" s="279" t="s">
        <v>512</v>
      </c>
      <c r="E182" s="277" t="s">
        <v>283</v>
      </c>
      <c r="F182" s="280">
        <v>280</v>
      </c>
      <c r="G182" s="277"/>
      <c r="H182" s="277">
        <v>345</v>
      </c>
      <c r="I182" s="281">
        <v>345</v>
      </c>
      <c r="J182" s="455" t="s">
        <v>285</v>
      </c>
      <c r="K182" s="282">
        <f t="shared" si="8"/>
        <v>65</v>
      </c>
      <c r="L182" s="283">
        <f t="shared" si="9"/>
        <v>0.23214285714285715</v>
      </c>
      <c r="M182" s="284" t="s">
        <v>272</v>
      </c>
      <c r="N182" s="285">
        <v>42814</v>
      </c>
      <c r="O182" s="194"/>
      <c r="P182" s="194"/>
      <c r="Q182" s="194"/>
      <c r="R182" s="193"/>
      <c r="S182" s="194"/>
      <c r="T182" s="194"/>
      <c r="U182" s="194"/>
      <c r="V182" s="194"/>
      <c r="W182" s="194"/>
      <c r="X182" s="194"/>
      <c r="Y182" s="194"/>
    </row>
    <row r="183" spans="1:25" s="146" customFormat="1">
      <c r="A183" s="277">
        <v>70</v>
      </c>
      <c r="B183" s="278">
        <v>42657</v>
      </c>
      <c r="C183" s="278"/>
      <c r="D183" s="279" t="s">
        <v>389</v>
      </c>
      <c r="E183" s="277" t="s">
        <v>283</v>
      </c>
      <c r="F183" s="280">
        <v>245</v>
      </c>
      <c r="G183" s="277"/>
      <c r="H183" s="277">
        <v>325.5</v>
      </c>
      <c r="I183" s="281">
        <v>330</v>
      </c>
      <c r="J183" s="455" t="s">
        <v>2346</v>
      </c>
      <c r="K183" s="282">
        <f t="shared" si="8"/>
        <v>80.5</v>
      </c>
      <c r="L183" s="283">
        <f t="shared" si="9"/>
        <v>0.32857142857142857</v>
      </c>
      <c r="M183" s="284" t="s">
        <v>272</v>
      </c>
      <c r="N183" s="285">
        <v>42769</v>
      </c>
      <c r="O183" s="194"/>
      <c r="P183" s="194"/>
      <c r="Q183" s="194"/>
      <c r="R183" s="193"/>
      <c r="S183" s="194"/>
      <c r="T183" s="194"/>
      <c r="U183" s="194"/>
      <c r="V183" s="194"/>
      <c r="W183" s="194"/>
      <c r="X183" s="194"/>
      <c r="Y183" s="194"/>
    </row>
    <row r="184" spans="1:25" s="146" customFormat="1">
      <c r="A184" s="277">
        <v>71</v>
      </c>
      <c r="B184" s="278">
        <v>42660</v>
      </c>
      <c r="C184" s="278"/>
      <c r="D184" s="279" t="s">
        <v>376</v>
      </c>
      <c r="E184" s="277" t="s">
        <v>283</v>
      </c>
      <c r="F184" s="280">
        <v>125</v>
      </c>
      <c r="G184" s="277"/>
      <c r="H184" s="277">
        <v>160</v>
      </c>
      <c r="I184" s="281">
        <v>160</v>
      </c>
      <c r="J184" s="455" t="s">
        <v>338</v>
      </c>
      <c r="K184" s="282">
        <f t="shared" si="8"/>
        <v>35</v>
      </c>
      <c r="L184" s="283">
        <v>0.28000000000000008</v>
      </c>
      <c r="M184" s="284" t="s">
        <v>272</v>
      </c>
      <c r="N184" s="285">
        <v>42803</v>
      </c>
      <c r="O184" s="194"/>
      <c r="P184" s="194"/>
      <c r="Q184" s="194"/>
      <c r="R184" s="193"/>
      <c r="S184" s="194"/>
      <c r="T184" s="194"/>
      <c r="U184" s="194"/>
      <c r="V184" s="194"/>
      <c r="W184" s="194"/>
      <c r="X184" s="194"/>
      <c r="Y184" s="194"/>
    </row>
    <row r="185" spans="1:25" s="146" customFormat="1">
      <c r="A185" s="277">
        <v>72</v>
      </c>
      <c r="B185" s="278">
        <v>42660</v>
      </c>
      <c r="C185" s="278"/>
      <c r="D185" s="279" t="s">
        <v>1507</v>
      </c>
      <c r="E185" s="277" t="s">
        <v>283</v>
      </c>
      <c r="F185" s="280">
        <v>114</v>
      </c>
      <c r="G185" s="277"/>
      <c r="H185" s="277">
        <v>145</v>
      </c>
      <c r="I185" s="281">
        <v>145</v>
      </c>
      <c r="J185" s="455" t="s">
        <v>338</v>
      </c>
      <c r="K185" s="282">
        <f t="shared" si="8"/>
        <v>31</v>
      </c>
      <c r="L185" s="283">
        <f>K185/F185</f>
        <v>0.27192982456140352</v>
      </c>
      <c r="M185" s="284" t="s">
        <v>272</v>
      </c>
      <c r="N185" s="285">
        <v>42859</v>
      </c>
      <c r="O185" s="194"/>
      <c r="P185" s="194"/>
      <c r="Q185" s="194"/>
      <c r="R185" s="193"/>
      <c r="S185" s="194"/>
      <c r="T185" s="194"/>
      <c r="U185" s="194"/>
      <c r="V185" s="194"/>
      <c r="W185" s="194"/>
      <c r="X185" s="194"/>
      <c r="Y185" s="194"/>
    </row>
    <row r="186" spans="1:25" s="146" customFormat="1">
      <c r="A186" s="277">
        <v>73</v>
      </c>
      <c r="B186" s="278">
        <v>42660</v>
      </c>
      <c r="C186" s="278"/>
      <c r="D186" s="279" t="s">
        <v>856</v>
      </c>
      <c r="E186" s="277" t="s">
        <v>283</v>
      </c>
      <c r="F186" s="280">
        <v>212</v>
      </c>
      <c r="G186" s="277"/>
      <c r="H186" s="277">
        <v>280</v>
      </c>
      <c r="I186" s="281">
        <v>276</v>
      </c>
      <c r="J186" s="455" t="s">
        <v>2410</v>
      </c>
      <c r="K186" s="282">
        <f t="shared" si="8"/>
        <v>68</v>
      </c>
      <c r="L186" s="283">
        <f>K186/F186</f>
        <v>0.32075471698113206</v>
      </c>
      <c r="M186" s="284" t="s">
        <v>272</v>
      </c>
      <c r="N186" s="285">
        <v>42858</v>
      </c>
      <c r="O186" s="194"/>
      <c r="P186" s="194"/>
      <c r="Q186" s="194"/>
      <c r="R186" s="193"/>
      <c r="S186" s="194"/>
      <c r="T186" s="194"/>
      <c r="U186" s="194"/>
      <c r="V186" s="194"/>
      <c r="W186" s="194"/>
      <c r="X186" s="194"/>
      <c r="Y186" s="194"/>
    </row>
    <row r="187" spans="1:25" s="146" customFormat="1">
      <c r="A187" s="277">
        <v>74</v>
      </c>
      <c r="B187" s="278">
        <v>42678</v>
      </c>
      <c r="C187" s="278"/>
      <c r="D187" s="279" t="s">
        <v>377</v>
      </c>
      <c r="E187" s="277" t="s">
        <v>283</v>
      </c>
      <c r="F187" s="280">
        <v>155</v>
      </c>
      <c r="G187" s="277"/>
      <c r="H187" s="277">
        <v>210</v>
      </c>
      <c r="I187" s="281">
        <v>210</v>
      </c>
      <c r="J187" s="455" t="s">
        <v>2507</v>
      </c>
      <c r="K187" s="282">
        <f t="shared" si="8"/>
        <v>55</v>
      </c>
      <c r="L187" s="283">
        <f>K187/F187</f>
        <v>0.35483870967741937</v>
      </c>
      <c r="M187" s="284" t="s">
        <v>272</v>
      </c>
      <c r="N187" s="285">
        <v>42944</v>
      </c>
      <c r="O187" s="194"/>
      <c r="P187" s="194"/>
      <c r="Q187" s="194"/>
      <c r="R187" s="193"/>
      <c r="S187" s="194"/>
      <c r="T187" s="194"/>
      <c r="U187" s="194"/>
      <c r="V187" s="194"/>
      <c r="W187" s="194"/>
      <c r="X187" s="194"/>
      <c r="Y187" s="194"/>
    </row>
    <row r="188" spans="1:25" s="146" customFormat="1">
      <c r="A188" s="293">
        <v>75</v>
      </c>
      <c r="B188" s="294">
        <v>42710</v>
      </c>
      <c r="C188" s="294"/>
      <c r="D188" s="295" t="s">
        <v>1585</v>
      </c>
      <c r="E188" s="293" t="s">
        <v>283</v>
      </c>
      <c r="F188" s="296" t="s">
        <v>2295</v>
      </c>
      <c r="G188" s="297"/>
      <c r="H188" s="297"/>
      <c r="I188" s="297">
        <v>174</v>
      </c>
      <c r="J188" s="456" t="s">
        <v>271</v>
      </c>
      <c r="K188" s="297"/>
      <c r="L188" s="293"/>
      <c r="M188" s="298"/>
      <c r="N188" s="299"/>
      <c r="O188" s="194"/>
      <c r="R188" s="193"/>
      <c r="S188" s="194"/>
      <c r="T188" s="194"/>
      <c r="U188" s="194"/>
      <c r="V188" s="194"/>
      <c r="W188" s="194"/>
      <c r="X188" s="194"/>
      <c r="Y188" s="194"/>
    </row>
    <row r="189" spans="1:25" s="146" customFormat="1">
      <c r="A189" s="277">
        <v>76</v>
      </c>
      <c r="B189" s="278">
        <v>42712</v>
      </c>
      <c r="C189" s="278"/>
      <c r="D189" s="279" t="s">
        <v>191</v>
      </c>
      <c r="E189" s="277" t="s">
        <v>283</v>
      </c>
      <c r="F189" s="280">
        <v>380</v>
      </c>
      <c r="G189" s="277"/>
      <c r="H189" s="277">
        <v>478</v>
      </c>
      <c r="I189" s="281">
        <v>468</v>
      </c>
      <c r="J189" s="455" t="s">
        <v>338</v>
      </c>
      <c r="K189" s="282">
        <f t="shared" si="8"/>
        <v>98</v>
      </c>
      <c r="L189" s="283">
        <f t="shared" ref="L189:L196" si="10">K189/F189</f>
        <v>0.25789473684210529</v>
      </c>
      <c r="M189" s="284" t="s">
        <v>272</v>
      </c>
      <c r="N189" s="285">
        <v>43025</v>
      </c>
      <c r="O189" s="194"/>
      <c r="P189" s="194"/>
      <c r="Q189" s="194"/>
      <c r="R189" s="193"/>
      <c r="S189" s="194"/>
      <c r="T189" s="194"/>
      <c r="U189" s="194"/>
      <c r="V189" s="194"/>
      <c r="W189" s="194"/>
      <c r="X189" s="194"/>
      <c r="Y189" s="194"/>
    </row>
    <row r="190" spans="1:25" s="146" customFormat="1">
      <c r="A190" s="277">
        <v>77</v>
      </c>
      <c r="B190" s="278">
        <v>42734</v>
      </c>
      <c r="C190" s="278"/>
      <c r="D190" s="279" t="s">
        <v>903</v>
      </c>
      <c r="E190" s="277" t="s">
        <v>283</v>
      </c>
      <c r="F190" s="280">
        <v>305</v>
      </c>
      <c r="G190" s="277"/>
      <c r="H190" s="277">
        <v>375</v>
      </c>
      <c r="I190" s="281">
        <v>375</v>
      </c>
      <c r="J190" s="455" t="s">
        <v>338</v>
      </c>
      <c r="K190" s="282">
        <f t="shared" si="8"/>
        <v>70</v>
      </c>
      <c r="L190" s="283">
        <f t="shared" si="10"/>
        <v>0.22950819672131148</v>
      </c>
      <c r="M190" s="284" t="s">
        <v>272</v>
      </c>
      <c r="N190" s="285">
        <v>42768</v>
      </c>
      <c r="O190" s="194"/>
      <c r="P190" s="194"/>
      <c r="Q190" s="194"/>
      <c r="R190" s="193"/>
      <c r="S190" s="194"/>
      <c r="T190" s="194"/>
      <c r="U190" s="194"/>
      <c r="V190" s="194"/>
      <c r="W190" s="194"/>
      <c r="X190" s="194"/>
      <c r="Y190" s="194"/>
    </row>
    <row r="191" spans="1:25" s="146" customFormat="1">
      <c r="A191" s="277">
        <v>78</v>
      </c>
      <c r="B191" s="278">
        <v>42739</v>
      </c>
      <c r="C191" s="278"/>
      <c r="D191" s="279" t="s">
        <v>735</v>
      </c>
      <c r="E191" s="277" t="s">
        <v>283</v>
      </c>
      <c r="F191" s="280">
        <v>99.5</v>
      </c>
      <c r="G191" s="277"/>
      <c r="H191" s="277">
        <v>158</v>
      </c>
      <c r="I191" s="281">
        <v>158</v>
      </c>
      <c r="J191" s="455" t="s">
        <v>338</v>
      </c>
      <c r="K191" s="282">
        <f t="shared" si="8"/>
        <v>58.5</v>
      </c>
      <c r="L191" s="283">
        <f t="shared" si="10"/>
        <v>0.5879396984924623</v>
      </c>
      <c r="M191" s="284" t="s">
        <v>272</v>
      </c>
      <c r="N191" s="285">
        <v>42898</v>
      </c>
      <c r="O191" s="194"/>
      <c r="P191" s="194"/>
      <c r="Q191" s="194"/>
      <c r="R191" s="193"/>
      <c r="S191" s="194"/>
      <c r="T191" s="194"/>
      <c r="U191" s="194"/>
      <c r="V191" s="194"/>
      <c r="W191" s="194"/>
      <c r="X191" s="194"/>
      <c r="Y191" s="194"/>
    </row>
    <row r="192" spans="1:25" s="146" customFormat="1">
      <c r="A192" s="277">
        <v>79</v>
      </c>
      <c r="B192" s="278">
        <v>42786</v>
      </c>
      <c r="C192" s="278"/>
      <c r="D192" s="279" t="s">
        <v>1848</v>
      </c>
      <c r="E192" s="277" t="s">
        <v>283</v>
      </c>
      <c r="F192" s="280">
        <v>202.5</v>
      </c>
      <c r="G192" s="277"/>
      <c r="H192" s="277">
        <v>234</v>
      </c>
      <c r="I192" s="281">
        <v>234</v>
      </c>
      <c r="J192" s="455" t="s">
        <v>338</v>
      </c>
      <c r="K192" s="282">
        <f t="shared" si="8"/>
        <v>31.5</v>
      </c>
      <c r="L192" s="283">
        <f t="shared" si="10"/>
        <v>0.15555555555555556</v>
      </c>
      <c r="M192" s="284" t="s">
        <v>272</v>
      </c>
      <c r="N192" s="285">
        <v>42836</v>
      </c>
      <c r="O192" s="194"/>
      <c r="P192" s="194"/>
      <c r="Q192" s="194"/>
      <c r="R192" s="193"/>
      <c r="S192" s="194"/>
      <c r="T192" s="194"/>
      <c r="U192" s="194"/>
      <c r="V192" s="194"/>
      <c r="W192" s="194"/>
      <c r="X192" s="194"/>
      <c r="Y192" s="194"/>
    </row>
    <row r="193" spans="1:25" s="146" customFormat="1">
      <c r="A193" s="277">
        <v>80</v>
      </c>
      <c r="B193" s="278">
        <v>42786</v>
      </c>
      <c r="C193" s="278"/>
      <c r="D193" s="279" t="s">
        <v>132</v>
      </c>
      <c r="E193" s="277" t="s">
        <v>283</v>
      </c>
      <c r="F193" s="280">
        <v>140.5</v>
      </c>
      <c r="G193" s="277"/>
      <c r="H193" s="277">
        <v>220</v>
      </c>
      <c r="I193" s="281">
        <v>220</v>
      </c>
      <c r="J193" s="455" t="s">
        <v>338</v>
      </c>
      <c r="K193" s="282">
        <f t="shared" si="8"/>
        <v>79.5</v>
      </c>
      <c r="L193" s="283">
        <f t="shared" si="10"/>
        <v>0.5658362989323843</v>
      </c>
      <c r="M193" s="284" t="s">
        <v>272</v>
      </c>
      <c r="N193" s="285">
        <v>42864</v>
      </c>
      <c r="O193" s="194"/>
      <c r="P193" s="194"/>
      <c r="Q193" s="194"/>
      <c r="R193" s="193"/>
      <c r="S193" s="194"/>
      <c r="T193" s="194"/>
      <c r="U193" s="194"/>
      <c r="V193" s="194"/>
      <c r="W193" s="194"/>
      <c r="X193" s="194"/>
      <c r="Y193" s="194"/>
    </row>
    <row r="194" spans="1:25" s="146" customFormat="1">
      <c r="A194" s="277">
        <v>81</v>
      </c>
      <c r="B194" s="278">
        <v>42818</v>
      </c>
      <c r="C194" s="278"/>
      <c r="D194" s="279" t="s">
        <v>2077</v>
      </c>
      <c r="E194" s="277" t="s">
        <v>283</v>
      </c>
      <c r="F194" s="280">
        <v>300.5</v>
      </c>
      <c r="G194" s="277"/>
      <c r="H194" s="277">
        <v>417.5</v>
      </c>
      <c r="I194" s="281">
        <v>420</v>
      </c>
      <c r="J194" s="455" t="s">
        <v>2816</v>
      </c>
      <c r="K194" s="282">
        <f t="shared" si="8"/>
        <v>117</v>
      </c>
      <c r="L194" s="283">
        <f t="shared" si="10"/>
        <v>0.38935108153078202</v>
      </c>
      <c r="M194" s="284" t="s">
        <v>272</v>
      </c>
      <c r="N194" s="285">
        <v>43070</v>
      </c>
      <c r="O194" s="194"/>
      <c r="P194" s="194"/>
      <c r="Q194" s="194"/>
      <c r="R194" s="193"/>
      <c r="S194" s="194"/>
      <c r="T194" s="194"/>
      <c r="U194" s="194"/>
      <c r="V194" s="194"/>
      <c r="W194" s="194"/>
      <c r="X194" s="194"/>
      <c r="Y194" s="194"/>
    </row>
    <row r="195" spans="1:25" s="146" customFormat="1">
      <c r="A195" s="277">
        <v>82</v>
      </c>
      <c r="B195" s="278">
        <v>42818</v>
      </c>
      <c r="C195" s="278"/>
      <c r="D195" s="279" t="s">
        <v>826</v>
      </c>
      <c r="E195" s="277" t="s">
        <v>283</v>
      </c>
      <c r="F195" s="280">
        <v>850</v>
      </c>
      <c r="G195" s="277"/>
      <c r="H195" s="277">
        <v>1042.5</v>
      </c>
      <c r="I195" s="281">
        <v>1023</v>
      </c>
      <c r="J195" s="455" t="s">
        <v>2397</v>
      </c>
      <c r="K195" s="282">
        <f t="shared" si="8"/>
        <v>192.5</v>
      </c>
      <c r="L195" s="283">
        <f t="shared" si="10"/>
        <v>0.22647058823529412</v>
      </c>
      <c r="M195" s="284" t="s">
        <v>272</v>
      </c>
      <c r="N195" s="285">
        <v>42830</v>
      </c>
      <c r="O195" s="194"/>
      <c r="P195" s="194"/>
      <c r="Q195" s="194"/>
      <c r="R195" s="193"/>
      <c r="S195" s="194"/>
      <c r="T195" s="194"/>
      <c r="U195" s="194"/>
      <c r="V195" s="194"/>
      <c r="W195" s="194"/>
      <c r="X195" s="194"/>
      <c r="Y195" s="194"/>
    </row>
    <row r="196" spans="1:25" s="146" customFormat="1">
      <c r="A196" s="277">
        <v>83</v>
      </c>
      <c r="B196" s="278">
        <v>42830</v>
      </c>
      <c r="C196" s="278"/>
      <c r="D196" s="279" t="s">
        <v>1641</v>
      </c>
      <c r="E196" s="277" t="s">
        <v>283</v>
      </c>
      <c r="F196" s="280">
        <v>785</v>
      </c>
      <c r="G196" s="277"/>
      <c r="H196" s="277">
        <v>930</v>
      </c>
      <c r="I196" s="281">
        <v>920</v>
      </c>
      <c r="J196" s="455" t="s">
        <v>2612</v>
      </c>
      <c r="K196" s="282">
        <f t="shared" si="8"/>
        <v>145</v>
      </c>
      <c r="L196" s="283">
        <f t="shared" si="10"/>
        <v>0.18471337579617833</v>
      </c>
      <c r="M196" s="284" t="s">
        <v>272</v>
      </c>
      <c r="N196" s="285">
        <v>42976</v>
      </c>
      <c r="O196" s="194"/>
      <c r="P196" s="194"/>
      <c r="Q196" s="194"/>
      <c r="R196" s="193"/>
      <c r="S196" s="194"/>
      <c r="T196" s="194"/>
      <c r="U196" s="194"/>
      <c r="V196" s="194"/>
      <c r="W196" s="194"/>
      <c r="X196" s="194"/>
      <c r="Y196" s="194"/>
    </row>
    <row r="197" spans="1:25" s="146" customFormat="1">
      <c r="A197" s="293">
        <v>84</v>
      </c>
      <c r="B197" s="294">
        <v>42831</v>
      </c>
      <c r="C197" s="294"/>
      <c r="D197" s="295" t="s">
        <v>2120</v>
      </c>
      <c r="E197" s="293" t="s">
        <v>283</v>
      </c>
      <c r="F197" s="296" t="s">
        <v>2391</v>
      </c>
      <c r="G197" s="297"/>
      <c r="H197" s="297"/>
      <c r="I197" s="297">
        <v>60</v>
      </c>
      <c r="J197" s="456" t="s">
        <v>271</v>
      </c>
      <c r="K197" s="297"/>
      <c r="L197" s="293"/>
      <c r="M197" s="298"/>
      <c r="N197" s="299"/>
      <c r="O197" s="194"/>
      <c r="R197" s="193"/>
      <c r="S197" s="194"/>
      <c r="T197" s="194"/>
      <c r="U197" s="194"/>
      <c r="V197" s="194"/>
      <c r="W197" s="194"/>
      <c r="X197" s="194"/>
      <c r="Y197" s="194"/>
    </row>
    <row r="198" spans="1:25" s="146" customFormat="1">
      <c r="A198" s="277">
        <v>85</v>
      </c>
      <c r="B198" s="278">
        <v>42837</v>
      </c>
      <c r="C198" s="278"/>
      <c r="D198" s="279" t="s">
        <v>60</v>
      </c>
      <c r="E198" s="277" t="s">
        <v>283</v>
      </c>
      <c r="F198" s="280">
        <v>289.5</v>
      </c>
      <c r="G198" s="277"/>
      <c r="H198" s="277">
        <v>354</v>
      </c>
      <c r="I198" s="281">
        <v>360</v>
      </c>
      <c r="J198" s="455" t="s">
        <v>2724</v>
      </c>
      <c r="K198" s="282">
        <f t="shared" si="8"/>
        <v>64.5</v>
      </c>
      <c r="L198" s="283">
        <f>K198/F198</f>
        <v>0.22279792746113988</v>
      </c>
      <c r="M198" s="284" t="s">
        <v>272</v>
      </c>
      <c r="N198" s="285">
        <v>43040</v>
      </c>
      <c r="O198" s="194"/>
      <c r="R198" s="193"/>
      <c r="S198" s="194"/>
      <c r="T198" s="194"/>
      <c r="U198" s="194"/>
      <c r="V198" s="194"/>
      <c r="W198" s="194"/>
      <c r="X198" s="194"/>
      <c r="Y198" s="194"/>
    </row>
    <row r="199" spans="1:25" s="146" customFormat="1">
      <c r="A199" s="277">
        <v>86</v>
      </c>
      <c r="B199" s="278">
        <v>42845</v>
      </c>
      <c r="C199" s="278"/>
      <c r="D199" s="279" t="s">
        <v>1223</v>
      </c>
      <c r="E199" s="277" t="s">
        <v>283</v>
      </c>
      <c r="F199" s="280">
        <v>700</v>
      </c>
      <c r="G199" s="277"/>
      <c r="H199" s="277">
        <v>840</v>
      </c>
      <c r="I199" s="281">
        <v>840</v>
      </c>
      <c r="J199" s="455" t="s">
        <v>2473</v>
      </c>
      <c r="K199" s="282">
        <f t="shared" si="8"/>
        <v>140</v>
      </c>
      <c r="L199" s="283">
        <f>K199/F199</f>
        <v>0.2</v>
      </c>
      <c r="M199" s="284" t="s">
        <v>272</v>
      </c>
      <c r="N199" s="285">
        <v>42893</v>
      </c>
      <c r="O199" s="194"/>
      <c r="P199" s="194"/>
      <c r="Q199" s="194"/>
      <c r="R199" s="193"/>
      <c r="S199" s="194"/>
      <c r="T199" s="194"/>
      <c r="U199" s="194"/>
      <c r="V199" s="194"/>
      <c r="W199" s="194"/>
      <c r="X199" s="194"/>
      <c r="Y199" s="194"/>
    </row>
    <row r="200" spans="1:25" s="146" customFormat="1">
      <c r="A200" s="293">
        <v>87</v>
      </c>
      <c r="B200" s="294">
        <v>42877</v>
      </c>
      <c r="C200" s="294"/>
      <c r="D200" s="295" t="s">
        <v>912</v>
      </c>
      <c r="E200" s="293" t="s">
        <v>283</v>
      </c>
      <c r="F200" s="296" t="s">
        <v>2419</v>
      </c>
      <c r="G200" s="297"/>
      <c r="H200" s="297"/>
      <c r="I200" s="297">
        <v>190</v>
      </c>
      <c r="J200" s="456" t="s">
        <v>271</v>
      </c>
      <c r="K200" s="297"/>
      <c r="L200" s="293"/>
      <c r="M200" s="298"/>
      <c r="N200" s="299"/>
      <c r="O200" s="194"/>
      <c r="R200" s="193"/>
      <c r="S200" s="194"/>
      <c r="T200" s="194"/>
      <c r="U200" s="194"/>
      <c r="V200" s="194"/>
      <c r="W200" s="194"/>
      <c r="X200" s="194"/>
      <c r="Y200" s="194"/>
    </row>
    <row r="201" spans="1:25" s="146" customFormat="1">
      <c r="A201" s="286">
        <v>88</v>
      </c>
      <c r="B201" s="287">
        <v>42887</v>
      </c>
      <c r="C201" s="287"/>
      <c r="D201" s="288" t="s">
        <v>803</v>
      </c>
      <c r="E201" s="286" t="s">
        <v>283</v>
      </c>
      <c r="F201" s="289">
        <v>260</v>
      </c>
      <c r="G201" s="290"/>
      <c r="H201" s="290">
        <v>311</v>
      </c>
      <c r="I201" s="290">
        <v>340</v>
      </c>
      <c r="J201" s="461" t="s">
        <v>2793</v>
      </c>
      <c r="K201" s="467">
        <f t="shared" ref="K201" si="11">H201-F201</f>
        <v>51</v>
      </c>
      <c r="L201" s="291">
        <f t="shared" ref="L201:L219" si="12">K201/F201</f>
        <v>0.19615384615384615</v>
      </c>
      <c r="M201" s="289" t="s">
        <v>272</v>
      </c>
      <c r="N201" s="292">
        <v>43056</v>
      </c>
      <c r="O201" s="194"/>
      <c r="R201" s="193"/>
      <c r="S201" s="194"/>
      <c r="T201" s="194"/>
      <c r="U201" s="194"/>
      <c r="V201" s="194"/>
      <c r="W201" s="194"/>
      <c r="X201" s="194"/>
      <c r="Y201" s="194"/>
    </row>
    <row r="202" spans="1:25" s="146" customFormat="1">
      <c r="A202" s="277">
        <v>89</v>
      </c>
      <c r="B202" s="278">
        <v>42901</v>
      </c>
      <c r="C202" s="278"/>
      <c r="D202" s="359" t="s">
        <v>2841</v>
      </c>
      <c r="E202" s="277" t="s">
        <v>283</v>
      </c>
      <c r="F202" s="280">
        <v>214.5</v>
      </c>
      <c r="G202" s="277"/>
      <c r="H202" s="277">
        <v>262</v>
      </c>
      <c r="I202" s="281">
        <v>262</v>
      </c>
      <c r="J202" s="455" t="s">
        <v>2613</v>
      </c>
      <c r="K202" s="282">
        <f t="shared" ref="K202:K219" si="13">H202-F202</f>
        <v>47.5</v>
      </c>
      <c r="L202" s="283">
        <f t="shared" si="12"/>
        <v>0.22144522144522144</v>
      </c>
      <c r="M202" s="284" t="s">
        <v>272</v>
      </c>
      <c r="N202" s="285">
        <v>42977</v>
      </c>
      <c r="O202" s="194"/>
      <c r="P202" s="194"/>
      <c r="Q202" s="194"/>
      <c r="R202" s="193"/>
      <c r="S202" s="194"/>
      <c r="T202" s="194"/>
      <c r="U202" s="194"/>
      <c r="V202" s="194"/>
      <c r="W202" s="194"/>
      <c r="X202" s="194"/>
      <c r="Y202" s="194"/>
    </row>
    <row r="203" spans="1:25" s="146" customFormat="1">
      <c r="A203" s="277">
        <v>90</v>
      </c>
      <c r="B203" s="278">
        <v>42933</v>
      </c>
      <c r="C203" s="278"/>
      <c r="D203" s="279" t="s">
        <v>1333</v>
      </c>
      <c r="E203" s="277" t="s">
        <v>283</v>
      </c>
      <c r="F203" s="280">
        <v>370</v>
      </c>
      <c r="G203" s="277"/>
      <c r="H203" s="277">
        <v>447.5</v>
      </c>
      <c r="I203" s="281">
        <v>450</v>
      </c>
      <c r="J203" s="455" t="s">
        <v>338</v>
      </c>
      <c r="K203" s="282">
        <f t="shared" si="13"/>
        <v>77.5</v>
      </c>
      <c r="L203" s="283">
        <f t="shared" si="12"/>
        <v>0.20945945945945946</v>
      </c>
      <c r="M203" s="284" t="s">
        <v>272</v>
      </c>
      <c r="N203" s="285">
        <v>43035</v>
      </c>
      <c r="O203" s="194"/>
      <c r="R203" s="193"/>
      <c r="S203" s="194"/>
      <c r="T203" s="194"/>
      <c r="U203" s="194"/>
      <c r="V203" s="194"/>
      <c r="W203" s="194"/>
      <c r="X203" s="194"/>
      <c r="Y203" s="194"/>
    </row>
    <row r="204" spans="1:25" s="146" customFormat="1">
      <c r="A204" s="277">
        <v>91</v>
      </c>
      <c r="B204" s="278">
        <v>42943</v>
      </c>
      <c r="C204" s="278"/>
      <c r="D204" s="279" t="s">
        <v>214</v>
      </c>
      <c r="E204" s="277" t="s">
        <v>283</v>
      </c>
      <c r="F204" s="280">
        <v>657.5</v>
      </c>
      <c r="G204" s="277"/>
      <c r="H204" s="277">
        <v>825</v>
      </c>
      <c r="I204" s="281">
        <v>820</v>
      </c>
      <c r="J204" s="455" t="s">
        <v>338</v>
      </c>
      <c r="K204" s="282">
        <f t="shared" si="13"/>
        <v>167.5</v>
      </c>
      <c r="L204" s="283">
        <f t="shared" si="12"/>
        <v>0.25475285171102663</v>
      </c>
      <c r="M204" s="284" t="s">
        <v>272</v>
      </c>
      <c r="N204" s="285">
        <v>43090</v>
      </c>
      <c r="O204" s="194"/>
      <c r="R204" s="193"/>
      <c r="S204" s="194"/>
      <c r="T204" s="194"/>
      <c r="U204" s="194"/>
      <c r="V204" s="194"/>
      <c r="W204" s="194"/>
      <c r="X204" s="194"/>
      <c r="Y204" s="194"/>
    </row>
    <row r="205" spans="1:25" s="146" customFormat="1">
      <c r="A205" s="277">
        <v>92</v>
      </c>
      <c r="B205" s="278">
        <v>42964</v>
      </c>
      <c r="C205" s="278"/>
      <c r="D205" s="279" t="s">
        <v>833</v>
      </c>
      <c r="E205" s="277" t="s">
        <v>283</v>
      </c>
      <c r="F205" s="280">
        <v>605</v>
      </c>
      <c r="G205" s="277"/>
      <c r="H205" s="277">
        <v>750</v>
      </c>
      <c r="I205" s="281">
        <v>750</v>
      </c>
      <c r="J205" s="455" t="s">
        <v>2612</v>
      </c>
      <c r="K205" s="282">
        <f t="shared" si="13"/>
        <v>145</v>
      </c>
      <c r="L205" s="283">
        <f t="shared" si="12"/>
        <v>0.23966942148760331</v>
      </c>
      <c r="M205" s="284" t="s">
        <v>272</v>
      </c>
      <c r="N205" s="285">
        <v>43027</v>
      </c>
      <c r="O205" s="194"/>
      <c r="P205" s="194"/>
      <c r="Q205" s="194"/>
      <c r="R205" s="193"/>
      <c r="S205" s="194"/>
      <c r="T205" s="194"/>
      <c r="U205" s="194"/>
      <c r="V205" s="194"/>
      <c r="W205" s="194"/>
      <c r="X205" s="194"/>
      <c r="Y205" s="194"/>
    </row>
    <row r="206" spans="1:25" s="146" customFormat="1">
      <c r="A206" s="286">
        <v>93</v>
      </c>
      <c r="B206" s="287">
        <v>42979</v>
      </c>
      <c r="C206" s="287"/>
      <c r="D206" s="288" t="s">
        <v>1775</v>
      </c>
      <c r="E206" s="286" t="s">
        <v>283</v>
      </c>
      <c r="F206" s="289">
        <v>255</v>
      </c>
      <c r="G206" s="290"/>
      <c r="H206" s="290">
        <v>307.5</v>
      </c>
      <c r="I206" s="290">
        <v>320</v>
      </c>
      <c r="J206" s="461" t="s">
        <v>2836</v>
      </c>
      <c r="K206" s="467">
        <f t="shared" si="13"/>
        <v>52.5</v>
      </c>
      <c r="L206" s="291">
        <f t="shared" si="12"/>
        <v>0.20588235294117646</v>
      </c>
      <c r="M206" s="289" t="s">
        <v>272</v>
      </c>
      <c r="N206" s="292">
        <v>43098</v>
      </c>
      <c r="O206" s="194"/>
      <c r="R206" s="193"/>
      <c r="S206" s="194"/>
      <c r="T206" s="194"/>
      <c r="U206" s="194"/>
      <c r="V206" s="194"/>
      <c r="W206" s="194"/>
      <c r="X206" s="194"/>
      <c r="Y206" s="194"/>
    </row>
    <row r="207" spans="1:25" s="146" customFormat="1">
      <c r="A207" s="277">
        <v>94</v>
      </c>
      <c r="B207" s="278">
        <v>42997</v>
      </c>
      <c r="C207" s="278"/>
      <c r="D207" s="279" t="s">
        <v>1805</v>
      </c>
      <c r="E207" s="277" t="s">
        <v>283</v>
      </c>
      <c r="F207" s="280">
        <v>215</v>
      </c>
      <c r="G207" s="277"/>
      <c r="H207" s="277">
        <v>258</v>
      </c>
      <c r="I207" s="281">
        <v>258</v>
      </c>
      <c r="J207" s="455" t="s">
        <v>338</v>
      </c>
      <c r="K207" s="282">
        <f t="shared" si="13"/>
        <v>43</v>
      </c>
      <c r="L207" s="283">
        <f t="shared" si="12"/>
        <v>0.2</v>
      </c>
      <c r="M207" s="284" t="s">
        <v>272</v>
      </c>
      <c r="N207" s="285">
        <v>43040</v>
      </c>
      <c r="O207" s="194"/>
      <c r="R207" s="193"/>
      <c r="S207" s="194"/>
      <c r="T207" s="194"/>
      <c r="U207" s="194"/>
      <c r="V207" s="194"/>
      <c r="W207" s="194"/>
      <c r="X207" s="194"/>
      <c r="Y207" s="194"/>
    </row>
    <row r="208" spans="1:25" s="146" customFormat="1">
      <c r="A208" s="277">
        <v>95</v>
      </c>
      <c r="B208" s="278">
        <v>42998</v>
      </c>
      <c r="C208" s="278"/>
      <c r="D208" s="279" t="s">
        <v>642</v>
      </c>
      <c r="E208" s="277" t="s">
        <v>283</v>
      </c>
      <c r="F208" s="280">
        <v>75</v>
      </c>
      <c r="G208" s="277"/>
      <c r="H208" s="277">
        <v>90</v>
      </c>
      <c r="I208" s="281">
        <v>90</v>
      </c>
      <c r="J208" s="455" t="s">
        <v>2667</v>
      </c>
      <c r="K208" s="282">
        <f t="shared" si="13"/>
        <v>15</v>
      </c>
      <c r="L208" s="283">
        <f t="shared" si="12"/>
        <v>0.2</v>
      </c>
      <c r="M208" s="284" t="s">
        <v>272</v>
      </c>
      <c r="N208" s="285">
        <v>43019</v>
      </c>
      <c r="O208" s="194"/>
      <c r="P208" s="194"/>
      <c r="Q208" s="194"/>
      <c r="R208" s="193"/>
      <c r="S208" s="194"/>
      <c r="T208" s="194"/>
      <c r="U208" s="194"/>
      <c r="V208" s="194"/>
      <c r="W208" s="194"/>
      <c r="X208" s="194"/>
      <c r="Y208" s="194"/>
    </row>
    <row r="209" spans="1:25" s="146" customFormat="1">
      <c r="A209" s="277">
        <v>96</v>
      </c>
      <c r="B209" s="278">
        <v>43011</v>
      </c>
      <c r="C209" s="278"/>
      <c r="D209" s="279" t="s">
        <v>2232</v>
      </c>
      <c r="E209" s="277" t="s">
        <v>283</v>
      </c>
      <c r="F209" s="280">
        <v>315</v>
      </c>
      <c r="G209" s="277"/>
      <c r="H209" s="277">
        <v>392</v>
      </c>
      <c r="I209" s="281">
        <v>384</v>
      </c>
      <c r="J209" s="455" t="s">
        <v>2663</v>
      </c>
      <c r="K209" s="282">
        <f t="shared" si="13"/>
        <v>77</v>
      </c>
      <c r="L209" s="283">
        <f t="shared" si="12"/>
        <v>0.24444444444444444</v>
      </c>
      <c r="M209" s="284" t="s">
        <v>272</v>
      </c>
      <c r="N209" s="285">
        <v>43017</v>
      </c>
      <c r="O209" s="194"/>
      <c r="P209" s="194"/>
      <c r="Q209" s="194"/>
      <c r="R209" s="193"/>
      <c r="S209" s="194"/>
      <c r="T209" s="194"/>
      <c r="U209" s="194"/>
      <c r="V209" s="194"/>
      <c r="W209" s="194"/>
      <c r="X209" s="194"/>
      <c r="Y209" s="194"/>
    </row>
    <row r="210" spans="1:25" s="146" customFormat="1">
      <c r="A210" s="277">
        <v>97</v>
      </c>
      <c r="B210" s="278">
        <v>43013</v>
      </c>
      <c r="C210" s="278"/>
      <c r="D210" s="279" t="s">
        <v>1473</v>
      </c>
      <c r="E210" s="277" t="s">
        <v>283</v>
      </c>
      <c r="F210" s="280">
        <v>145</v>
      </c>
      <c r="G210" s="277"/>
      <c r="H210" s="277">
        <v>179</v>
      </c>
      <c r="I210" s="281">
        <v>180</v>
      </c>
      <c r="J210" s="455" t="s">
        <v>2678</v>
      </c>
      <c r="K210" s="282">
        <f t="shared" si="13"/>
        <v>34</v>
      </c>
      <c r="L210" s="283">
        <f t="shared" si="12"/>
        <v>0.23448275862068965</v>
      </c>
      <c r="M210" s="284" t="s">
        <v>272</v>
      </c>
      <c r="N210" s="285">
        <v>43025</v>
      </c>
      <c r="O210" s="194"/>
      <c r="P210" s="194"/>
      <c r="Q210" s="194"/>
      <c r="R210" s="193"/>
      <c r="S210" s="194"/>
      <c r="T210" s="194"/>
      <c r="U210" s="194"/>
      <c r="V210" s="194"/>
      <c r="W210" s="194"/>
      <c r="X210" s="194"/>
      <c r="Y210" s="194"/>
    </row>
    <row r="211" spans="1:25" s="146" customFormat="1">
      <c r="A211" s="277">
        <v>98</v>
      </c>
      <c r="B211" s="278">
        <v>43014</v>
      </c>
      <c r="C211" s="278"/>
      <c r="D211" s="279" t="s">
        <v>667</v>
      </c>
      <c r="E211" s="277" t="s">
        <v>283</v>
      </c>
      <c r="F211" s="280">
        <v>256</v>
      </c>
      <c r="G211" s="277"/>
      <c r="H211" s="277">
        <v>323</v>
      </c>
      <c r="I211" s="281">
        <v>320</v>
      </c>
      <c r="J211" s="455" t="s">
        <v>338</v>
      </c>
      <c r="K211" s="282">
        <f t="shared" si="13"/>
        <v>67</v>
      </c>
      <c r="L211" s="283">
        <f t="shared" si="12"/>
        <v>0.26171875</v>
      </c>
      <c r="M211" s="284" t="s">
        <v>272</v>
      </c>
      <c r="N211" s="285">
        <v>43067</v>
      </c>
      <c r="O211" s="194"/>
      <c r="R211" s="193"/>
      <c r="S211" s="194"/>
      <c r="T211" s="194"/>
      <c r="U211" s="194"/>
      <c r="V211" s="194"/>
      <c r="W211" s="194"/>
      <c r="X211" s="194"/>
      <c r="Y211" s="194"/>
    </row>
    <row r="212" spans="1:25" s="146" customFormat="1">
      <c r="A212" s="286">
        <v>99</v>
      </c>
      <c r="B212" s="287">
        <v>43017</v>
      </c>
      <c r="C212" s="287"/>
      <c r="D212" s="288" t="s">
        <v>132</v>
      </c>
      <c r="E212" s="286" t="s">
        <v>283</v>
      </c>
      <c r="F212" s="289">
        <v>152.5</v>
      </c>
      <c r="G212" s="290"/>
      <c r="H212" s="290">
        <v>183.5</v>
      </c>
      <c r="I212" s="290">
        <v>210</v>
      </c>
      <c r="J212" s="461" t="s">
        <v>2729</v>
      </c>
      <c r="K212" s="467">
        <f t="shared" si="13"/>
        <v>31</v>
      </c>
      <c r="L212" s="291">
        <f t="shared" si="12"/>
        <v>0.20327868852459016</v>
      </c>
      <c r="M212" s="289" t="s">
        <v>272</v>
      </c>
      <c r="N212" s="292">
        <v>43042</v>
      </c>
      <c r="O212" s="194"/>
      <c r="R212" s="193"/>
      <c r="S212" s="194"/>
      <c r="T212" s="194"/>
      <c r="U212" s="194"/>
      <c r="V212" s="194"/>
      <c r="W212" s="194"/>
      <c r="X212" s="194"/>
      <c r="Y212" s="194"/>
    </row>
    <row r="213" spans="1:25" s="146" customFormat="1">
      <c r="A213" s="277">
        <v>100</v>
      </c>
      <c r="B213" s="278">
        <v>43017</v>
      </c>
      <c r="C213" s="278"/>
      <c r="D213" s="279" t="s">
        <v>775</v>
      </c>
      <c r="E213" s="277" t="s">
        <v>283</v>
      </c>
      <c r="F213" s="280">
        <v>137.5</v>
      </c>
      <c r="G213" s="277"/>
      <c r="H213" s="277">
        <v>184</v>
      </c>
      <c r="I213" s="281">
        <v>183</v>
      </c>
      <c r="J213" s="453" t="s">
        <v>3134</v>
      </c>
      <c r="K213" s="282">
        <f t="shared" si="13"/>
        <v>46.5</v>
      </c>
      <c r="L213" s="283">
        <f t="shared" si="12"/>
        <v>0.33818181818181819</v>
      </c>
      <c r="M213" s="284" t="s">
        <v>272</v>
      </c>
      <c r="N213" s="285">
        <v>43108</v>
      </c>
      <c r="O213" s="194"/>
      <c r="R213" s="193"/>
      <c r="S213" s="194"/>
      <c r="T213" s="194"/>
      <c r="U213" s="194"/>
      <c r="V213" s="194"/>
      <c r="W213" s="194"/>
      <c r="X213" s="194"/>
      <c r="Y213" s="194"/>
    </row>
    <row r="214" spans="1:25" s="146" customFormat="1">
      <c r="A214" s="277">
        <v>101</v>
      </c>
      <c r="B214" s="278">
        <v>43018</v>
      </c>
      <c r="C214" s="278"/>
      <c r="D214" s="279" t="s">
        <v>2666</v>
      </c>
      <c r="E214" s="277" t="s">
        <v>283</v>
      </c>
      <c r="F214" s="280">
        <v>895</v>
      </c>
      <c r="G214" s="277"/>
      <c r="H214" s="277">
        <v>1122.5</v>
      </c>
      <c r="I214" s="281">
        <v>1078</v>
      </c>
      <c r="J214" s="453" t="s">
        <v>2854</v>
      </c>
      <c r="K214" s="282">
        <f t="shared" si="13"/>
        <v>227.5</v>
      </c>
      <c r="L214" s="283">
        <f t="shared" si="12"/>
        <v>0.25418994413407819</v>
      </c>
      <c r="M214" s="284" t="s">
        <v>272</v>
      </c>
      <c r="N214" s="285">
        <v>43117</v>
      </c>
      <c r="O214" s="194"/>
      <c r="R214" s="193"/>
      <c r="S214" s="194"/>
      <c r="T214" s="194"/>
      <c r="U214" s="194"/>
      <c r="V214" s="194"/>
      <c r="W214" s="194"/>
      <c r="X214" s="194"/>
      <c r="Y214" s="194"/>
    </row>
    <row r="215" spans="1:25" s="146" customFormat="1">
      <c r="A215" s="277">
        <v>102</v>
      </c>
      <c r="B215" s="278">
        <v>43018</v>
      </c>
      <c r="C215" s="278"/>
      <c r="D215" s="279" t="s">
        <v>1475</v>
      </c>
      <c r="E215" s="277" t="s">
        <v>283</v>
      </c>
      <c r="F215" s="280">
        <v>125.5</v>
      </c>
      <c r="G215" s="277"/>
      <c r="H215" s="277">
        <v>158</v>
      </c>
      <c r="I215" s="281">
        <v>155</v>
      </c>
      <c r="J215" s="453" t="s">
        <v>2732</v>
      </c>
      <c r="K215" s="282">
        <f t="shared" si="13"/>
        <v>32.5</v>
      </c>
      <c r="L215" s="283">
        <f t="shared" si="12"/>
        <v>0.25896414342629481</v>
      </c>
      <c r="M215" s="284" t="s">
        <v>272</v>
      </c>
      <c r="N215" s="285">
        <v>43067</v>
      </c>
      <c r="O215" s="194"/>
      <c r="R215" s="193"/>
      <c r="S215" s="194"/>
      <c r="T215" s="194"/>
      <c r="U215" s="194"/>
      <c r="V215" s="194"/>
      <c r="W215" s="194"/>
      <c r="X215" s="194"/>
      <c r="Y215" s="194"/>
    </row>
    <row r="216" spans="1:25" s="146" customFormat="1">
      <c r="A216" s="277">
        <v>103</v>
      </c>
      <c r="B216" s="278">
        <v>43020</v>
      </c>
      <c r="C216" s="278"/>
      <c r="D216" s="279" t="s">
        <v>713</v>
      </c>
      <c r="E216" s="277" t="s">
        <v>283</v>
      </c>
      <c r="F216" s="280">
        <v>525</v>
      </c>
      <c r="G216" s="277"/>
      <c r="H216" s="277">
        <v>629</v>
      </c>
      <c r="I216" s="281">
        <v>629</v>
      </c>
      <c r="J216" s="455" t="s">
        <v>338</v>
      </c>
      <c r="K216" s="282">
        <f t="shared" si="13"/>
        <v>104</v>
      </c>
      <c r="L216" s="283">
        <f t="shared" si="12"/>
        <v>0.1980952380952381</v>
      </c>
      <c r="M216" s="284" t="s">
        <v>272</v>
      </c>
      <c r="N216" s="285">
        <v>43119</v>
      </c>
      <c r="O216" s="194"/>
      <c r="R216" s="193"/>
      <c r="S216" s="194"/>
      <c r="T216" s="194"/>
      <c r="U216" s="194"/>
      <c r="V216" s="194"/>
      <c r="W216" s="194"/>
      <c r="X216" s="194"/>
      <c r="Y216" s="194"/>
    </row>
    <row r="217" spans="1:25" s="146" customFormat="1">
      <c r="A217" s="334">
        <v>104</v>
      </c>
      <c r="B217" s="335">
        <v>43046</v>
      </c>
      <c r="C217" s="335"/>
      <c r="D217" s="336" t="s">
        <v>946</v>
      </c>
      <c r="E217" s="334" t="s">
        <v>283</v>
      </c>
      <c r="F217" s="337">
        <v>740</v>
      </c>
      <c r="G217" s="334"/>
      <c r="H217" s="334">
        <v>892.5</v>
      </c>
      <c r="I217" s="338">
        <v>900</v>
      </c>
      <c r="J217" s="457" t="s">
        <v>2737</v>
      </c>
      <c r="K217" s="282">
        <f t="shared" si="13"/>
        <v>152.5</v>
      </c>
      <c r="L217" s="339">
        <f t="shared" si="12"/>
        <v>0.20608108108108109</v>
      </c>
      <c r="M217" s="340" t="s">
        <v>272</v>
      </c>
      <c r="N217" s="341">
        <v>43052</v>
      </c>
      <c r="O217" s="194"/>
      <c r="R217" s="193"/>
      <c r="S217" s="194"/>
      <c r="T217" s="194"/>
      <c r="U217" s="194"/>
      <c r="V217" s="194"/>
      <c r="W217" s="194"/>
      <c r="X217" s="194"/>
      <c r="Y217" s="194"/>
    </row>
    <row r="218" spans="1:25" s="332" customFormat="1">
      <c r="A218" s="334">
        <v>105</v>
      </c>
      <c r="B218" s="335">
        <v>43073</v>
      </c>
      <c r="C218" s="335"/>
      <c r="D218" s="336" t="s">
        <v>1723</v>
      </c>
      <c r="E218" s="334" t="s">
        <v>283</v>
      </c>
      <c r="F218" s="337">
        <v>118.5</v>
      </c>
      <c r="G218" s="334"/>
      <c r="H218" s="334">
        <v>143.5</v>
      </c>
      <c r="I218" s="338">
        <v>145</v>
      </c>
      <c r="J218" s="457" t="s">
        <v>2817</v>
      </c>
      <c r="K218" s="282">
        <f t="shared" si="13"/>
        <v>25</v>
      </c>
      <c r="L218" s="339">
        <f t="shared" si="12"/>
        <v>0.2109704641350211</v>
      </c>
      <c r="M218" s="340" t="s">
        <v>272</v>
      </c>
      <c r="N218" s="341">
        <v>43097</v>
      </c>
      <c r="O218" s="331"/>
      <c r="R218" s="333"/>
      <c r="S218" s="331"/>
      <c r="T218" s="331"/>
      <c r="U218" s="331"/>
      <c r="V218" s="331"/>
      <c r="W218" s="331"/>
      <c r="X218" s="331"/>
      <c r="Y218" s="331"/>
    </row>
    <row r="219" spans="1:25" s="332" customFormat="1">
      <c r="A219" s="286">
        <v>106</v>
      </c>
      <c r="B219" s="287">
        <v>43074</v>
      </c>
      <c r="C219" s="287"/>
      <c r="D219" s="288" t="s">
        <v>455</v>
      </c>
      <c r="E219" s="286" t="s">
        <v>283</v>
      </c>
      <c r="F219" s="289">
        <v>177.5</v>
      </c>
      <c r="G219" s="290"/>
      <c r="H219" s="290">
        <v>215</v>
      </c>
      <c r="I219" s="290">
        <v>230</v>
      </c>
      <c r="J219" s="463" t="s">
        <v>2833</v>
      </c>
      <c r="K219" s="467">
        <f t="shared" si="13"/>
        <v>37.5</v>
      </c>
      <c r="L219" s="291">
        <f t="shared" si="12"/>
        <v>0.21126760563380281</v>
      </c>
      <c r="M219" s="289" t="s">
        <v>272</v>
      </c>
      <c r="N219" s="292">
        <v>43096</v>
      </c>
      <c r="O219" s="331"/>
      <c r="R219" s="333"/>
      <c r="S219" s="331"/>
      <c r="T219" s="331"/>
      <c r="U219" s="331"/>
      <c r="V219" s="331"/>
      <c r="W219" s="331"/>
      <c r="X219" s="331"/>
      <c r="Y219" s="331"/>
    </row>
    <row r="220" spans="1:25" s="332" customFormat="1">
      <c r="A220" s="342">
        <v>107</v>
      </c>
      <c r="B220" s="343">
        <v>43090</v>
      </c>
      <c r="C220" s="343"/>
      <c r="D220" s="358" t="s">
        <v>1161</v>
      </c>
      <c r="E220" s="342" t="s">
        <v>283</v>
      </c>
      <c r="F220" s="344" t="s">
        <v>2830</v>
      </c>
      <c r="G220" s="342"/>
      <c r="H220" s="342"/>
      <c r="I220" s="345">
        <v>872</v>
      </c>
      <c r="J220" s="454" t="s">
        <v>271</v>
      </c>
      <c r="K220" s="347"/>
      <c r="L220" s="348"/>
      <c r="M220" s="346"/>
      <c r="N220" s="349"/>
      <c r="O220" s="331"/>
      <c r="R220" s="333"/>
      <c r="S220" s="331"/>
      <c r="T220" s="331"/>
      <c r="U220" s="331"/>
      <c r="V220" s="331"/>
      <c r="W220" s="331"/>
      <c r="X220" s="331"/>
      <c r="Y220" s="331"/>
    </row>
    <row r="221" spans="1:25" s="146" customFormat="1">
      <c r="A221" s="334">
        <v>108</v>
      </c>
      <c r="B221" s="335">
        <v>43098</v>
      </c>
      <c r="C221" s="335"/>
      <c r="D221" s="336" t="s">
        <v>2232</v>
      </c>
      <c r="E221" s="334" t="s">
        <v>283</v>
      </c>
      <c r="F221" s="337">
        <v>435</v>
      </c>
      <c r="G221" s="334"/>
      <c r="H221" s="334">
        <v>542.5</v>
      </c>
      <c r="I221" s="338">
        <v>539</v>
      </c>
      <c r="J221" s="457" t="s">
        <v>338</v>
      </c>
      <c r="K221" s="282">
        <f t="shared" ref="K221:K222" si="14">H221-F221</f>
        <v>107.5</v>
      </c>
      <c r="L221" s="339">
        <f>K221/F221</f>
        <v>0.2471264367816092</v>
      </c>
      <c r="M221" s="340" t="s">
        <v>272</v>
      </c>
      <c r="N221" s="341">
        <v>43206</v>
      </c>
      <c r="O221" s="194"/>
      <c r="R221" s="193"/>
      <c r="S221" s="194"/>
      <c r="T221" s="194"/>
      <c r="U221" s="194"/>
      <c r="V221" s="194"/>
      <c r="W221" s="194"/>
      <c r="X221" s="194"/>
      <c r="Y221" s="194"/>
    </row>
    <row r="222" spans="1:25" s="146" customFormat="1">
      <c r="A222" s="334">
        <v>109</v>
      </c>
      <c r="B222" s="335">
        <v>43098</v>
      </c>
      <c r="C222" s="335"/>
      <c r="D222" s="336" t="s">
        <v>2121</v>
      </c>
      <c r="E222" s="334" t="s">
        <v>283</v>
      </c>
      <c r="F222" s="337">
        <v>885</v>
      </c>
      <c r="G222" s="334"/>
      <c r="H222" s="334">
        <v>1090</v>
      </c>
      <c r="I222" s="338">
        <v>1084</v>
      </c>
      <c r="J222" s="457" t="s">
        <v>338</v>
      </c>
      <c r="K222" s="282">
        <f t="shared" si="14"/>
        <v>205</v>
      </c>
      <c r="L222" s="339">
        <f>K222/F222</f>
        <v>0.23163841807909605</v>
      </c>
      <c r="M222" s="340" t="s">
        <v>272</v>
      </c>
      <c r="N222" s="341">
        <v>43213</v>
      </c>
      <c r="O222" s="194"/>
      <c r="R222" s="193"/>
      <c r="S222" s="194"/>
      <c r="T222" s="194"/>
      <c r="U222" s="194"/>
      <c r="V222" s="194"/>
      <c r="W222" s="194"/>
      <c r="X222" s="194"/>
      <c r="Y222" s="194"/>
    </row>
    <row r="223" spans="1:25" s="332" customFormat="1">
      <c r="A223" s="342">
        <v>110</v>
      </c>
      <c r="B223" s="343">
        <v>43138</v>
      </c>
      <c r="C223" s="343"/>
      <c r="D223" s="295" t="s">
        <v>912</v>
      </c>
      <c r="E223" s="293" t="s">
        <v>283</v>
      </c>
      <c r="F223" s="192" t="s">
        <v>2869</v>
      </c>
      <c r="G223" s="297"/>
      <c r="H223" s="297"/>
      <c r="I223" s="297">
        <v>190</v>
      </c>
      <c r="J223" s="454" t="s">
        <v>271</v>
      </c>
      <c r="K223" s="347"/>
      <c r="L223" s="348"/>
      <c r="M223" s="346"/>
      <c r="N223" s="349"/>
      <c r="O223" s="331"/>
      <c r="R223" s="333"/>
      <c r="S223" s="331"/>
      <c r="T223" s="331"/>
      <c r="U223" s="331"/>
      <c r="V223" s="331"/>
      <c r="W223" s="331"/>
      <c r="X223" s="331"/>
      <c r="Y223" s="331"/>
    </row>
    <row r="224" spans="1:25" s="332" customFormat="1">
      <c r="A224" s="342">
        <v>111</v>
      </c>
      <c r="B224" s="343">
        <v>43158</v>
      </c>
      <c r="C224" s="343"/>
      <c r="D224" s="295" t="s">
        <v>1370</v>
      </c>
      <c r="E224" s="342" t="s">
        <v>283</v>
      </c>
      <c r="F224" s="344" t="s">
        <v>3146</v>
      </c>
      <c r="G224" s="342"/>
      <c r="H224" s="342"/>
      <c r="I224" s="345">
        <v>398</v>
      </c>
      <c r="J224" s="454" t="s">
        <v>271</v>
      </c>
      <c r="K224" s="297"/>
      <c r="L224" s="293"/>
      <c r="M224" s="298"/>
      <c r="N224" s="299"/>
      <c r="O224" s="331"/>
      <c r="R224" s="333"/>
      <c r="S224" s="331"/>
      <c r="T224" s="331"/>
      <c r="U224" s="331"/>
      <c r="V224" s="331"/>
      <c r="W224" s="331"/>
      <c r="X224" s="331"/>
      <c r="Y224" s="331"/>
    </row>
    <row r="225" spans="1:26" s="332" customFormat="1">
      <c r="A225" s="342">
        <v>112</v>
      </c>
      <c r="B225" s="391">
        <v>43164</v>
      </c>
      <c r="C225" s="391"/>
      <c r="D225" s="295" t="s">
        <v>110</v>
      </c>
      <c r="E225" s="390" t="s">
        <v>283</v>
      </c>
      <c r="F225" s="392" t="s">
        <v>3153</v>
      </c>
      <c r="G225" s="390"/>
      <c r="H225" s="390"/>
      <c r="I225" s="393">
        <v>672</v>
      </c>
      <c r="J225" s="462" t="s">
        <v>271</v>
      </c>
      <c r="K225" s="347"/>
      <c r="L225" s="348"/>
      <c r="M225" s="346"/>
      <c r="N225" s="349"/>
      <c r="O225" s="331"/>
      <c r="R225" s="333"/>
      <c r="S225" s="331"/>
      <c r="T225" s="331"/>
      <c r="U225" s="331"/>
      <c r="V225" s="331"/>
      <c r="W225" s="331"/>
      <c r="X225" s="331"/>
      <c r="Y225" s="331"/>
    </row>
    <row r="226" spans="1:26" s="332" customFormat="1">
      <c r="A226" s="390">
        <v>113</v>
      </c>
      <c r="B226" s="391">
        <v>43192</v>
      </c>
      <c r="C226" s="391"/>
      <c r="D226" s="295" t="s">
        <v>807</v>
      </c>
      <c r="E226" s="390" t="s">
        <v>283</v>
      </c>
      <c r="F226" s="392" t="s">
        <v>3183</v>
      </c>
      <c r="G226" s="390"/>
      <c r="H226" s="390"/>
      <c r="I226" s="393">
        <v>613</v>
      </c>
      <c r="J226" s="462" t="s">
        <v>271</v>
      </c>
      <c r="K226" s="394"/>
      <c r="L226" s="395"/>
      <c r="M226" s="396"/>
      <c r="N226" s="397"/>
      <c r="O226" s="331"/>
      <c r="R226" s="333"/>
      <c r="S226" s="331"/>
      <c r="T226" s="331"/>
      <c r="U226" s="331"/>
      <c r="V226" s="331"/>
      <c r="W226" s="331"/>
      <c r="X226" s="331"/>
      <c r="Y226" s="331"/>
    </row>
    <row r="227" spans="1:26" s="332" customFormat="1">
      <c r="A227" s="390">
        <v>114</v>
      </c>
      <c r="B227" s="391">
        <v>43194</v>
      </c>
      <c r="C227" s="391"/>
      <c r="D227" s="437" t="s">
        <v>318</v>
      </c>
      <c r="E227" s="390" t="s">
        <v>283</v>
      </c>
      <c r="F227" s="392" t="s">
        <v>3189</v>
      </c>
      <c r="G227" s="390"/>
      <c r="H227" s="390"/>
      <c r="I227" s="393">
        <v>180</v>
      </c>
      <c r="J227" s="451" t="s">
        <v>271</v>
      </c>
      <c r="K227" s="394"/>
      <c r="L227" s="395"/>
      <c r="M227" s="396"/>
      <c r="N227" s="397"/>
      <c r="O227" s="331"/>
      <c r="R227" s="333"/>
      <c r="S227" s="331"/>
      <c r="T227" s="331"/>
      <c r="U227" s="331"/>
      <c r="V227" s="331"/>
      <c r="W227" s="331"/>
      <c r="X227" s="331"/>
      <c r="Y227" s="331"/>
    </row>
    <row r="228" spans="1:26" s="332" customFormat="1">
      <c r="A228" s="390">
        <v>115</v>
      </c>
      <c r="B228" s="391">
        <v>43209</v>
      </c>
      <c r="C228" s="391"/>
      <c r="D228" s="437" t="s">
        <v>1318</v>
      </c>
      <c r="E228" s="390" t="s">
        <v>283</v>
      </c>
      <c r="F228" s="392" t="s">
        <v>3237</v>
      </c>
      <c r="G228" s="390"/>
      <c r="H228" s="390"/>
      <c r="I228" s="393">
        <v>537</v>
      </c>
      <c r="J228" s="451" t="s">
        <v>271</v>
      </c>
      <c r="K228" s="394"/>
      <c r="L228" s="395"/>
      <c r="M228" s="396"/>
      <c r="N228" s="397"/>
      <c r="O228" s="331"/>
      <c r="R228" s="333"/>
      <c r="S228" s="331"/>
      <c r="T228" s="331"/>
      <c r="U228" s="331"/>
      <c r="V228" s="331"/>
      <c r="W228" s="331"/>
      <c r="X228" s="331"/>
      <c r="Y228" s="331"/>
    </row>
    <row r="229" spans="1:26" s="332" customFormat="1">
      <c r="A229" s="390">
        <v>116</v>
      </c>
      <c r="B229" s="391">
        <v>43220</v>
      </c>
      <c r="C229" s="391"/>
      <c r="D229" s="437" t="s">
        <v>966</v>
      </c>
      <c r="E229" s="390" t="s">
        <v>283</v>
      </c>
      <c r="F229" s="392" t="s">
        <v>3272</v>
      </c>
      <c r="G229" s="390"/>
      <c r="H229" s="390"/>
      <c r="I229" s="393">
        <v>196</v>
      </c>
      <c r="J229" s="451" t="s">
        <v>271</v>
      </c>
      <c r="K229" s="394"/>
      <c r="L229" s="395"/>
      <c r="M229" s="396"/>
      <c r="N229" s="397"/>
      <c r="O229" s="331"/>
      <c r="R229" s="333"/>
      <c r="S229" s="331"/>
      <c r="T229" s="331"/>
      <c r="U229" s="331"/>
      <c r="V229" s="331"/>
      <c r="W229" s="331"/>
      <c r="X229" s="331"/>
      <c r="Y229" s="331"/>
    </row>
    <row r="230" spans="1:26" s="332" customFormat="1">
      <c r="A230" s="390"/>
      <c r="B230" s="391"/>
      <c r="C230" s="391"/>
      <c r="D230" s="437"/>
      <c r="E230" s="390"/>
      <c r="F230" s="392"/>
      <c r="G230" s="390"/>
      <c r="H230" s="390"/>
      <c r="I230" s="393"/>
      <c r="J230" s="451"/>
      <c r="K230" s="394"/>
      <c r="L230" s="395"/>
      <c r="M230" s="396"/>
      <c r="N230" s="397"/>
      <c r="O230" s="331"/>
      <c r="R230" s="333"/>
      <c r="S230" s="331"/>
      <c r="T230" s="331"/>
      <c r="U230" s="331"/>
      <c r="V230" s="331"/>
      <c r="W230" s="331"/>
      <c r="X230" s="331"/>
      <c r="Y230" s="331"/>
    </row>
    <row r="231" spans="1:26" s="332" customFormat="1">
      <c r="A231" s="390"/>
      <c r="B231" s="391"/>
      <c r="C231" s="391"/>
      <c r="D231" s="437"/>
      <c r="E231" s="390"/>
      <c r="F231" s="392" t="s">
        <v>370</v>
      </c>
      <c r="G231" s="390"/>
      <c r="H231" s="390"/>
      <c r="I231" s="393"/>
      <c r="J231" s="451"/>
      <c r="K231" s="394"/>
      <c r="L231" s="395"/>
      <c r="M231" s="396"/>
      <c r="N231" s="397"/>
      <c r="O231" s="331"/>
      <c r="R231" s="333"/>
      <c r="S231" s="331"/>
      <c r="T231" s="331"/>
      <c r="U231" s="331"/>
      <c r="V231" s="331"/>
      <c r="W231" s="331"/>
      <c r="X231" s="331"/>
      <c r="Y231" s="331"/>
    </row>
    <row r="232" spans="1:26">
      <c r="A232" s="95"/>
      <c r="B232" s="96"/>
      <c r="C232" s="96"/>
      <c r="D232" s="97"/>
      <c r="E232" s="98"/>
      <c r="F232" s="177"/>
      <c r="G232" s="87"/>
      <c r="H232" s="163"/>
      <c r="I232" s="180"/>
      <c r="J232" s="155"/>
      <c r="K232" s="88"/>
      <c r="L232" s="88"/>
      <c r="M232" s="88"/>
      <c r="N232" s="18"/>
      <c r="O232" s="9"/>
      <c r="P232" s="1"/>
      <c r="Q232" s="1"/>
      <c r="R232" s="8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3" t="s">
        <v>172</v>
      </c>
      <c r="B233" s="18"/>
      <c r="C233" s="18"/>
      <c r="D233" s="18"/>
      <c r="E233" s="18"/>
      <c r="F233" s="88"/>
      <c r="G233" s="88"/>
      <c r="H233" s="88"/>
      <c r="I233" s="88"/>
      <c r="J233" s="145"/>
      <c r="K233" s="88"/>
      <c r="L233" s="88"/>
      <c r="M233" s="88"/>
      <c r="N233" s="18"/>
      <c r="O233" s="9"/>
      <c r="P233" s="1"/>
      <c r="Q233" s="1"/>
      <c r="R233" s="8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37" t="s">
        <v>173</v>
      </c>
      <c r="B234" s="18"/>
      <c r="C234" s="18"/>
      <c r="D234" s="18"/>
      <c r="E234" s="18"/>
      <c r="F234" s="88"/>
      <c r="G234" s="88"/>
      <c r="H234" s="88"/>
      <c r="I234" s="88"/>
      <c r="J234" s="145"/>
      <c r="K234" s="88"/>
      <c r="L234" s="88"/>
      <c r="M234" s="88"/>
      <c r="N234" s="18"/>
      <c r="O234" s="9"/>
      <c r="P234" s="1"/>
      <c r="Q234" s="1"/>
      <c r="R234" s="8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37" t="s">
        <v>174</v>
      </c>
      <c r="B235" s="18"/>
      <c r="C235" s="18"/>
      <c r="D235" s="18"/>
      <c r="E235" s="18"/>
      <c r="F235" s="88"/>
      <c r="G235" s="88"/>
      <c r="H235" s="88"/>
      <c r="I235" s="88"/>
      <c r="J235" s="145"/>
      <c r="K235" s="88"/>
      <c r="L235" s="88"/>
      <c r="M235" s="88"/>
      <c r="N235" s="18"/>
      <c r="O235" s="9"/>
      <c r="P235" s="1"/>
      <c r="Q235" s="1"/>
      <c r="R235" s="8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37" t="s">
        <v>175</v>
      </c>
      <c r="B236" s="18"/>
      <c r="C236" s="18"/>
      <c r="D236" s="18"/>
      <c r="E236" s="18"/>
      <c r="F236" s="88"/>
      <c r="G236" s="88"/>
      <c r="H236" s="88"/>
      <c r="I236" s="88"/>
      <c r="J236" s="145"/>
      <c r="K236" s="88"/>
      <c r="L236" s="88"/>
      <c r="M236" s="88"/>
      <c r="N236" s="18"/>
      <c r="O236" s="9"/>
      <c r="P236" s="18"/>
      <c r="Q236" s="18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" t="s">
        <v>176</v>
      </c>
      <c r="B237" s="18"/>
      <c r="C237" s="18"/>
      <c r="D237" s="18"/>
      <c r="E237" s="18"/>
      <c r="F237" s="88"/>
      <c r="G237" s="88"/>
      <c r="H237" s="88"/>
      <c r="I237" s="88"/>
      <c r="J237" s="145"/>
      <c r="K237" s="88"/>
      <c r="L237" s="88"/>
      <c r="M237" s="88"/>
      <c r="N237" s="18"/>
      <c r="O237" s="9"/>
      <c r="P237" s="18"/>
      <c r="Q237" s="18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4" t="s">
        <v>177</v>
      </c>
      <c r="B238" s="18"/>
      <c r="C238" s="18"/>
      <c r="D238" s="18"/>
      <c r="E238" s="18"/>
      <c r="F238" s="88"/>
      <c r="G238" s="88"/>
      <c r="H238" s="88"/>
      <c r="I238" s="88"/>
      <c r="J238" s="145"/>
      <c r="K238" s="88"/>
      <c r="L238" s="88"/>
      <c r="M238" s="88"/>
      <c r="N238" s="18"/>
      <c r="O238" s="145"/>
      <c r="P238" s="18"/>
      <c r="Q238" s="18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" t="s">
        <v>178</v>
      </c>
      <c r="B239" s="18"/>
      <c r="C239" s="18"/>
      <c r="D239" s="18"/>
      <c r="E239" s="18"/>
      <c r="F239" s="88"/>
      <c r="G239" s="88"/>
      <c r="H239" s="88"/>
      <c r="I239" s="88"/>
      <c r="J239" s="145"/>
      <c r="K239" s="88"/>
      <c r="L239" s="88"/>
      <c r="M239" s="88"/>
      <c r="N239" s="18"/>
      <c r="O239" s="145"/>
      <c r="P239" s="18"/>
      <c r="Q239" s="18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" t="s">
        <v>179</v>
      </c>
      <c r="B240" s="18"/>
      <c r="C240" s="18"/>
      <c r="D240" s="18"/>
      <c r="E240" s="18"/>
      <c r="F240" s="88"/>
      <c r="G240" s="88"/>
      <c r="H240" s="88"/>
      <c r="I240" s="88"/>
      <c r="J240" s="145"/>
      <c r="K240" s="88"/>
      <c r="L240" s="88"/>
      <c r="M240" s="88"/>
      <c r="N240" s="18"/>
      <c r="O240" s="145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" t="s">
        <v>180</v>
      </c>
      <c r="B241" s="18"/>
      <c r="C241" s="18"/>
      <c r="D241" s="18"/>
      <c r="E241" s="18"/>
      <c r="F241" s="88"/>
      <c r="G241" s="88"/>
      <c r="H241" s="88"/>
      <c r="I241" s="88"/>
      <c r="J241" s="145"/>
      <c r="K241" s="88"/>
      <c r="L241" s="88"/>
      <c r="M241" s="88"/>
      <c r="N241" s="18"/>
      <c r="O241" s="145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" t="s">
        <v>181</v>
      </c>
      <c r="B242" s="18"/>
      <c r="C242" s="18"/>
      <c r="D242" s="18"/>
      <c r="E242" s="18"/>
      <c r="F242" s="88"/>
      <c r="G242" s="88"/>
      <c r="H242" s="88"/>
      <c r="I242" s="88"/>
      <c r="J242" s="145"/>
      <c r="K242" s="88"/>
      <c r="L242" s="88"/>
      <c r="M242" s="88"/>
      <c r="N242" s="18"/>
      <c r="O242" s="145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18"/>
      <c r="D243" s="18"/>
      <c r="E243" s="18"/>
      <c r="F243" s="88"/>
      <c r="G243" s="88"/>
      <c r="H243" s="88"/>
      <c r="I243" s="88"/>
      <c r="J243" s="145"/>
      <c r="K243" s="88"/>
      <c r="L243" s="88"/>
      <c r="M243" s="88"/>
      <c r="N243" s="18"/>
      <c r="O243" s="145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18"/>
      <c r="D244" s="18"/>
      <c r="E244" s="18"/>
      <c r="F244" s="88"/>
      <c r="G244" s="88"/>
      <c r="H244" s="88"/>
      <c r="I244" s="88"/>
      <c r="J244" s="145"/>
      <c r="K244" s="88"/>
      <c r="L244" s="88"/>
      <c r="M244" s="88"/>
      <c r="N244" s="18"/>
      <c r="O244" s="145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88"/>
      <c r="G245" s="88"/>
      <c r="H245" s="88"/>
      <c r="I245" s="88"/>
      <c r="J245" s="145"/>
      <c r="K245" s="88"/>
      <c r="L245" s="88"/>
      <c r="M245" s="88"/>
      <c r="N245" s="18"/>
      <c r="O245" s="145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88"/>
      <c r="G246" s="88"/>
      <c r="H246" s="88"/>
      <c r="I246" s="88"/>
      <c r="J246" s="145"/>
      <c r="K246" s="88"/>
      <c r="L246" s="88"/>
      <c r="M246" s="88"/>
      <c r="N246" s="18"/>
      <c r="O246" s="145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5"/>
      <c r="K247" s="88"/>
      <c r="L247" s="88"/>
      <c r="M247" s="88"/>
      <c r="N247" s="18"/>
      <c r="O247" s="145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5"/>
      <c r="K248" s="88"/>
      <c r="L248" s="88"/>
      <c r="M248" s="88"/>
      <c r="N248" s="18"/>
      <c r="O248" s="145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5"/>
      <c r="K249" s="88"/>
      <c r="L249" s="88"/>
      <c r="M249" s="88"/>
      <c r="N249" s="18"/>
      <c r="O249" s="145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5"/>
      <c r="K250" s="88"/>
      <c r="L250" s="88"/>
      <c r="M250" s="88"/>
      <c r="N250" s="18"/>
      <c r="O250" s="145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J251" s="154"/>
      <c r="K251" s="118"/>
      <c r="L251" s="146"/>
      <c r="M251" s="88"/>
      <c r="N251" s="18"/>
      <c r="O251" s="145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J252" s="154"/>
      <c r="K252" s="118"/>
      <c r="L252" s="146"/>
      <c r="M252" s="88"/>
      <c r="N252" s="18"/>
      <c r="O252" s="145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J253" s="154"/>
      <c r="K253" s="118"/>
      <c r="M253" s="88"/>
      <c r="N253" s="18"/>
      <c r="O253" s="145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J254" s="154"/>
      <c r="K254" s="118"/>
      <c r="M254" s="88"/>
      <c r="N254" s="18"/>
      <c r="O254" s="145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J255" s="154"/>
      <c r="K255" s="118"/>
      <c r="L255" s="146"/>
      <c r="M255" s="88"/>
      <c r="N255" s="18"/>
      <c r="O255" s="145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5"/>
      <c r="K256" s="88"/>
      <c r="L256" s="88"/>
      <c r="M256" s="88"/>
      <c r="N256" s="18"/>
      <c r="O256" s="145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5"/>
      <c r="K257" s="88"/>
      <c r="L257" s="88"/>
      <c r="M257" s="88"/>
      <c r="N257" s="18"/>
      <c r="O257" s="145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5"/>
      <c r="K258" s="88"/>
      <c r="L258" s="88"/>
      <c r="M258" s="88"/>
      <c r="N258" s="18"/>
      <c r="O258" s="145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5"/>
      <c r="K259" s="88"/>
      <c r="L259" s="88"/>
      <c r="M259" s="88"/>
      <c r="N259" s="18"/>
      <c r="O259" s="145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5"/>
      <c r="K260" s="88"/>
      <c r="L260" s="88"/>
      <c r="M260" s="88"/>
      <c r="N260" s="18"/>
      <c r="O260" s="145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5"/>
      <c r="K261" s="88"/>
      <c r="L261" s="88"/>
      <c r="M261" s="88"/>
      <c r="N261" s="18"/>
      <c r="O261" s="145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5"/>
      <c r="K262" s="88"/>
      <c r="L262" s="88"/>
      <c r="M262" s="88"/>
      <c r="N262" s="18"/>
      <c r="O262" s="145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5"/>
      <c r="K263" s="88"/>
      <c r="L263" s="88"/>
      <c r="M263" s="88"/>
      <c r="N263" s="18"/>
      <c r="O263" s="145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5"/>
      <c r="K264" s="88"/>
      <c r="L264" s="88"/>
      <c r="M264" s="88"/>
      <c r="N264" s="18"/>
      <c r="O264" s="145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5"/>
      <c r="K265" s="88"/>
      <c r="L265" s="88"/>
      <c r="M265" s="88"/>
      <c r="N265" s="18"/>
      <c r="O265" s="145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5"/>
      <c r="K266" s="88"/>
      <c r="L266" s="88"/>
      <c r="M266" s="88"/>
      <c r="N266" s="18"/>
      <c r="O266" s="145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5"/>
      <c r="K267" s="88"/>
      <c r="L267" s="88"/>
      <c r="M267" s="88"/>
      <c r="N267" s="18"/>
      <c r="O267" s="145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5"/>
      <c r="K268" s="88"/>
      <c r="L268" s="88"/>
      <c r="M268" s="88"/>
      <c r="N268" s="18"/>
      <c r="O268" s="145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5"/>
      <c r="K269" s="88"/>
      <c r="L269" s="88"/>
      <c r="M269" s="88"/>
      <c r="N269" s="18"/>
      <c r="O269" s="145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5"/>
      <c r="K270" s="88"/>
      <c r="L270" s="88"/>
      <c r="M270" s="88"/>
      <c r="N270" s="18"/>
      <c r="O270" s="145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5"/>
      <c r="K271" s="88"/>
      <c r="L271" s="88"/>
      <c r="M271" s="88"/>
      <c r="N271" s="18"/>
      <c r="O271" s="145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5"/>
      <c r="K272" s="88"/>
      <c r="L272" s="88"/>
      <c r="M272" s="88"/>
      <c r="N272" s="18"/>
      <c r="O272" s="145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5"/>
      <c r="K273" s="88"/>
      <c r="L273" s="88"/>
      <c r="M273" s="88"/>
      <c r="N273" s="18"/>
      <c r="O273" s="145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5"/>
      <c r="K274" s="88"/>
      <c r="L274" s="88"/>
      <c r="M274" s="88"/>
      <c r="N274" s="18"/>
      <c r="O274" s="145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5"/>
      <c r="K275" s="88"/>
      <c r="L275" s="88"/>
      <c r="M275" s="88"/>
      <c r="N275" s="18"/>
      <c r="O275" s="145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5"/>
      <c r="K276" s="88"/>
      <c r="L276" s="88"/>
      <c r="M276" s="88"/>
      <c r="N276" s="18"/>
      <c r="O276" s="145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5"/>
      <c r="K277" s="88"/>
      <c r="L277" s="88"/>
      <c r="M277" s="88"/>
      <c r="N277" s="18"/>
      <c r="O277" s="145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5"/>
      <c r="K278" s="88"/>
      <c r="L278" s="88"/>
      <c r="M278" s="88"/>
      <c r="N278" s="18"/>
      <c r="O278" s="145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5"/>
      <c r="K279" s="88"/>
      <c r="L279" s="88"/>
      <c r="M279" s="88"/>
      <c r="N279" s="18"/>
      <c r="O279" s="145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5"/>
      <c r="K280" s="88"/>
      <c r="L280" s="88"/>
      <c r="M280" s="88"/>
      <c r="N280" s="18"/>
      <c r="O280" s="145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5"/>
      <c r="K281" s="88"/>
      <c r="L281" s="88"/>
      <c r="M281" s="88"/>
      <c r="N281" s="18"/>
      <c r="O281" s="145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5"/>
      <c r="K282" s="88"/>
      <c r="L282" s="88"/>
      <c r="M282" s="88"/>
      <c r="N282" s="18"/>
      <c r="O282" s="145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5"/>
      <c r="K283" s="88"/>
      <c r="L283" s="88"/>
      <c r="M283" s="88"/>
      <c r="N283" s="18"/>
      <c r="O283" s="145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5"/>
      <c r="K284" s="88"/>
      <c r="L284" s="88"/>
      <c r="M284" s="88"/>
      <c r="N284" s="18"/>
      <c r="O284" s="145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5"/>
      <c r="K285" s="88"/>
      <c r="L285" s="88"/>
      <c r="M285" s="88"/>
      <c r="N285" s="18"/>
      <c r="O285" s="145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5"/>
      <c r="K286" s="88"/>
      <c r="L286" s="88"/>
      <c r="M286" s="88"/>
      <c r="N286" s="18"/>
      <c r="O286" s="145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5"/>
      <c r="K287" s="88"/>
      <c r="L287" s="88"/>
      <c r="M287" s="88"/>
      <c r="N287" s="18"/>
      <c r="O287" s="145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5"/>
      <c r="K288" s="88"/>
      <c r="L288" s="88"/>
      <c r="M288" s="88"/>
      <c r="N288" s="18"/>
      <c r="O288" s="145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5"/>
      <c r="K289" s="88"/>
      <c r="L289" s="88"/>
      <c r="M289" s="88"/>
      <c r="N289" s="18"/>
      <c r="O289" s="145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5"/>
      <c r="K290" s="88"/>
      <c r="L290" s="88"/>
      <c r="M290" s="88"/>
      <c r="N290" s="18"/>
      <c r="O290" s="145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5"/>
      <c r="K291" s="88"/>
      <c r="L291" s="88"/>
      <c r="M291" s="88"/>
      <c r="N291" s="18"/>
      <c r="O291" s="145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5"/>
      <c r="K292" s="88"/>
      <c r="L292" s="88"/>
      <c r="M292" s="88"/>
      <c r="N292" s="18"/>
      <c r="O292" s="145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5"/>
      <c r="K293" s="88"/>
      <c r="L293" s="88"/>
      <c r="M293" s="88"/>
      <c r="N293" s="18"/>
      <c r="O293" s="145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5"/>
      <c r="K294" s="88"/>
      <c r="L294" s="88"/>
      <c r="M294" s="88"/>
      <c r="N294" s="18"/>
      <c r="O294" s="145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5"/>
      <c r="K295" s="88"/>
      <c r="L295" s="88"/>
      <c r="M295" s="88"/>
      <c r="N295" s="18"/>
      <c r="O295" s="145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5"/>
      <c r="K296" s="88"/>
      <c r="L296" s="88"/>
      <c r="M296" s="88"/>
      <c r="N296" s="18"/>
      <c r="O296" s="145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5"/>
      <c r="K297" s="88"/>
      <c r="L297" s="88"/>
      <c r="M297" s="88"/>
      <c r="N297" s="18"/>
      <c r="O297" s="145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5"/>
      <c r="K298" s="88"/>
      <c r="L298" s="88"/>
      <c r="M298" s="88"/>
      <c r="N298" s="18"/>
      <c r="O298" s="145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5"/>
      <c r="K299" s="88"/>
      <c r="L299" s="88"/>
      <c r="M299" s="88"/>
      <c r="N299" s="18"/>
      <c r="O299" s="145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5"/>
      <c r="K300" s="88"/>
      <c r="L300" s="88"/>
      <c r="M300" s="88"/>
      <c r="N300" s="18"/>
      <c r="O300" s="145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5"/>
      <c r="K301" s="88"/>
      <c r="L301" s="88"/>
      <c r="M301" s="88"/>
      <c r="N301" s="18"/>
      <c r="O301" s="145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5"/>
      <c r="K302" s="88"/>
      <c r="L302" s="88"/>
      <c r="M302" s="88"/>
      <c r="N302" s="18"/>
      <c r="O302" s="145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5"/>
      <c r="K303" s="88"/>
      <c r="L303" s="88"/>
      <c r="M303" s="88"/>
      <c r="N303" s="18"/>
      <c r="O303" s="145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5"/>
      <c r="K304" s="88"/>
      <c r="L304" s="88"/>
      <c r="M304" s="88"/>
      <c r="N304" s="18"/>
      <c r="O304" s="145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5"/>
      <c r="K305" s="88"/>
      <c r="L305" s="88"/>
      <c r="M305" s="88"/>
      <c r="N305" s="18"/>
      <c r="O305" s="145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5"/>
      <c r="K306" s="88"/>
      <c r="L306" s="88"/>
      <c r="M306" s="88"/>
      <c r="N306" s="18"/>
      <c r="O306" s="145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5"/>
      <c r="K307" s="88"/>
      <c r="L307" s="88"/>
      <c r="M307" s="88"/>
      <c r="N307" s="18"/>
      <c r="O307" s="145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5"/>
      <c r="K308" s="88"/>
      <c r="L308" s="88"/>
      <c r="M308" s="88"/>
      <c r="N308" s="18"/>
      <c r="O308" s="145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5"/>
      <c r="K309" s="88"/>
      <c r="L309" s="88"/>
      <c r="M309" s="88"/>
      <c r="N309" s="18"/>
      <c r="O309" s="145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5"/>
      <c r="K310" s="88"/>
      <c r="L310" s="88"/>
      <c r="M310" s="88"/>
      <c r="N310" s="18"/>
      <c r="O310" s="145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5"/>
      <c r="K311" s="88"/>
      <c r="L311" s="88"/>
      <c r="M311" s="88"/>
      <c r="N311" s="18"/>
      <c r="O311" s="145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5"/>
      <c r="K312" s="88"/>
      <c r="L312" s="88"/>
      <c r="M312" s="88"/>
      <c r="N312" s="18"/>
      <c r="O312" s="145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5"/>
      <c r="K313" s="88"/>
      <c r="L313" s="88"/>
      <c r="M313" s="88"/>
      <c r="N313" s="18"/>
      <c r="O313" s="145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5"/>
      <c r="K314" s="88"/>
      <c r="L314" s="88"/>
      <c r="M314" s="88"/>
      <c r="N314" s="18"/>
      <c r="O314" s="145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5"/>
      <c r="K315" s="88"/>
      <c r="L315" s="88"/>
      <c r="M315" s="88"/>
      <c r="N315" s="18"/>
      <c r="O315" s="145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5"/>
      <c r="K316" s="88"/>
      <c r="L316" s="88"/>
      <c r="M316" s="88"/>
      <c r="N316" s="18"/>
      <c r="O316" s="145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5"/>
      <c r="K317" s="88"/>
      <c r="L317" s="88"/>
      <c r="M317" s="88"/>
      <c r="N317" s="18"/>
      <c r="O317" s="145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5"/>
      <c r="K318" s="88"/>
      <c r="L318" s="88"/>
      <c r="M318" s="88"/>
      <c r="N318" s="18"/>
      <c r="O318" s="145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5"/>
      <c r="K319" s="88"/>
      <c r="L319" s="88"/>
      <c r="M319" s="88"/>
      <c r="N319" s="18"/>
      <c r="O319" s="145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5"/>
      <c r="K320" s="88"/>
      <c r="L320" s="88"/>
      <c r="M320" s="88"/>
      <c r="N320" s="18"/>
      <c r="O320" s="145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5"/>
      <c r="K321" s="88"/>
      <c r="L321" s="88"/>
      <c r="M321" s="88"/>
      <c r="N321" s="18"/>
      <c r="O321" s="145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5"/>
      <c r="K322" s="88"/>
      <c r="L322" s="88"/>
      <c r="M322" s="88"/>
      <c r="N322" s="18"/>
      <c r="O322" s="145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5"/>
      <c r="K323" s="88"/>
      <c r="L323" s="88"/>
      <c r="M323" s="88"/>
      <c r="N323" s="18"/>
      <c r="O323" s="145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5"/>
      <c r="K324" s="88"/>
      <c r="L324" s="88"/>
      <c r="M324" s="88"/>
      <c r="N324" s="18"/>
      <c r="O324" s="145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5"/>
      <c r="K325" s="88"/>
      <c r="L325" s="88"/>
      <c r="M325" s="88"/>
      <c r="N325" s="18"/>
      <c r="O325" s="145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5"/>
      <c r="K326" s="88"/>
      <c r="L326" s="88"/>
      <c r="M326" s="88"/>
      <c r="N326" s="18"/>
      <c r="O326" s="145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5"/>
      <c r="K327" s="88"/>
      <c r="L327" s="88"/>
      <c r="M327" s="88"/>
      <c r="N327" s="18"/>
      <c r="O327" s="145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5"/>
      <c r="K328" s="88"/>
      <c r="L328" s="88"/>
      <c r="M328" s="88"/>
      <c r="N328" s="18"/>
      <c r="O328" s="145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5"/>
      <c r="K329" s="88"/>
      <c r="L329" s="88"/>
      <c r="M329" s="88"/>
      <c r="N329" s="18"/>
      <c r="O329" s="145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5"/>
      <c r="K330" s="88"/>
      <c r="L330" s="88"/>
      <c r="M330" s="88"/>
      <c r="N330" s="18"/>
      <c r="O330" s="145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5"/>
      <c r="K331" s="88"/>
      <c r="L331" s="88"/>
      <c r="M331" s="88"/>
      <c r="N331" s="18"/>
      <c r="O331" s="145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5"/>
      <c r="K332" s="88"/>
      <c r="L332" s="88"/>
      <c r="M332" s="88"/>
      <c r="N332" s="18"/>
      <c r="O332" s="145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5"/>
      <c r="K333" s="88"/>
      <c r="L333" s="88"/>
      <c r="M333" s="88"/>
      <c r="N333" s="18"/>
      <c r="O333" s="145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5"/>
      <c r="K334" s="88"/>
      <c r="L334" s="88"/>
      <c r="M334" s="88"/>
      <c r="N334" s="18"/>
      <c r="O334" s="145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5"/>
      <c r="K335" s="88"/>
      <c r="L335" s="88"/>
      <c r="M335" s="88"/>
      <c r="N335" s="18"/>
      <c r="O335" s="145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O336" s="145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5:26">
      <c r="O337" s="145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5:26">
      <c r="O338" s="145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5:26">
      <c r="O339" s="145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5:26">
      <c r="O340" s="145"/>
      <c r="P340" s="18"/>
      <c r="Q340" s="18"/>
    </row>
    <row r="341" spans="5:26">
      <c r="O341" s="145"/>
    </row>
    <row r="342" spans="5:26">
      <c r="O342" s="145"/>
    </row>
    <row r="352" spans="5:26">
      <c r="E352" s="154"/>
      <c r="G352" s="118"/>
      <c r="H352" s="146"/>
    </row>
    <row r="354" spans="11:14">
      <c r="K354" s="146"/>
      <c r="L354" s="146"/>
      <c r="M354" s="146"/>
      <c r="N354" s="146"/>
    </row>
    <row r="355" spans="11:14">
      <c r="K355" s="146"/>
      <c r="L355" s="146"/>
      <c r="M355" s="146"/>
      <c r="N355" s="146"/>
    </row>
  </sheetData>
  <autoFilter ref="Q1:S355">
    <filterColumn colId="1"/>
  </autoFilter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8" customFormat="1" ht="15" customHeight="1">
      <c r="A1" s="269" t="s">
        <v>2155</v>
      </c>
      <c r="B1" s="269"/>
      <c r="C1" s="269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8" customFormat="1" ht="58.5" customHeight="1">
      <c r="A2" s="188" t="s">
        <v>13</v>
      </c>
      <c r="B2" s="188" t="s">
        <v>218</v>
      </c>
      <c r="C2" s="183" t="s">
        <v>259</v>
      </c>
      <c r="D2" s="188" t="s">
        <v>260</v>
      </c>
      <c r="E2" s="188" t="s">
        <v>261</v>
      </c>
      <c r="F2" s="188" t="s">
        <v>262</v>
      </c>
      <c r="G2" s="188" t="s">
        <v>263</v>
      </c>
      <c r="H2" s="188" t="s">
        <v>264</v>
      </c>
      <c r="I2" s="511" t="s">
        <v>265</v>
      </c>
      <c r="J2" s="511"/>
      <c r="K2" s="270" t="s">
        <v>273</v>
      </c>
      <c r="L2" s="270" t="s">
        <v>274</v>
      </c>
      <c r="M2" s="188" t="s">
        <v>275</v>
      </c>
      <c r="N2" s="188" t="s">
        <v>268</v>
      </c>
      <c r="O2" s="183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9">
        <v>1</v>
      </c>
      <c r="B3" s="220">
        <v>42863</v>
      </c>
      <c r="C3" s="221" t="s">
        <v>2552</v>
      </c>
      <c r="D3" s="222" t="s">
        <v>270</v>
      </c>
      <c r="E3" s="223">
        <v>64.393500000000003</v>
      </c>
      <c r="F3" s="267">
        <v>64.290000000000006</v>
      </c>
      <c r="G3" s="267">
        <v>64.66</v>
      </c>
      <c r="H3" s="267">
        <v>64.59</v>
      </c>
      <c r="I3" s="506" t="s">
        <v>2553</v>
      </c>
      <c r="J3" s="506"/>
      <c r="K3" s="224">
        <v>0.26649999999999352</v>
      </c>
      <c r="L3" s="225">
        <v>266.49999999999352</v>
      </c>
      <c r="M3" s="267">
        <v>1000</v>
      </c>
      <c r="N3" s="226" t="s">
        <v>272</v>
      </c>
      <c r="O3" s="263">
        <v>42864</v>
      </c>
      <c r="Q3" s="227"/>
      <c r="R3" s="228" t="s">
        <v>2414</v>
      </c>
      <c r="S3" s="228"/>
      <c r="T3" s="18"/>
      <c r="U3" s="18"/>
      <c r="V3" s="18"/>
      <c r="W3" s="18"/>
      <c r="X3" s="18"/>
      <c r="Y3" s="18"/>
    </row>
    <row r="4" spans="1:27" s="19" customFormat="1" ht="12" customHeight="1">
      <c r="A4" s="219">
        <v>2</v>
      </c>
      <c r="B4" s="220">
        <v>42863</v>
      </c>
      <c r="C4" s="221" t="s">
        <v>2554</v>
      </c>
      <c r="D4" s="222" t="s">
        <v>270</v>
      </c>
      <c r="E4" s="223">
        <v>64.653499999999994</v>
      </c>
      <c r="F4" s="267">
        <v>64.45</v>
      </c>
      <c r="G4" s="267">
        <v>64.965000000000003</v>
      </c>
      <c r="H4" s="267">
        <v>65.05</v>
      </c>
      <c r="I4" s="506" t="s">
        <v>2555</v>
      </c>
      <c r="J4" s="506"/>
      <c r="K4" s="224">
        <v>0.31150000000000944</v>
      </c>
      <c r="L4" s="225">
        <v>311.50000000000944</v>
      </c>
      <c r="M4" s="267">
        <v>1000</v>
      </c>
      <c r="N4" s="226" t="s">
        <v>272</v>
      </c>
      <c r="O4" s="263">
        <v>42864</v>
      </c>
      <c r="Q4" s="227"/>
      <c r="R4" s="228" t="s">
        <v>2414</v>
      </c>
      <c r="S4" s="228"/>
      <c r="T4" s="18"/>
      <c r="U4" s="18"/>
      <c r="V4" s="18"/>
      <c r="W4" s="18"/>
      <c r="X4" s="18"/>
      <c r="Y4" s="18"/>
    </row>
    <row r="5" spans="1:27" s="19" customFormat="1" ht="12" customHeight="1">
      <c r="A5" s="219">
        <v>3</v>
      </c>
      <c r="B5" s="220">
        <v>42864</v>
      </c>
      <c r="C5" s="221" t="s">
        <v>2562</v>
      </c>
      <c r="D5" s="222" t="s">
        <v>2357</v>
      </c>
      <c r="E5" s="223">
        <v>70.650000000000006</v>
      </c>
      <c r="F5" s="267">
        <v>70.8</v>
      </c>
      <c r="G5" s="267">
        <v>70.069999999999993</v>
      </c>
      <c r="H5" s="267">
        <v>70.400000000000006</v>
      </c>
      <c r="I5" s="506" t="s">
        <v>2563</v>
      </c>
      <c r="J5" s="506"/>
      <c r="K5" s="224">
        <v>0.58000000000001295</v>
      </c>
      <c r="L5" s="225">
        <v>580.00000000001</v>
      </c>
      <c r="M5" s="267">
        <v>1000</v>
      </c>
      <c r="N5" s="226" t="s">
        <v>272</v>
      </c>
      <c r="O5" s="263">
        <v>42867</v>
      </c>
      <c r="Q5" s="227"/>
      <c r="R5" s="228" t="s">
        <v>2414</v>
      </c>
      <c r="S5" s="228"/>
      <c r="T5" s="18"/>
      <c r="U5" s="18"/>
      <c r="V5" s="18"/>
      <c r="W5" s="18"/>
      <c r="X5" s="18"/>
      <c r="Y5" s="18"/>
    </row>
    <row r="6" spans="1:27" s="118" customFormat="1">
      <c r="A6" s="229">
        <v>4</v>
      </c>
      <c r="B6" s="230">
        <v>42864</v>
      </c>
      <c r="C6" s="217" t="s">
        <v>2556</v>
      </c>
      <c r="D6" s="218" t="s">
        <v>270</v>
      </c>
      <c r="E6" s="231">
        <v>83.774000000000001</v>
      </c>
      <c r="F6" s="231">
        <v>83.37</v>
      </c>
      <c r="G6" s="231">
        <v>83.37</v>
      </c>
      <c r="H6" s="231">
        <v>84.77</v>
      </c>
      <c r="I6" s="508" t="s">
        <v>2557</v>
      </c>
      <c r="J6" s="508"/>
      <c r="K6" s="232">
        <v>-0.40399999999999636</v>
      </c>
      <c r="L6" s="233">
        <v>-403.99999999999636</v>
      </c>
      <c r="M6" s="265">
        <v>1000</v>
      </c>
      <c r="N6" s="234" t="s">
        <v>2151</v>
      </c>
      <c r="O6" s="230">
        <v>42866</v>
      </c>
      <c r="P6" s="19"/>
      <c r="Q6" s="227"/>
      <c r="R6" s="228" t="s">
        <v>2414</v>
      </c>
      <c r="S6" s="228"/>
      <c r="T6" s="18"/>
      <c r="U6" s="18"/>
      <c r="V6" s="18"/>
      <c r="W6" s="18"/>
      <c r="X6" s="18"/>
      <c r="Y6" s="18"/>
      <c r="Z6" s="18"/>
      <c r="AA6" s="18"/>
    </row>
    <row r="7" spans="1:27" s="118" customFormat="1">
      <c r="A7" s="239">
        <v>5</v>
      </c>
      <c r="B7" s="240">
        <v>42866</v>
      </c>
      <c r="C7" s="241" t="s">
        <v>2552</v>
      </c>
      <c r="D7" s="242" t="s">
        <v>270</v>
      </c>
      <c r="E7" s="242">
        <v>64.655500000000004</v>
      </c>
      <c r="F7" s="242">
        <v>64.55</v>
      </c>
      <c r="G7" s="242">
        <v>64.55</v>
      </c>
      <c r="H7" s="242">
        <v>64.86</v>
      </c>
      <c r="I7" s="513" t="s">
        <v>2564</v>
      </c>
      <c r="J7" s="513"/>
      <c r="K7" s="264">
        <v>-0.10550000000000637</v>
      </c>
      <c r="L7" s="243">
        <f>K7*M7</f>
        <v>-105.50000000000637</v>
      </c>
      <c r="M7" s="244">
        <v>1000</v>
      </c>
      <c r="N7" s="245" t="s">
        <v>2151</v>
      </c>
      <c r="O7" s="268">
        <v>42866</v>
      </c>
      <c r="P7" s="19"/>
      <c r="Q7" s="227"/>
      <c r="R7" s="246" t="s">
        <v>2414</v>
      </c>
      <c r="S7" s="228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9">
        <v>6</v>
      </c>
      <c r="B8" s="220">
        <v>42870</v>
      </c>
      <c r="C8" s="221" t="s">
        <v>2552</v>
      </c>
      <c r="D8" s="222" t="s">
        <v>270</v>
      </c>
      <c r="E8" s="223">
        <v>64.227500000000006</v>
      </c>
      <c r="F8" s="267">
        <v>64.08</v>
      </c>
      <c r="G8" s="267">
        <v>64.459999999999994</v>
      </c>
      <c r="H8" s="267">
        <v>64.48</v>
      </c>
      <c r="I8" s="506" t="s">
        <v>2558</v>
      </c>
      <c r="J8" s="506"/>
      <c r="K8" s="224">
        <v>0.23249999999998749</v>
      </c>
      <c r="L8" s="225">
        <v>232.49999999998749</v>
      </c>
      <c r="M8" s="267">
        <v>1000</v>
      </c>
      <c r="N8" s="226" t="s">
        <v>272</v>
      </c>
      <c r="O8" s="263">
        <v>42873</v>
      </c>
      <c r="Q8" s="227"/>
      <c r="R8" s="228" t="s">
        <v>2414</v>
      </c>
      <c r="S8" s="228"/>
      <c r="T8" s="18"/>
      <c r="U8" s="18"/>
      <c r="V8" s="18"/>
      <c r="W8" s="18"/>
      <c r="X8" s="18"/>
      <c r="Y8" s="18"/>
    </row>
    <row r="9" spans="1:27" s="118" customFormat="1">
      <c r="A9" s="229">
        <v>7</v>
      </c>
      <c r="B9" s="230">
        <v>42874</v>
      </c>
      <c r="C9" s="217" t="s">
        <v>2552</v>
      </c>
      <c r="D9" s="218" t="s">
        <v>2357</v>
      </c>
      <c r="E9" s="231">
        <v>64.83</v>
      </c>
      <c r="F9" s="231">
        <v>65</v>
      </c>
      <c r="G9" s="231">
        <v>65</v>
      </c>
      <c r="H9" s="231">
        <v>64.5</v>
      </c>
      <c r="I9" s="508" t="s">
        <v>2559</v>
      </c>
      <c r="J9" s="508"/>
      <c r="K9" s="232">
        <v>-0.17000000000000171</v>
      </c>
      <c r="L9" s="233">
        <v>-170.00000000000171</v>
      </c>
      <c r="M9" s="265">
        <v>1000</v>
      </c>
      <c r="N9" s="234" t="s">
        <v>2151</v>
      </c>
      <c r="O9" s="230">
        <v>42874</v>
      </c>
      <c r="P9" s="19"/>
      <c r="Q9" s="227"/>
      <c r="R9" s="228" t="s">
        <v>2414</v>
      </c>
      <c r="S9" s="228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9">
        <v>8</v>
      </c>
      <c r="B10" s="220">
        <v>42878</v>
      </c>
      <c r="C10" s="221" t="s">
        <v>2552</v>
      </c>
      <c r="D10" s="222" t="s">
        <v>270</v>
      </c>
      <c r="E10" s="223">
        <v>64.83</v>
      </c>
      <c r="F10" s="267">
        <v>64.62</v>
      </c>
      <c r="G10" s="267">
        <v>64.95</v>
      </c>
      <c r="H10" s="267">
        <v>65.2</v>
      </c>
      <c r="I10" s="506" t="s">
        <v>2560</v>
      </c>
      <c r="J10" s="506"/>
      <c r="K10" s="224">
        <v>0.12000000000000455</v>
      </c>
      <c r="L10" s="225">
        <v>120.00000000000455</v>
      </c>
      <c r="M10" s="267">
        <v>1000</v>
      </c>
      <c r="N10" s="226" t="s">
        <v>272</v>
      </c>
      <c r="O10" s="263">
        <v>42879</v>
      </c>
      <c r="Q10" s="227"/>
      <c r="R10" s="228" t="s">
        <v>2414</v>
      </c>
      <c r="S10" s="228"/>
      <c r="T10" s="18"/>
      <c r="U10" s="18"/>
      <c r="V10" s="18"/>
      <c r="W10" s="18"/>
      <c r="X10" s="18"/>
      <c r="Y10" s="18"/>
    </row>
    <row r="11" spans="1:27" s="19" customFormat="1" ht="12" customHeight="1">
      <c r="A11" s="235">
        <v>9</v>
      </c>
      <c r="B11" s="236">
        <v>42880</v>
      </c>
      <c r="C11" s="237" t="s">
        <v>2552</v>
      </c>
      <c r="D11" s="235" t="s">
        <v>270</v>
      </c>
      <c r="E11" s="235">
        <v>64.569999999999993</v>
      </c>
      <c r="F11" s="235">
        <v>64.25</v>
      </c>
      <c r="G11" s="235">
        <v>64.56</v>
      </c>
      <c r="H11" s="235">
        <v>65</v>
      </c>
      <c r="I11" s="512" t="s">
        <v>2561</v>
      </c>
      <c r="J11" s="512"/>
      <c r="K11" s="235">
        <v>-9.9999999999909051E-3</v>
      </c>
      <c r="L11" s="235">
        <v>-9.9999999999909051</v>
      </c>
      <c r="M11" s="235">
        <v>1000</v>
      </c>
      <c r="N11" s="235" t="s">
        <v>2522</v>
      </c>
      <c r="O11" s="271">
        <v>42884</v>
      </c>
      <c r="Q11" s="227"/>
      <c r="R11" s="228" t="s">
        <v>2414</v>
      </c>
      <c r="S11" s="228"/>
      <c r="T11" s="18"/>
      <c r="U11" s="18"/>
      <c r="V11" s="18"/>
      <c r="W11" s="18"/>
      <c r="X11" s="18"/>
      <c r="Y11" s="18"/>
    </row>
    <row r="12" spans="1:27" s="19" customFormat="1" ht="12" customHeight="1">
      <c r="A12" s="229">
        <v>10</v>
      </c>
      <c r="B12" s="230">
        <v>42885</v>
      </c>
      <c r="C12" s="217" t="s">
        <v>2554</v>
      </c>
      <c r="D12" s="218" t="s">
        <v>270</v>
      </c>
      <c r="E12" s="231">
        <v>64.912499999999994</v>
      </c>
      <c r="F12" s="231">
        <v>64.709999999999994</v>
      </c>
      <c r="G12" s="231">
        <v>64.709999999999994</v>
      </c>
      <c r="H12" s="231">
        <v>65.31</v>
      </c>
      <c r="I12" s="507" t="s">
        <v>2565</v>
      </c>
      <c r="J12" s="508"/>
      <c r="K12" s="232">
        <v>-0.20250000000000057</v>
      </c>
      <c r="L12" s="233">
        <v>-202.50000000000057</v>
      </c>
      <c r="M12" s="265">
        <v>1000</v>
      </c>
      <c r="N12" s="234" t="s">
        <v>2151</v>
      </c>
      <c r="O12" s="230">
        <v>42886</v>
      </c>
      <c r="Q12" s="238"/>
      <c r="R12" s="88" t="s">
        <v>2414</v>
      </c>
      <c r="S12" s="18"/>
      <c r="T12" s="18"/>
      <c r="U12" s="18"/>
      <c r="V12" s="18"/>
      <c r="W12" s="18"/>
      <c r="X12" s="18"/>
      <c r="Y12" s="18"/>
    </row>
    <row r="13" spans="1:27" s="146" customFormat="1">
      <c r="A13" s="229">
        <v>11</v>
      </c>
      <c r="B13" s="230">
        <v>42887</v>
      </c>
      <c r="C13" s="217" t="s">
        <v>2554</v>
      </c>
      <c r="D13" s="218" t="s">
        <v>270</v>
      </c>
      <c r="E13" s="231">
        <v>64.655000000000001</v>
      </c>
      <c r="F13" s="231">
        <v>64.45</v>
      </c>
      <c r="G13" s="231">
        <v>64.45</v>
      </c>
      <c r="H13" s="231">
        <v>65.05</v>
      </c>
      <c r="I13" s="507" t="s">
        <v>2565</v>
      </c>
      <c r="J13" s="508"/>
      <c r="K13" s="232">
        <f t="shared" ref="K13:K19" si="0">G13-E13</f>
        <v>-0.20499999999999829</v>
      </c>
      <c r="L13" s="233">
        <f t="shared" ref="L13:L19" si="1">K13*M13</f>
        <v>-204.99999999999829</v>
      </c>
      <c r="M13" s="232">
        <v>1000</v>
      </c>
      <c r="N13" s="234" t="s">
        <v>2151</v>
      </c>
      <c r="O13" s="230">
        <v>42894</v>
      </c>
      <c r="P13" s="213"/>
      <c r="Q13" s="262"/>
      <c r="R13" s="155" t="s">
        <v>2414</v>
      </c>
      <c r="S13" s="213"/>
      <c r="T13" s="145"/>
      <c r="U13" s="145"/>
      <c r="V13" s="145"/>
      <c r="W13" s="145"/>
      <c r="X13" s="145"/>
      <c r="Y13" s="145"/>
      <c r="Z13" s="145"/>
      <c r="AA13" s="213"/>
    </row>
    <row r="14" spans="1:27" s="146" customFormat="1">
      <c r="A14" s="219">
        <v>12</v>
      </c>
      <c r="B14" s="220">
        <v>42898</v>
      </c>
      <c r="C14" s="221" t="s">
        <v>2554</v>
      </c>
      <c r="D14" s="222" t="s">
        <v>270</v>
      </c>
      <c r="E14" s="223">
        <v>64.45</v>
      </c>
      <c r="F14" s="267">
        <v>64</v>
      </c>
      <c r="G14" s="267">
        <v>64.762500000000003</v>
      </c>
      <c r="H14" s="267">
        <v>65.2</v>
      </c>
      <c r="I14" s="506" t="s">
        <v>2555</v>
      </c>
      <c r="J14" s="506"/>
      <c r="K14" s="224">
        <f t="shared" si="0"/>
        <v>0.3125</v>
      </c>
      <c r="L14" s="225">
        <f t="shared" si="1"/>
        <v>312.5</v>
      </c>
      <c r="M14" s="267">
        <v>1000</v>
      </c>
      <c r="N14" s="226" t="s">
        <v>272</v>
      </c>
      <c r="O14" s="263">
        <v>42902</v>
      </c>
      <c r="P14" s="213"/>
      <c r="Q14" s="213"/>
      <c r="R14" s="209"/>
      <c r="S14" s="213"/>
      <c r="T14" s="213"/>
      <c r="U14" s="213"/>
      <c r="V14" s="213"/>
      <c r="W14" s="213"/>
      <c r="X14" s="213"/>
      <c r="Y14" s="213"/>
      <c r="Z14" s="213"/>
      <c r="AA14" s="213"/>
    </row>
    <row r="15" spans="1:27" s="146" customFormat="1">
      <c r="A15" s="219">
        <v>13</v>
      </c>
      <c r="B15" s="220">
        <v>42902</v>
      </c>
      <c r="C15" s="221" t="s">
        <v>2554</v>
      </c>
      <c r="D15" s="222" t="s">
        <v>270</v>
      </c>
      <c r="E15" s="223">
        <v>64.510000000000005</v>
      </c>
      <c r="F15" s="267">
        <v>64.2</v>
      </c>
      <c r="G15" s="267">
        <v>64.7</v>
      </c>
      <c r="H15" s="267">
        <v>65.11</v>
      </c>
      <c r="I15" s="506" t="s">
        <v>2566</v>
      </c>
      <c r="J15" s="506"/>
      <c r="K15" s="224">
        <f t="shared" si="0"/>
        <v>0.18999999999999773</v>
      </c>
      <c r="L15" s="225">
        <f t="shared" si="1"/>
        <v>189.99999999999773</v>
      </c>
      <c r="M15" s="267">
        <v>1000</v>
      </c>
      <c r="N15" s="226" t="s">
        <v>272</v>
      </c>
      <c r="O15" s="263">
        <v>42907</v>
      </c>
      <c r="P15" s="213"/>
      <c r="Q15" s="213"/>
      <c r="R15" s="209"/>
      <c r="S15" s="213"/>
      <c r="T15" s="213"/>
      <c r="U15" s="213"/>
      <c r="V15" s="213"/>
      <c r="W15" s="213"/>
      <c r="X15" s="213"/>
      <c r="Y15" s="213"/>
      <c r="Z15" s="213"/>
      <c r="AA15" s="213"/>
    </row>
    <row r="16" spans="1:27" s="146" customFormat="1">
      <c r="A16" s="229">
        <v>14</v>
      </c>
      <c r="B16" s="230">
        <v>42908</v>
      </c>
      <c r="C16" s="217" t="s">
        <v>2554</v>
      </c>
      <c r="D16" s="218" t="s">
        <v>270</v>
      </c>
      <c r="E16" s="231">
        <v>64.56</v>
      </c>
      <c r="F16" s="231">
        <v>64.2</v>
      </c>
      <c r="G16" s="231">
        <v>64.2</v>
      </c>
      <c r="H16" s="231">
        <v>65.099999999999994</v>
      </c>
      <c r="I16" s="507" t="s">
        <v>2571</v>
      </c>
      <c r="J16" s="508"/>
      <c r="K16" s="232">
        <f t="shared" si="0"/>
        <v>-0.35999999999999943</v>
      </c>
      <c r="L16" s="233">
        <f t="shared" si="1"/>
        <v>-359.99999999999943</v>
      </c>
      <c r="M16" s="232">
        <v>1000</v>
      </c>
      <c r="N16" s="234" t="s">
        <v>2151</v>
      </c>
      <c r="O16" s="230">
        <v>42916</v>
      </c>
      <c r="P16" s="213"/>
      <c r="Q16" s="213"/>
      <c r="R16" s="209"/>
      <c r="S16" s="213"/>
      <c r="T16" s="213"/>
      <c r="U16" s="213"/>
      <c r="V16" s="213"/>
      <c r="W16" s="213"/>
      <c r="X16" s="213"/>
      <c r="Y16" s="213"/>
      <c r="Z16" s="213"/>
      <c r="AA16" s="213"/>
    </row>
    <row r="17" spans="1:27" s="146" customFormat="1">
      <c r="A17" s="229">
        <v>15</v>
      </c>
      <c r="B17" s="230">
        <v>42926</v>
      </c>
      <c r="C17" s="217" t="s">
        <v>2567</v>
      </c>
      <c r="D17" s="218" t="s">
        <v>270</v>
      </c>
      <c r="E17" s="231">
        <v>64.67</v>
      </c>
      <c r="F17" s="231">
        <v>64.400000000000006</v>
      </c>
      <c r="G17" s="231">
        <v>64.400000000000006</v>
      </c>
      <c r="H17" s="231">
        <v>65.150000000000006</v>
      </c>
      <c r="I17" s="507" t="s">
        <v>2572</v>
      </c>
      <c r="J17" s="508"/>
      <c r="K17" s="232">
        <f t="shared" si="0"/>
        <v>-0.26999999999999602</v>
      </c>
      <c r="L17" s="233">
        <f t="shared" si="1"/>
        <v>-269.99999999999602</v>
      </c>
      <c r="M17" s="232">
        <v>1000</v>
      </c>
      <c r="N17" s="234" t="s">
        <v>2151</v>
      </c>
      <c r="O17" s="230">
        <v>42947</v>
      </c>
      <c r="P17" s="213"/>
      <c r="Q17" s="213"/>
      <c r="R17" s="209"/>
      <c r="S17" s="213"/>
      <c r="T17" s="213"/>
      <c r="U17" s="213"/>
      <c r="V17" s="213"/>
      <c r="W17" s="213"/>
      <c r="X17" s="213"/>
      <c r="Y17" s="213"/>
      <c r="Z17" s="213"/>
      <c r="AA17" s="213"/>
    </row>
    <row r="18" spans="1:27" s="146" customFormat="1">
      <c r="A18" s="229">
        <v>16</v>
      </c>
      <c r="B18" s="230">
        <v>42949</v>
      </c>
      <c r="C18" s="217" t="s">
        <v>2568</v>
      </c>
      <c r="D18" s="218" t="s">
        <v>270</v>
      </c>
      <c r="E18" s="231">
        <v>64.234999999999999</v>
      </c>
      <c r="F18" s="231">
        <v>63.98</v>
      </c>
      <c r="G18" s="231">
        <v>63.98</v>
      </c>
      <c r="H18" s="231">
        <v>64.75</v>
      </c>
      <c r="I18" s="507" t="s">
        <v>2569</v>
      </c>
      <c r="J18" s="508"/>
      <c r="K18" s="232">
        <f t="shared" si="0"/>
        <v>-0.25500000000000256</v>
      </c>
      <c r="L18" s="233">
        <f t="shared" si="1"/>
        <v>-255.00000000000256</v>
      </c>
      <c r="M18" s="232">
        <v>1000</v>
      </c>
      <c r="N18" s="234" t="s">
        <v>2151</v>
      </c>
      <c r="O18" s="230">
        <v>42949</v>
      </c>
      <c r="P18" s="213"/>
      <c r="Q18" s="213"/>
      <c r="R18" s="209"/>
      <c r="S18" s="213"/>
      <c r="T18" s="213"/>
      <c r="U18" s="213"/>
      <c r="V18" s="213"/>
      <c r="W18" s="213"/>
      <c r="X18" s="213"/>
      <c r="Y18" s="213"/>
      <c r="Z18" s="213"/>
      <c r="AA18" s="213"/>
    </row>
    <row r="19" spans="1:27" s="146" customFormat="1">
      <c r="A19" s="219">
        <v>17</v>
      </c>
      <c r="B19" s="220">
        <v>42955</v>
      </c>
      <c r="C19" s="247" t="s">
        <v>2568</v>
      </c>
      <c r="D19" s="222" t="s">
        <v>270</v>
      </c>
      <c r="E19" s="223">
        <v>63.942500000000003</v>
      </c>
      <c r="F19" s="267">
        <v>63.6</v>
      </c>
      <c r="G19" s="267">
        <v>64.150000000000006</v>
      </c>
      <c r="H19" s="267">
        <v>64.5</v>
      </c>
      <c r="I19" s="506" t="s">
        <v>2570</v>
      </c>
      <c r="J19" s="506"/>
      <c r="K19" s="224">
        <f t="shared" si="0"/>
        <v>0.20750000000000313</v>
      </c>
      <c r="L19" s="225">
        <f t="shared" si="1"/>
        <v>207.50000000000313</v>
      </c>
      <c r="M19" s="267">
        <v>1000</v>
      </c>
      <c r="N19" s="226" t="s">
        <v>272</v>
      </c>
      <c r="O19" s="263">
        <v>42957</v>
      </c>
      <c r="P19" s="213"/>
      <c r="Q19" s="213"/>
      <c r="R19" s="209"/>
      <c r="S19" s="213"/>
      <c r="T19" s="213"/>
      <c r="U19" s="213"/>
      <c r="V19" s="213"/>
      <c r="W19" s="213"/>
      <c r="X19" s="213"/>
      <c r="Y19" s="213"/>
      <c r="Z19" s="213"/>
      <c r="AA19" s="213"/>
    </row>
    <row r="20" spans="1:27" s="146" customFormat="1">
      <c r="A20" s="229">
        <v>18</v>
      </c>
      <c r="B20" s="230">
        <v>42969</v>
      </c>
      <c r="C20" s="217" t="s">
        <v>2568</v>
      </c>
      <c r="D20" s="218" t="s">
        <v>270</v>
      </c>
      <c r="E20" s="231">
        <v>64.117500000000007</v>
      </c>
      <c r="F20" s="231">
        <v>63.9</v>
      </c>
      <c r="G20" s="231">
        <v>64.010000000000005</v>
      </c>
      <c r="H20" s="231">
        <v>64.5</v>
      </c>
      <c r="I20" s="507" t="s">
        <v>2614</v>
      </c>
      <c r="J20" s="508"/>
      <c r="K20" s="232">
        <f t="shared" ref="K20:K22" si="2">G20-E20</f>
        <v>-0.10750000000000171</v>
      </c>
      <c r="L20" s="233">
        <f t="shared" ref="L20:L21" si="3">K20*M20</f>
        <v>-107.50000000000171</v>
      </c>
      <c r="M20" s="232">
        <v>1000</v>
      </c>
      <c r="N20" s="234" t="s">
        <v>2151</v>
      </c>
      <c r="O20" s="230">
        <v>42976</v>
      </c>
      <c r="P20" s="213"/>
      <c r="Q20" s="213"/>
      <c r="R20" s="209"/>
      <c r="S20" s="213"/>
      <c r="T20" s="213"/>
      <c r="U20" s="213"/>
      <c r="V20" s="213"/>
      <c r="W20" s="213"/>
      <c r="X20" s="213"/>
      <c r="Y20" s="213"/>
      <c r="Z20" s="213"/>
      <c r="AA20" s="213"/>
    </row>
    <row r="21" spans="1:27" s="146" customFormat="1">
      <c r="A21" s="219">
        <v>19</v>
      </c>
      <c r="B21" s="220">
        <v>42979</v>
      </c>
      <c r="C21" s="247" t="s">
        <v>2616</v>
      </c>
      <c r="D21" s="222" t="s">
        <v>270</v>
      </c>
      <c r="E21" s="223">
        <v>64.099999999999994</v>
      </c>
      <c r="F21" s="267">
        <v>63.8</v>
      </c>
      <c r="G21" s="267">
        <v>64.204999999999998</v>
      </c>
      <c r="H21" s="267">
        <v>64.7</v>
      </c>
      <c r="I21" s="506" t="s">
        <v>2617</v>
      </c>
      <c r="J21" s="506"/>
      <c r="K21" s="224">
        <f t="shared" si="2"/>
        <v>0.10500000000000398</v>
      </c>
      <c r="L21" s="225">
        <f t="shared" si="3"/>
        <v>105.00000000000398</v>
      </c>
      <c r="M21" s="267">
        <v>1000</v>
      </c>
      <c r="N21" s="226" t="s">
        <v>272</v>
      </c>
      <c r="O21" s="263">
        <v>42979</v>
      </c>
      <c r="P21" s="213"/>
      <c r="Q21" s="213"/>
      <c r="R21" s="209"/>
      <c r="S21" s="213"/>
      <c r="T21" s="213"/>
      <c r="U21" s="213"/>
      <c r="V21" s="213"/>
      <c r="W21" s="213"/>
      <c r="X21" s="213"/>
      <c r="Y21" s="213"/>
      <c r="Z21" s="213"/>
      <c r="AA21" s="213"/>
    </row>
    <row r="22" spans="1:27" s="146" customFormat="1">
      <c r="A22" s="219">
        <v>20</v>
      </c>
      <c r="B22" s="220">
        <v>42982</v>
      </c>
      <c r="C22" s="247" t="s">
        <v>2616</v>
      </c>
      <c r="D22" s="222" t="s">
        <v>270</v>
      </c>
      <c r="E22" s="223">
        <v>64.094999999999999</v>
      </c>
      <c r="F22" s="267">
        <v>63.8</v>
      </c>
      <c r="G22" s="267">
        <v>64.194999999999993</v>
      </c>
      <c r="H22" s="267">
        <v>64.7</v>
      </c>
      <c r="I22" s="506" t="s">
        <v>2620</v>
      </c>
      <c r="J22" s="506"/>
      <c r="K22" s="224">
        <f t="shared" si="2"/>
        <v>9.9999999999994316E-2</v>
      </c>
      <c r="L22" s="225">
        <f t="shared" ref="L22" si="4">K22*M22</f>
        <v>99.999999999994316</v>
      </c>
      <c r="M22" s="267">
        <v>1000</v>
      </c>
      <c r="N22" s="226" t="s">
        <v>272</v>
      </c>
      <c r="O22" s="263">
        <v>42982</v>
      </c>
      <c r="P22" s="213"/>
      <c r="Q22" s="213"/>
      <c r="R22" s="209"/>
      <c r="S22" s="213"/>
      <c r="T22" s="213"/>
      <c r="U22" s="213"/>
      <c r="V22" s="213"/>
      <c r="W22" s="213"/>
      <c r="X22" s="213"/>
      <c r="Y22" s="213"/>
      <c r="Z22" s="213"/>
      <c r="AA22" s="213"/>
    </row>
    <row r="23" spans="1:27" s="146" customFormat="1">
      <c r="A23" s="219">
        <v>21</v>
      </c>
      <c r="B23" s="220">
        <v>42983</v>
      </c>
      <c r="C23" s="247" t="s">
        <v>2616</v>
      </c>
      <c r="D23" s="222" t="s">
        <v>270</v>
      </c>
      <c r="E23" s="223">
        <v>64.25</v>
      </c>
      <c r="F23" s="267">
        <v>64</v>
      </c>
      <c r="G23" s="267">
        <v>64.355000000000004</v>
      </c>
      <c r="H23" s="267">
        <v>64.75</v>
      </c>
      <c r="I23" s="506" t="s">
        <v>2617</v>
      </c>
      <c r="J23" s="506"/>
      <c r="K23" s="224">
        <f t="shared" ref="K23" si="5">G23-E23</f>
        <v>0.10500000000000398</v>
      </c>
      <c r="L23" s="225">
        <f t="shared" ref="L23:L27" si="6">K23*M23</f>
        <v>105.00000000000398</v>
      </c>
      <c r="M23" s="267">
        <v>1000</v>
      </c>
      <c r="N23" s="226" t="s">
        <v>272</v>
      </c>
      <c r="O23" s="263">
        <v>42984</v>
      </c>
      <c r="P23" s="213"/>
      <c r="Q23" s="213"/>
      <c r="R23" s="209"/>
      <c r="S23" s="213"/>
      <c r="T23" s="213"/>
      <c r="U23" s="213"/>
      <c r="V23" s="213"/>
      <c r="W23" s="213"/>
      <c r="X23" s="213"/>
      <c r="Y23" s="213"/>
      <c r="Z23" s="213"/>
      <c r="AA23" s="213"/>
    </row>
    <row r="24" spans="1:27" s="146" customFormat="1">
      <c r="A24" s="219">
        <v>22</v>
      </c>
      <c r="B24" s="220">
        <v>42984</v>
      </c>
      <c r="C24" s="247" t="s">
        <v>2616</v>
      </c>
      <c r="D24" s="222" t="s">
        <v>2357</v>
      </c>
      <c r="E24" s="223">
        <v>64.364999999999995</v>
      </c>
      <c r="F24" s="267">
        <v>64.5</v>
      </c>
      <c r="G24" s="267">
        <v>64.265000000000001</v>
      </c>
      <c r="H24" s="267">
        <v>64</v>
      </c>
      <c r="I24" s="505" t="s">
        <v>2620</v>
      </c>
      <c r="J24" s="506"/>
      <c r="K24" s="224">
        <f>E24-G24</f>
        <v>9.9999999999994316E-2</v>
      </c>
      <c r="L24" s="225">
        <f t="shared" si="6"/>
        <v>99.999999999994316</v>
      </c>
      <c r="M24" s="267">
        <v>1000</v>
      </c>
      <c r="N24" s="226" t="s">
        <v>272</v>
      </c>
      <c r="O24" s="263">
        <v>42984</v>
      </c>
      <c r="P24" s="213"/>
      <c r="Q24" s="213"/>
      <c r="R24" s="209"/>
      <c r="S24" s="213"/>
      <c r="T24" s="213"/>
      <c r="U24" s="213"/>
      <c r="V24" s="213"/>
      <c r="W24" s="213"/>
      <c r="X24" s="213"/>
      <c r="Y24" s="213"/>
      <c r="Z24" s="213"/>
      <c r="AA24" s="213"/>
    </row>
    <row r="25" spans="1:27" s="146" customFormat="1">
      <c r="A25" s="219">
        <v>23</v>
      </c>
      <c r="B25" s="220">
        <v>42985</v>
      </c>
      <c r="C25" s="247" t="s">
        <v>2616</v>
      </c>
      <c r="D25" s="222" t="s">
        <v>270</v>
      </c>
      <c r="E25" s="223">
        <v>64.144999999999996</v>
      </c>
      <c r="F25" s="267">
        <v>63.9</v>
      </c>
      <c r="G25" s="267">
        <v>64.256500000000003</v>
      </c>
      <c r="H25" s="267">
        <v>64.650000000000006</v>
      </c>
      <c r="I25" s="505" t="s">
        <v>2617</v>
      </c>
      <c r="J25" s="506"/>
      <c r="K25" s="224">
        <f t="shared" ref="K25" si="7">G25-E25</f>
        <v>0.11150000000000659</v>
      </c>
      <c r="L25" s="225">
        <f t="shared" ref="L25" si="8">K25*M25</f>
        <v>111.50000000000659</v>
      </c>
      <c r="M25" s="267">
        <v>1000</v>
      </c>
      <c r="N25" s="226" t="s">
        <v>272</v>
      </c>
      <c r="O25" s="263">
        <v>42992</v>
      </c>
      <c r="P25" s="213"/>
      <c r="Q25" s="213"/>
      <c r="R25" s="209"/>
      <c r="S25" s="213"/>
      <c r="T25" s="213"/>
      <c r="U25" s="213"/>
      <c r="V25" s="213"/>
      <c r="W25" s="213"/>
      <c r="X25" s="213"/>
      <c r="Y25" s="213"/>
      <c r="Z25" s="213"/>
      <c r="AA25" s="213"/>
    </row>
    <row r="26" spans="1:27" s="146" customFormat="1">
      <c r="A26" s="219">
        <v>24</v>
      </c>
      <c r="B26" s="220">
        <v>42989</v>
      </c>
      <c r="C26" s="247" t="s">
        <v>2621</v>
      </c>
      <c r="D26" s="222" t="s">
        <v>2357</v>
      </c>
      <c r="E26" s="223">
        <v>59.028500000000001</v>
      </c>
      <c r="F26" s="267">
        <v>59.25</v>
      </c>
      <c r="G26" s="267">
        <v>58.645000000000003</v>
      </c>
      <c r="H26" s="267">
        <v>58.5</v>
      </c>
      <c r="I26" s="505" t="s">
        <v>2622</v>
      </c>
      <c r="J26" s="506"/>
      <c r="K26" s="224">
        <f>E26-G26</f>
        <v>0.38349999999999795</v>
      </c>
      <c r="L26" s="225">
        <f t="shared" si="6"/>
        <v>383.49999999999795</v>
      </c>
      <c r="M26" s="267">
        <v>1000</v>
      </c>
      <c r="N26" s="226" t="s">
        <v>272</v>
      </c>
      <c r="O26" s="263">
        <v>42990</v>
      </c>
      <c r="P26" s="213"/>
      <c r="Q26" s="213"/>
      <c r="R26" s="209"/>
      <c r="S26" s="213"/>
      <c r="T26" s="213"/>
      <c r="U26" s="213"/>
      <c r="V26" s="213"/>
      <c r="W26" s="213"/>
      <c r="X26" s="213"/>
      <c r="Y26" s="213"/>
      <c r="Z26" s="213"/>
      <c r="AA26" s="213"/>
    </row>
    <row r="27" spans="1:27" s="146" customFormat="1">
      <c r="A27" s="219">
        <v>25</v>
      </c>
      <c r="B27" s="220">
        <v>42992</v>
      </c>
      <c r="C27" s="247" t="s">
        <v>2616</v>
      </c>
      <c r="D27" s="222" t="s">
        <v>270</v>
      </c>
      <c r="E27" s="223">
        <v>64.144999999999996</v>
      </c>
      <c r="F27" s="267">
        <v>63.95</v>
      </c>
      <c r="G27" s="267">
        <v>64.260000000000005</v>
      </c>
      <c r="H27" s="267">
        <v>64.5</v>
      </c>
      <c r="I27" s="505" t="s">
        <v>2560</v>
      </c>
      <c r="J27" s="506"/>
      <c r="K27" s="224">
        <f t="shared" ref="K27" si="9">G27-E27</f>
        <v>0.11500000000000909</v>
      </c>
      <c r="L27" s="225">
        <f t="shared" si="6"/>
        <v>115.00000000000909</v>
      </c>
      <c r="M27" s="267">
        <v>1000</v>
      </c>
      <c r="N27" s="226" t="s">
        <v>272</v>
      </c>
      <c r="O27" s="263">
        <v>42997</v>
      </c>
      <c r="P27" s="213"/>
      <c r="Q27" s="213"/>
      <c r="R27" s="209"/>
      <c r="S27" s="213"/>
      <c r="T27" s="213"/>
      <c r="U27" s="213"/>
      <c r="V27" s="213"/>
      <c r="W27" s="213"/>
      <c r="X27" s="213"/>
      <c r="Y27" s="213"/>
      <c r="Z27" s="213"/>
      <c r="AA27" s="213"/>
    </row>
    <row r="28" spans="1:27" s="146" customFormat="1">
      <c r="A28" s="219">
        <v>26</v>
      </c>
      <c r="B28" s="220">
        <v>42998</v>
      </c>
      <c r="C28" s="247" t="s">
        <v>2616</v>
      </c>
      <c r="D28" s="222" t="s">
        <v>270</v>
      </c>
      <c r="E28" s="223">
        <v>64.351500000000001</v>
      </c>
      <c r="F28" s="267">
        <v>64.150000000000006</v>
      </c>
      <c r="G28" s="267">
        <v>64.569999999999993</v>
      </c>
      <c r="H28" s="267">
        <v>64.75</v>
      </c>
      <c r="I28" s="505" t="s">
        <v>2648</v>
      </c>
      <c r="J28" s="506"/>
      <c r="K28" s="224">
        <f t="shared" ref="K28" si="10">G28-E28</f>
        <v>0.2184999999999917</v>
      </c>
      <c r="L28" s="225">
        <f t="shared" ref="L28" si="11">K28*M28</f>
        <v>218.4999999999917</v>
      </c>
      <c r="M28" s="267">
        <v>1000</v>
      </c>
      <c r="N28" s="226" t="s">
        <v>272</v>
      </c>
      <c r="O28" s="263">
        <v>42999</v>
      </c>
      <c r="P28" s="213"/>
      <c r="Q28" s="213"/>
      <c r="R28" s="209"/>
      <c r="S28" s="213"/>
      <c r="T28" s="213"/>
      <c r="U28" s="213"/>
      <c r="V28" s="213"/>
      <c r="W28" s="213"/>
      <c r="X28" s="213"/>
      <c r="Y28" s="213"/>
      <c r="Z28" s="213"/>
      <c r="AA28" s="213"/>
    </row>
    <row r="29" spans="1:27" s="146" customFormat="1">
      <c r="A29" s="229">
        <v>27</v>
      </c>
      <c r="B29" s="230">
        <v>42999</v>
      </c>
      <c r="C29" s="217" t="s">
        <v>2616</v>
      </c>
      <c r="D29" s="218" t="s">
        <v>2357</v>
      </c>
      <c r="E29" s="231">
        <v>64.795000000000002</v>
      </c>
      <c r="F29" s="231">
        <v>65.05</v>
      </c>
      <c r="G29" s="231">
        <v>65.05</v>
      </c>
      <c r="H29" s="231">
        <v>64.400000000000006</v>
      </c>
      <c r="I29" s="507" t="s">
        <v>2559</v>
      </c>
      <c r="J29" s="508"/>
      <c r="K29" s="232">
        <v>-0.17000000000000171</v>
      </c>
      <c r="L29" s="233">
        <v>-170.00000000000171</v>
      </c>
      <c r="M29" s="232">
        <v>1000</v>
      </c>
      <c r="N29" s="234" t="s">
        <v>2151</v>
      </c>
      <c r="O29" s="230">
        <v>43000</v>
      </c>
      <c r="P29" s="213"/>
      <c r="Q29" s="213"/>
      <c r="R29" s="209"/>
      <c r="S29" s="213"/>
      <c r="T29" s="213"/>
      <c r="U29" s="213"/>
      <c r="V29" s="213"/>
      <c r="W29" s="213"/>
      <c r="X29" s="213"/>
      <c r="Y29" s="213"/>
      <c r="Z29" s="213"/>
      <c r="AA29" s="213"/>
    </row>
    <row r="30" spans="1:27" s="146" customFormat="1">
      <c r="A30" s="219">
        <v>28</v>
      </c>
      <c r="B30" s="220">
        <v>43003</v>
      </c>
      <c r="C30" s="247" t="s">
        <v>2616</v>
      </c>
      <c r="D30" s="222" t="s">
        <v>270</v>
      </c>
      <c r="E30" s="223">
        <v>64.77</v>
      </c>
      <c r="F30" s="267">
        <v>64.400000000000006</v>
      </c>
      <c r="G30" s="267">
        <v>64.92</v>
      </c>
      <c r="H30" s="267">
        <v>65.099999999999994</v>
      </c>
      <c r="I30" s="505" t="s">
        <v>2637</v>
      </c>
      <c r="J30" s="506"/>
      <c r="K30" s="224">
        <f t="shared" ref="K30" si="12">G30-E30</f>
        <v>0.15000000000000568</v>
      </c>
      <c r="L30" s="225">
        <f t="shared" ref="L30" si="13">K30*M30</f>
        <v>150.00000000000568</v>
      </c>
      <c r="M30" s="267">
        <v>1000</v>
      </c>
      <c r="N30" s="226" t="s">
        <v>272</v>
      </c>
      <c r="O30" s="263">
        <v>43003</v>
      </c>
      <c r="P30" s="213"/>
      <c r="Q30" s="213"/>
      <c r="R30" s="209"/>
      <c r="S30" s="213"/>
      <c r="T30" s="213"/>
      <c r="U30" s="213"/>
      <c r="V30" s="213"/>
      <c r="W30" s="213"/>
      <c r="X30" s="213"/>
      <c r="Y30" s="213"/>
      <c r="Z30" s="213"/>
      <c r="AA30" s="213"/>
    </row>
    <row r="31" spans="1:27" s="154" customFormat="1">
      <c r="A31" s="229">
        <v>29</v>
      </c>
      <c r="B31" s="230">
        <v>43003</v>
      </c>
      <c r="C31" s="253" t="s">
        <v>2616</v>
      </c>
      <c r="D31" s="231" t="s">
        <v>2357</v>
      </c>
      <c r="E31" s="231">
        <v>65.107699999999994</v>
      </c>
      <c r="F31" s="231">
        <v>65.3</v>
      </c>
      <c r="G31" s="231">
        <v>65.3</v>
      </c>
      <c r="H31" s="231">
        <v>64.5</v>
      </c>
      <c r="I31" s="507" t="s">
        <v>2647</v>
      </c>
      <c r="J31" s="508"/>
      <c r="K31" s="232">
        <v>-0.19</v>
      </c>
      <c r="L31" s="233">
        <v>-190.00000000000199</v>
      </c>
      <c r="M31" s="232">
        <v>1000</v>
      </c>
      <c r="N31" s="234" t="s">
        <v>2151</v>
      </c>
      <c r="O31" s="230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7">
        <v>30</v>
      </c>
      <c r="B32" s="258">
        <v>43005</v>
      </c>
      <c r="C32" s="259" t="s">
        <v>2616</v>
      </c>
      <c r="D32" s="260" t="s">
        <v>2357</v>
      </c>
      <c r="E32" s="259">
        <v>65.722499999999997</v>
      </c>
      <c r="F32" s="261">
        <v>65.83</v>
      </c>
      <c r="G32" s="261">
        <v>65.7</v>
      </c>
      <c r="H32" s="261">
        <v>65.52</v>
      </c>
      <c r="I32" s="509" t="s">
        <v>2640</v>
      </c>
      <c r="J32" s="510"/>
      <c r="K32" s="254">
        <f>E32-G32</f>
        <v>2.2499999999993747E-2</v>
      </c>
      <c r="L32" s="255">
        <f t="shared" ref="L32:L33" si="14">K32*M32</f>
        <v>22.499999999993747</v>
      </c>
      <c r="M32" s="266">
        <v>1000</v>
      </c>
      <c r="N32" s="256" t="s">
        <v>2522</v>
      </c>
      <c r="O32" s="271">
        <v>43005</v>
      </c>
    </row>
    <row r="33" spans="1:27" s="146" customFormat="1">
      <c r="A33" s="219">
        <v>31</v>
      </c>
      <c r="B33" s="220">
        <v>43005</v>
      </c>
      <c r="C33" s="247" t="s">
        <v>2641</v>
      </c>
      <c r="D33" s="222" t="s">
        <v>2357</v>
      </c>
      <c r="E33" s="223">
        <v>66</v>
      </c>
      <c r="F33" s="267">
        <v>66.5</v>
      </c>
      <c r="G33" s="267">
        <v>65.894999999999996</v>
      </c>
      <c r="H33" s="267">
        <v>65</v>
      </c>
      <c r="I33" s="505" t="s">
        <v>2617</v>
      </c>
      <c r="J33" s="506"/>
      <c r="K33" s="224">
        <f>E33-G33</f>
        <v>0.10500000000000398</v>
      </c>
      <c r="L33" s="225">
        <f t="shared" si="14"/>
        <v>105.00000000000398</v>
      </c>
      <c r="M33" s="267">
        <v>1000</v>
      </c>
      <c r="N33" s="226" t="s">
        <v>272</v>
      </c>
      <c r="O33" s="263">
        <v>43005</v>
      </c>
      <c r="P33" s="213"/>
      <c r="Q33" s="213"/>
      <c r="R33" s="209"/>
      <c r="S33" s="213"/>
      <c r="T33" s="213"/>
      <c r="U33" s="213"/>
      <c r="V33" s="213"/>
      <c r="W33" s="213"/>
      <c r="X33" s="213"/>
      <c r="Y33" s="213"/>
      <c r="Z33" s="213"/>
      <c r="AA33" s="213"/>
    </row>
    <row r="34" spans="1:27" s="146" customFormat="1">
      <c r="A34" s="219">
        <v>32</v>
      </c>
      <c r="B34" s="220">
        <v>43006</v>
      </c>
      <c r="C34" s="247" t="s">
        <v>2641</v>
      </c>
      <c r="D34" s="222" t="s">
        <v>2357</v>
      </c>
      <c r="E34" s="223">
        <v>66.075000000000003</v>
      </c>
      <c r="F34" s="267">
        <v>66.3</v>
      </c>
      <c r="G34" s="267">
        <v>65.959999999999994</v>
      </c>
      <c r="H34" s="267">
        <v>65.400000000000006</v>
      </c>
      <c r="I34" s="505" t="s">
        <v>2560</v>
      </c>
      <c r="J34" s="506"/>
      <c r="K34" s="224">
        <f>E34-G34</f>
        <v>0.11500000000000909</v>
      </c>
      <c r="L34" s="225">
        <f t="shared" ref="L34:L35" si="15">K34*M34</f>
        <v>115.00000000000909</v>
      </c>
      <c r="M34" s="267">
        <v>1000</v>
      </c>
      <c r="N34" s="226" t="s">
        <v>272</v>
      </c>
      <c r="O34" s="263">
        <v>43006</v>
      </c>
      <c r="P34" s="213"/>
      <c r="Q34" s="213"/>
      <c r="R34" s="209"/>
      <c r="S34" s="213"/>
      <c r="T34" s="213"/>
      <c r="U34" s="213"/>
      <c r="V34" s="213"/>
      <c r="W34" s="213"/>
      <c r="X34" s="213"/>
      <c r="Y34" s="213"/>
      <c r="Z34" s="213"/>
      <c r="AA34" s="213"/>
    </row>
    <row r="35" spans="1:27">
      <c r="A35" s="219">
        <v>33</v>
      </c>
      <c r="B35" s="220">
        <v>43007</v>
      </c>
      <c r="C35" s="247" t="s">
        <v>2651</v>
      </c>
      <c r="D35" s="272" t="s">
        <v>270</v>
      </c>
      <c r="E35" s="223">
        <v>87.745000000000005</v>
      </c>
      <c r="F35" s="267">
        <v>87.5</v>
      </c>
      <c r="G35" s="267">
        <v>87.84</v>
      </c>
      <c r="H35" s="267">
        <v>88.25</v>
      </c>
      <c r="I35" s="505" t="s">
        <v>2652</v>
      </c>
      <c r="J35" s="506"/>
      <c r="K35" s="224">
        <f t="shared" ref="K35:K36" si="16">G35-E35</f>
        <v>9.4999999999998863E-2</v>
      </c>
      <c r="L35" s="225">
        <f t="shared" si="15"/>
        <v>94.999999999998863</v>
      </c>
      <c r="M35" s="267">
        <v>1000</v>
      </c>
      <c r="N35" s="226" t="s">
        <v>272</v>
      </c>
      <c r="O35" s="263">
        <v>43007</v>
      </c>
    </row>
    <row r="36" spans="1:27" s="118" customFormat="1">
      <c r="A36" s="219">
        <v>34</v>
      </c>
      <c r="B36" s="220">
        <v>43007</v>
      </c>
      <c r="C36" s="247" t="s">
        <v>2641</v>
      </c>
      <c r="D36" s="272" t="s">
        <v>270</v>
      </c>
      <c r="E36" s="223">
        <v>65.513999999999996</v>
      </c>
      <c r="F36" s="267">
        <v>65.25</v>
      </c>
      <c r="G36" s="267">
        <v>65.849999999999994</v>
      </c>
      <c r="H36" s="267">
        <v>66</v>
      </c>
      <c r="I36" s="505" t="s">
        <v>2653</v>
      </c>
      <c r="J36" s="506"/>
      <c r="K36" s="224">
        <f t="shared" si="16"/>
        <v>0.33599999999999852</v>
      </c>
      <c r="L36" s="225">
        <f t="shared" ref="L36" si="17">K36*M36</f>
        <v>335.99999999999852</v>
      </c>
      <c r="M36" s="267">
        <v>1000</v>
      </c>
      <c r="N36" s="226" t="s">
        <v>272</v>
      </c>
      <c r="O36" s="263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8" customFormat="1">
      <c r="A37" s="219">
        <v>35</v>
      </c>
      <c r="B37" s="220">
        <v>43017</v>
      </c>
      <c r="C37" s="247" t="s">
        <v>2641</v>
      </c>
      <c r="D37" s="272" t="s">
        <v>270</v>
      </c>
      <c r="E37" s="223">
        <v>65.48</v>
      </c>
      <c r="F37" s="267">
        <v>65.23</v>
      </c>
      <c r="G37" s="267">
        <v>65.577500000000001</v>
      </c>
      <c r="H37" s="267">
        <v>65.95</v>
      </c>
      <c r="I37" s="505" t="s">
        <v>2620</v>
      </c>
      <c r="J37" s="506"/>
      <c r="K37" s="224">
        <f t="shared" ref="K37:K39" si="18">G37-E37</f>
        <v>9.7499999999996589E-2</v>
      </c>
      <c r="L37" s="225">
        <f t="shared" ref="L37:L39" si="19">K37*M37</f>
        <v>97.499999999996589</v>
      </c>
      <c r="M37" s="267">
        <v>1000</v>
      </c>
      <c r="N37" s="226" t="s">
        <v>272</v>
      </c>
      <c r="O37" s="263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8" customFormat="1">
      <c r="A38" s="219">
        <v>36</v>
      </c>
      <c r="B38" s="220">
        <v>43018</v>
      </c>
      <c r="C38" s="247" t="s">
        <v>2641</v>
      </c>
      <c r="D38" s="272" t="s">
        <v>270</v>
      </c>
      <c r="E38" s="223">
        <v>65.41</v>
      </c>
      <c r="F38" s="267">
        <v>65.150000000000006</v>
      </c>
      <c r="G38" s="267">
        <v>65.507499999999993</v>
      </c>
      <c r="H38" s="267">
        <v>66</v>
      </c>
      <c r="I38" s="505" t="s">
        <v>2620</v>
      </c>
      <c r="J38" s="506"/>
      <c r="K38" s="224">
        <f t="shared" si="18"/>
        <v>9.7499999999996589E-2</v>
      </c>
      <c r="L38" s="225">
        <f t="shared" si="19"/>
        <v>97.499999999996589</v>
      </c>
      <c r="M38" s="267">
        <v>1000</v>
      </c>
      <c r="N38" s="226" t="s">
        <v>272</v>
      </c>
      <c r="O38" s="263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6" customFormat="1">
      <c r="A39" s="229">
        <v>37</v>
      </c>
      <c r="B39" s="230">
        <v>43019</v>
      </c>
      <c r="C39" s="217" t="s">
        <v>2641</v>
      </c>
      <c r="D39" s="218" t="s">
        <v>270</v>
      </c>
      <c r="E39" s="231">
        <v>65.38</v>
      </c>
      <c r="F39" s="231">
        <v>65.13</v>
      </c>
      <c r="G39" s="231">
        <v>65.13</v>
      </c>
      <c r="H39" s="231">
        <v>65.88</v>
      </c>
      <c r="I39" s="507" t="s">
        <v>2677</v>
      </c>
      <c r="J39" s="508"/>
      <c r="K39" s="232">
        <f t="shared" si="18"/>
        <v>-0.25</v>
      </c>
      <c r="L39" s="233">
        <f t="shared" si="19"/>
        <v>-250</v>
      </c>
      <c r="M39" s="232">
        <v>1000</v>
      </c>
      <c r="N39" s="234" t="s">
        <v>2151</v>
      </c>
      <c r="O39" s="230">
        <v>43021</v>
      </c>
      <c r="P39" s="213"/>
      <c r="Q39" s="213"/>
      <c r="R39" s="209"/>
      <c r="S39" s="213"/>
      <c r="T39" s="213"/>
      <c r="U39" s="213"/>
      <c r="V39" s="213"/>
      <c r="W39" s="213"/>
      <c r="X39" s="213"/>
      <c r="Y39" s="213"/>
      <c r="Z39" s="213"/>
      <c r="AA39" s="213"/>
    </row>
    <row r="40" spans="1:27" s="118" customFormat="1">
      <c r="A40" s="219">
        <v>38</v>
      </c>
      <c r="B40" s="220">
        <v>43024</v>
      </c>
      <c r="C40" s="247" t="s">
        <v>2641</v>
      </c>
      <c r="D40" s="272" t="s">
        <v>270</v>
      </c>
      <c r="E40" s="223">
        <v>64.792500000000004</v>
      </c>
      <c r="F40" s="273">
        <v>64.540000000000006</v>
      </c>
      <c r="G40" s="273">
        <v>64.905000000000001</v>
      </c>
      <c r="H40" s="273">
        <v>65.3</v>
      </c>
      <c r="I40" s="505" t="s">
        <v>2617</v>
      </c>
      <c r="J40" s="506"/>
      <c r="K40" s="224">
        <f t="shared" ref="K40" si="20">G40-E40</f>
        <v>0.11249999999999716</v>
      </c>
      <c r="L40" s="225">
        <f t="shared" ref="L40" si="21">K40*M40</f>
        <v>112.49999999999716</v>
      </c>
      <c r="M40" s="273">
        <v>1000</v>
      </c>
      <c r="N40" s="226" t="s">
        <v>272</v>
      </c>
      <c r="O40" s="263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4" customFormat="1">
      <c r="A41" s="219">
        <v>39</v>
      </c>
      <c r="B41" s="220">
        <v>43031</v>
      </c>
      <c r="C41" s="247" t="s">
        <v>2641</v>
      </c>
      <c r="D41" s="272" t="s">
        <v>270</v>
      </c>
      <c r="E41" s="223">
        <v>65.114999999999995</v>
      </c>
      <c r="F41" s="275">
        <v>64.849999999999994</v>
      </c>
      <c r="G41" s="275">
        <v>65.209999999999994</v>
      </c>
      <c r="H41" s="275">
        <v>65.5</v>
      </c>
      <c r="I41" s="505" t="s">
        <v>2652</v>
      </c>
      <c r="J41" s="506"/>
      <c r="K41" s="224">
        <f t="shared" ref="K41" si="22">G41-E41</f>
        <v>9.4999999999998863E-2</v>
      </c>
      <c r="L41" s="225">
        <f t="shared" ref="L41" si="23">K41*M41</f>
        <v>94.999999999998863</v>
      </c>
      <c r="M41" s="275">
        <v>1000</v>
      </c>
      <c r="N41" s="226" t="s">
        <v>272</v>
      </c>
      <c r="O41" s="263">
        <v>43033</v>
      </c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</row>
    <row r="42" spans="1:27" s="144" customFormat="1">
      <c r="A42" s="219">
        <v>40</v>
      </c>
      <c r="B42" s="220">
        <v>43031</v>
      </c>
      <c r="C42" s="247" t="s">
        <v>2698</v>
      </c>
      <c r="D42" s="272" t="s">
        <v>270</v>
      </c>
      <c r="E42" s="223">
        <v>57.284999999999997</v>
      </c>
      <c r="F42" s="274">
        <v>57.03</v>
      </c>
      <c r="G42" s="274">
        <v>57.38</v>
      </c>
      <c r="H42" s="274">
        <v>58.4</v>
      </c>
      <c r="I42" s="505" t="s">
        <v>2620</v>
      </c>
      <c r="J42" s="506"/>
      <c r="K42" s="224">
        <f t="shared" ref="K42:K44" si="24">G42-E42</f>
        <v>9.5000000000005969E-2</v>
      </c>
      <c r="L42" s="225">
        <f t="shared" ref="L42:L44" si="25">K42*M42</f>
        <v>95.000000000005969</v>
      </c>
      <c r="M42" s="274">
        <v>1000</v>
      </c>
      <c r="N42" s="226" t="s">
        <v>272</v>
      </c>
      <c r="O42" s="263">
        <v>43031</v>
      </c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</row>
    <row r="43" spans="1:27" s="144" customFormat="1">
      <c r="A43" s="219">
        <v>41</v>
      </c>
      <c r="B43" s="220">
        <v>43034</v>
      </c>
      <c r="C43" s="247" t="s">
        <v>2641</v>
      </c>
      <c r="D43" s="272" t="s">
        <v>270</v>
      </c>
      <c r="E43" s="223">
        <v>64.754999999999995</v>
      </c>
      <c r="F43" s="276">
        <v>64.5</v>
      </c>
      <c r="G43" s="276">
        <v>64.87</v>
      </c>
      <c r="H43" s="276">
        <v>65.25</v>
      </c>
      <c r="I43" s="505" t="s">
        <v>2560</v>
      </c>
      <c r="J43" s="506"/>
      <c r="K43" s="224">
        <f t="shared" si="24"/>
        <v>0.11500000000000909</v>
      </c>
      <c r="L43" s="225">
        <f t="shared" si="25"/>
        <v>115.00000000000909</v>
      </c>
      <c r="M43" s="276">
        <v>1000</v>
      </c>
      <c r="N43" s="226" t="s">
        <v>272</v>
      </c>
      <c r="O43" s="263">
        <v>43033</v>
      </c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154" customFormat="1">
      <c r="A44" s="229">
        <v>42</v>
      </c>
      <c r="B44" s="230">
        <v>43038</v>
      </c>
      <c r="C44" s="253" t="s">
        <v>2722</v>
      </c>
      <c r="D44" s="231" t="s">
        <v>270</v>
      </c>
      <c r="E44" s="231">
        <v>65.034999999999997</v>
      </c>
      <c r="F44" s="231">
        <v>64.790000000000006</v>
      </c>
      <c r="G44" s="231">
        <v>64.790000000000006</v>
      </c>
      <c r="H44" s="231">
        <v>65.5</v>
      </c>
      <c r="I44" s="507" t="s">
        <v>2727</v>
      </c>
      <c r="J44" s="508"/>
      <c r="K44" s="232">
        <f t="shared" si="24"/>
        <v>-0.24499999999999034</v>
      </c>
      <c r="L44" s="233">
        <f t="shared" si="25"/>
        <v>-244.99999999999034</v>
      </c>
      <c r="M44" s="232">
        <v>1000</v>
      </c>
      <c r="N44" s="234" t="s">
        <v>2151</v>
      </c>
      <c r="O44" s="230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4" customFormat="1">
      <c r="A45" s="219">
        <v>43</v>
      </c>
      <c r="B45" s="220">
        <v>43040</v>
      </c>
      <c r="C45" s="247" t="s">
        <v>2723</v>
      </c>
      <c r="D45" s="272" t="s">
        <v>270</v>
      </c>
      <c r="E45" s="223">
        <v>56.987499999999997</v>
      </c>
      <c r="F45" s="311">
        <v>56.73</v>
      </c>
      <c r="G45" s="311">
        <v>57.0959</v>
      </c>
      <c r="H45" s="311">
        <v>57.5</v>
      </c>
      <c r="I45" s="505" t="s">
        <v>2617</v>
      </c>
      <c r="J45" s="506"/>
      <c r="K45" s="224">
        <f t="shared" ref="K45" si="26">G45-E45</f>
        <v>0.10840000000000316</v>
      </c>
      <c r="L45" s="225">
        <f t="shared" ref="L45" si="27">K45*M45</f>
        <v>108.40000000000316</v>
      </c>
      <c r="M45" s="311">
        <v>1000</v>
      </c>
      <c r="N45" s="226" t="s">
        <v>272</v>
      </c>
      <c r="O45" s="263">
        <v>43046</v>
      </c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</row>
    <row r="46" spans="1:27" s="144" customFormat="1">
      <c r="A46" s="219">
        <v>44</v>
      </c>
      <c r="B46" s="220">
        <v>43041</v>
      </c>
      <c r="C46" s="247" t="s">
        <v>2722</v>
      </c>
      <c r="D46" s="272" t="s">
        <v>270</v>
      </c>
      <c r="E46" s="223">
        <v>64.783799999999999</v>
      </c>
      <c r="F46" s="310">
        <v>64.5</v>
      </c>
      <c r="G46" s="310">
        <v>64.89</v>
      </c>
      <c r="H46" s="310">
        <v>65.25</v>
      </c>
      <c r="I46" s="505" t="s">
        <v>2617</v>
      </c>
      <c r="J46" s="506"/>
      <c r="K46" s="224">
        <f t="shared" ref="K46" si="28">G46-E46</f>
        <v>0.10620000000000118</v>
      </c>
      <c r="L46" s="225">
        <f t="shared" ref="L46" si="29">K46*M46</f>
        <v>106.20000000000118</v>
      </c>
      <c r="M46" s="310">
        <v>1000</v>
      </c>
      <c r="N46" s="226" t="s">
        <v>272</v>
      </c>
      <c r="O46" s="263">
        <v>43045</v>
      </c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</row>
    <row r="47" spans="1:27" s="144" customFormat="1">
      <c r="A47" s="219">
        <v>45</v>
      </c>
      <c r="B47" s="220">
        <v>43047</v>
      </c>
      <c r="C47" s="247" t="s">
        <v>2722</v>
      </c>
      <c r="D47" s="272" t="s">
        <v>270</v>
      </c>
      <c r="E47" s="223">
        <v>65.136300000000006</v>
      </c>
      <c r="F47" s="313">
        <v>64.837500000000006</v>
      </c>
      <c r="G47" s="313">
        <v>65.234999999999999</v>
      </c>
      <c r="H47" s="313">
        <v>65.73</v>
      </c>
      <c r="I47" s="505" t="s">
        <v>2620</v>
      </c>
      <c r="J47" s="506"/>
      <c r="K47" s="224">
        <f t="shared" ref="K47" si="30">G47-E47</f>
        <v>9.8699999999993793E-2</v>
      </c>
      <c r="L47" s="225">
        <f t="shared" ref="L47" si="31">K47*M47</f>
        <v>98.699999999993793</v>
      </c>
      <c r="M47" s="313">
        <v>1000</v>
      </c>
      <c r="N47" s="226" t="s">
        <v>272</v>
      </c>
      <c r="O47" s="263">
        <v>43049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</row>
    <row r="48" spans="1:27" s="144" customFormat="1">
      <c r="A48" s="219">
        <v>46</v>
      </c>
      <c r="B48" s="220">
        <v>43047</v>
      </c>
      <c r="C48" s="247" t="s">
        <v>2733</v>
      </c>
      <c r="D48" s="272" t="s">
        <v>270</v>
      </c>
      <c r="E48" s="223">
        <v>85.4983</v>
      </c>
      <c r="F48" s="312">
        <v>85.25</v>
      </c>
      <c r="G48" s="312">
        <v>85.6</v>
      </c>
      <c r="H48" s="312">
        <v>86</v>
      </c>
      <c r="I48" s="505" t="s">
        <v>2620</v>
      </c>
      <c r="J48" s="506"/>
      <c r="K48" s="224">
        <f>G48-E48</f>
        <v>0.10169999999999391</v>
      </c>
      <c r="L48" s="225">
        <f t="shared" ref="L48:L49" si="32">K48*M48</f>
        <v>101.69999999999391</v>
      </c>
      <c r="M48" s="312">
        <v>1000</v>
      </c>
      <c r="N48" s="226" t="s">
        <v>272</v>
      </c>
      <c r="O48" s="263">
        <v>43048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</row>
    <row r="49" spans="1:27" s="144" customFormat="1">
      <c r="A49" s="229">
        <v>47</v>
      </c>
      <c r="B49" s="230">
        <v>43055</v>
      </c>
      <c r="C49" s="253" t="s">
        <v>2790</v>
      </c>
      <c r="D49" s="231" t="s">
        <v>270</v>
      </c>
      <c r="E49" s="231">
        <v>76.897499999999994</v>
      </c>
      <c r="F49" s="231">
        <v>76.397499999999994</v>
      </c>
      <c r="G49" s="231">
        <v>76.397499999999994</v>
      </c>
      <c r="H49" s="231">
        <v>77.897499999999994</v>
      </c>
      <c r="I49" s="507" t="s">
        <v>2798</v>
      </c>
      <c r="J49" s="508"/>
      <c r="K49" s="232">
        <f t="shared" ref="K49" si="33">G49-E49</f>
        <v>-0.5</v>
      </c>
      <c r="L49" s="233">
        <f t="shared" si="32"/>
        <v>-500</v>
      </c>
      <c r="M49" s="232">
        <v>1000</v>
      </c>
      <c r="N49" s="234" t="s">
        <v>2151</v>
      </c>
      <c r="O49" s="230">
        <v>43040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</row>
    <row r="50" spans="1:27">
      <c r="A50" s="219">
        <v>48</v>
      </c>
      <c r="B50" s="220">
        <v>43055</v>
      </c>
      <c r="C50" s="247" t="s">
        <v>2723</v>
      </c>
      <c r="D50" s="272" t="s">
        <v>270</v>
      </c>
      <c r="E50" s="223">
        <v>57.662500000000001</v>
      </c>
      <c r="F50" s="320">
        <v>57.267499999999998</v>
      </c>
      <c r="G50" s="320">
        <v>57.807499999999997</v>
      </c>
      <c r="H50" s="320">
        <v>58.667499999999997</v>
      </c>
      <c r="I50" s="505" t="s">
        <v>2799</v>
      </c>
      <c r="J50" s="506"/>
      <c r="K50" s="224">
        <f t="shared" ref="K50:K55" si="34">G50-E50</f>
        <v>0.14499999999999602</v>
      </c>
      <c r="L50" s="225">
        <f t="shared" ref="L50" si="35">K50*M50</f>
        <v>144.99999999999602</v>
      </c>
      <c r="M50" s="320">
        <v>1000</v>
      </c>
      <c r="N50" s="226" t="s">
        <v>272</v>
      </c>
      <c r="O50" s="263">
        <v>43056</v>
      </c>
    </row>
    <row r="51" spans="1:27" s="118" customFormat="1">
      <c r="A51" s="219">
        <v>49</v>
      </c>
      <c r="B51" s="220">
        <v>43061</v>
      </c>
      <c r="C51" s="247" t="s">
        <v>2790</v>
      </c>
      <c r="D51" s="272" t="s">
        <v>270</v>
      </c>
      <c r="E51" s="223">
        <v>76.174999999999997</v>
      </c>
      <c r="F51" s="321">
        <v>75.95</v>
      </c>
      <c r="G51" s="321">
        <v>76.334999999999994</v>
      </c>
      <c r="H51" s="321">
        <v>76.599999999999994</v>
      </c>
      <c r="I51" s="505" t="s">
        <v>2800</v>
      </c>
      <c r="J51" s="506"/>
      <c r="K51" s="224">
        <f t="shared" si="34"/>
        <v>0.15999999999999659</v>
      </c>
      <c r="L51" s="225">
        <f t="shared" ref="L51:L52" si="36">K51*M51</f>
        <v>159.99999999999659</v>
      </c>
      <c r="M51" s="321">
        <v>1000</v>
      </c>
      <c r="N51" s="226" t="s">
        <v>272</v>
      </c>
      <c r="O51" s="263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4" customFormat="1">
      <c r="A52" s="229">
        <v>50</v>
      </c>
      <c r="B52" s="230">
        <v>43061</v>
      </c>
      <c r="C52" s="253" t="s">
        <v>2722</v>
      </c>
      <c r="D52" s="231" t="s">
        <v>270</v>
      </c>
      <c r="E52" s="231">
        <v>64.87</v>
      </c>
      <c r="F52" s="231">
        <v>64.5</v>
      </c>
      <c r="G52" s="231">
        <v>64.5</v>
      </c>
      <c r="H52" s="231">
        <v>65.5</v>
      </c>
      <c r="I52" s="507" t="s">
        <v>2806</v>
      </c>
      <c r="J52" s="508"/>
      <c r="K52" s="232">
        <f t="shared" si="34"/>
        <v>-0.37000000000000455</v>
      </c>
      <c r="L52" s="233">
        <f t="shared" si="36"/>
        <v>-370.00000000000455</v>
      </c>
      <c r="M52" s="232">
        <v>1000</v>
      </c>
      <c r="N52" s="234" t="s">
        <v>2151</v>
      </c>
      <c r="O52" s="230">
        <v>43066</v>
      </c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</row>
    <row r="53" spans="1:27" s="144" customFormat="1">
      <c r="A53" s="219">
        <v>51</v>
      </c>
      <c r="B53" s="220">
        <v>43067</v>
      </c>
      <c r="C53" s="247" t="s">
        <v>2807</v>
      </c>
      <c r="D53" s="272" t="s">
        <v>270</v>
      </c>
      <c r="E53" s="223">
        <v>86.17</v>
      </c>
      <c r="F53" s="329">
        <v>85.85</v>
      </c>
      <c r="G53" s="329">
        <v>86.46</v>
      </c>
      <c r="H53" s="329">
        <v>87</v>
      </c>
      <c r="I53" s="505" t="s">
        <v>2811</v>
      </c>
      <c r="J53" s="506"/>
      <c r="K53" s="224">
        <f t="shared" si="34"/>
        <v>0.28999999999999204</v>
      </c>
      <c r="L53" s="225">
        <f t="shared" ref="L53:L54" si="37">K53*M53</f>
        <v>289.99999999999204</v>
      </c>
      <c r="M53" s="329">
        <v>1000</v>
      </c>
      <c r="N53" s="226" t="s">
        <v>272</v>
      </c>
      <c r="O53" s="263">
        <v>43068</v>
      </c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</row>
    <row r="54" spans="1:27" s="144" customFormat="1">
      <c r="A54" s="229">
        <v>52</v>
      </c>
      <c r="B54" s="230">
        <v>43067</v>
      </c>
      <c r="C54" s="253" t="s">
        <v>2808</v>
      </c>
      <c r="D54" s="231" t="s">
        <v>270</v>
      </c>
      <c r="E54" s="231">
        <v>58.16</v>
      </c>
      <c r="F54" s="231">
        <v>57.85</v>
      </c>
      <c r="G54" s="231">
        <v>57.85</v>
      </c>
      <c r="H54" s="231">
        <v>58.6</v>
      </c>
      <c r="I54" s="507" t="s">
        <v>2812</v>
      </c>
      <c r="J54" s="508"/>
      <c r="K54" s="232">
        <f t="shared" si="34"/>
        <v>-0.30999999999999517</v>
      </c>
      <c r="L54" s="233">
        <f t="shared" si="37"/>
        <v>-309.99999999999517</v>
      </c>
      <c r="M54" s="232">
        <v>1000</v>
      </c>
      <c r="N54" s="234" t="s">
        <v>2151</v>
      </c>
      <c r="O54" s="230">
        <v>43068</v>
      </c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</row>
    <row r="55" spans="1:27" s="144" customFormat="1">
      <c r="A55" s="229">
        <v>53</v>
      </c>
      <c r="B55" s="230">
        <v>43067</v>
      </c>
      <c r="C55" s="253" t="s">
        <v>2809</v>
      </c>
      <c r="D55" s="231" t="s">
        <v>270</v>
      </c>
      <c r="E55" s="231">
        <v>64.63</v>
      </c>
      <c r="F55" s="231">
        <v>64.13</v>
      </c>
      <c r="G55" s="231">
        <v>64.13</v>
      </c>
      <c r="H55" s="231">
        <v>65.63</v>
      </c>
      <c r="I55" s="507" t="s">
        <v>2798</v>
      </c>
      <c r="J55" s="508"/>
      <c r="K55" s="232">
        <f t="shared" si="34"/>
        <v>-0.5</v>
      </c>
      <c r="L55" s="233">
        <f t="shared" ref="L55" si="38">K55*M55</f>
        <v>-500</v>
      </c>
      <c r="M55" s="232">
        <v>1000</v>
      </c>
      <c r="N55" s="234" t="s">
        <v>2151</v>
      </c>
      <c r="O55" s="230">
        <v>43084</v>
      </c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</row>
    <row r="56" spans="1:27" s="144" customFormat="1">
      <c r="A56" s="229">
        <v>54</v>
      </c>
      <c r="B56" s="230">
        <v>43067</v>
      </c>
      <c r="C56" s="253" t="s">
        <v>2810</v>
      </c>
      <c r="D56" s="231" t="s">
        <v>270</v>
      </c>
      <c r="E56" s="231">
        <v>76.930000000000007</v>
      </c>
      <c r="F56" s="231">
        <v>76.430000000000007</v>
      </c>
      <c r="G56" s="231">
        <v>76.430000000000007</v>
      </c>
      <c r="H56" s="231">
        <v>77.930000000000007</v>
      </c>
      <c r="I56" s="507" t="s">
        <v>2798</v>
      </c>
      <c r="J56" s="508"/>
      <c r="K56" s="232">
        <f t="shared" ref="K56" si="39">G56-E56</f>
        <v>-0.5</v>
      </c>
      <c r="L56" s="233">
        <f t="shared" ref="L56:L57" si="40">K56*M56</f>
        <v>-500</v>
      </c>
      <c r="M56" s="232">
        <v>1000</v>
      </c>
      <c r="N56" s="234" t="s">
        <v>2151</v>
      </c>
      <c r="O56" s="330">
        <v>43068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</row>
    <row r="57" spans="1:27" s="144" customFormat="1">
      <c r="A57" s="219">
        <v>55</v>
      </c>
      <c r="B57" s="220">
        <v>43081</v>
      </c>
      <c r="C57" s="247" t="s">
        <v>2810</v>
      </c>
      <c r="D57" s="272" t="s">
        <v>270</v>
      </c>
      <c r="E57" s="223">
        <v>76.105000000000004</v>
      </c>
      <c r="F57" s="352">
        <v>75.7</v>
      </c>
      <c r="G57" s="352">
        <v>76.27</v>
      </c>
      <c r="H57" s="352">
        <v>76.8</v>
      </c>
      <c r="I57" s="505" t="s">
        <v>2800</v>
      </c>
      <c r="J57" s="506"/>
      <c r="K57" s="224">
        <f>G57-E57</f>
        <v>0.16499999999999204</v>
      </c>
      <c r="L57" s="225">
        <f t="shared" si="40"/>
        <v>164.99999999999204</v>
      </c>
      <c r="M57" s="352">
        <v>1000</v>
      </c>
      <c r="N57" s="226" t="s">
        <v>272</v>
      </c>
      <c r="O57" s="353">
        <v>43083</v>
      </c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</row>
    <row r="58" spans="1:27" s="144" customFormat="1">
      <c r="A58" s="219">
        <v>56</v>
      </c>
      <c r="B58" s="220">
        <v>43081</v>
      </c>
      <c r="C58" s="247" t="s">
        <v>2808</v>
      </c>
      <c r="D58" s="272" t="s">
        <v>270</v>
      </c>
      <c r="E58" s="223">
        <v>56.975000000000001</v>
      </c>
      <c r="F58" s="352">
        <v>56.7</v>
      </c>
      <c r="G58" s="352">
        <v>57.21</v>
      </c>
      <c r="H58" s="352">
        <v>57.6</v>
      </c>
      <c r="I58" s="505" t="s">
        <v>2558</v>
      </c>
      <c r="J58" s="506"/>
      <c r="K58" s="224">
        <f>G58-E58</f>
        <v>0.23499999999999943</v>
      </c>
      <c r="L58" s="225">
        <f t="shared" ref="L58" si="41">K58*M58</f>
        <v>234.99999999999943</v>
      </c>
      <c r="M58" s="352">
        <v>1000</v>
      </c>
      <c r="N58" s="226" t="s">
        <v>272</v>
      </c>
      <c r="O58" s="353">
        <v>43083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</row>
    <row r="59" spans="1:27" s="144" customFormat="1">
      <c r="A59" s="322"/>
      <c r="B59" s="323"/>
      <c r="C59" s="86"/>
      <c r="D59" s="324"/>
      <c r="E59" s="351"/>
      <c r="F59" s="351"/>
      <c r="G59" s="351"/>
      <c r="H59" s="351"/>
      <c r="I59" s="503"/>
      <c r="J59" s="504"/>
      <c r="K59" s="325"/>
      <c r="L59" s="326"/>
      <c r="M59" s="351"/>
      <c r="N59" s="327"/>
      <c r="O59" s="328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</row>
    <row r="60" spans="1:27" s="144" customFormat="1">
      <c r="A60" s="322"/>
      <c r="B60" s="323"/>
      <c r="C60" s="86"/>
      <c r="D60" s="324"/>
      <c r="E60" s="351"/>
      <c r="F60" s="351"/>
      <c r="G60" s="351"/>
      <c r="H60" s="351"/>
      <c r="I60" s="503"/>
      <c r="J60" s="504"/>
      <c r="K60" s="325"/>
      <c r="L60" s="326"/>
      <c r="M60" s="351"/>
      <c r="N60" s="327"/>
      <c r="O60" s="328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</row>
    <row r="61" spans="1:27" s="144" customFormat="1">
      <c r="A61" s="322"/>
      <c r="B61" s="323"/>
      <c r="C61" s="86"/>
      <c r="D61" s="324"/>
      <c r="E61" s="351"/>
      <c r="F61" s="351"/>
      <c r="G61" s="351"/>
      <c r="H61" s="351"/>
      <c r="I61" s="503"/>
      <c r="J61" s="504"/>
      <c r="K61" s="325"/>
      <c r="L61" s="326"/>
      <c r="M61" s="351"/>
      <c r="N61" s="327"/>
      <c r="O61" s="328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</row>
    <row r="62" spans="1:27" s="144" customFormat="1">
      <c r="A62" s="322"/>
      <c r="B62" s="323"/>
      <c r="C62" s="86"/>
      <c r="D62" s="324"/>
      <c r="E62" s="351"/>
      <c r="F62" s="351"/>
      <c r="G62" s="351"/>
      <c r="H62" s="351"/>
      <c r="I62" s="503"/>
      <c r="J62" s="504"/>
      <c r="K62" s="325"/>
      <c r="L62" s="326"/>
      <c r="M62" s="351"/>
      <c r="N62" s="327"/>
      <c r="O62" s="328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</row>
    <row r="63" spans="1:27" s="144" customFormat="1">
      <c r="A63" s="322"/>
      <c r="B63" s="323"/>
      <c r="C63" s="86"/>
      <c r="D63" s="324"/>
      <c r="E63" s="351"/>
      <c r="F63" s="351"/>
      <c r="G63" s="351"/>
      <c r="H63" s="351"/>
      <c r="I63" s="503"/>
      <c r="J63" s="504"/>
      <c r="K63" s="325"/>
      <c r="L63" s="326"/>
      <c r="M63" s="351"/>
      <c r="N63" s="327"/>
      <c r="O63" s="328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</row>
    <row r="64" spans="1:27" s="144" customFormat="1">
      <c r="A64" s="322"/>
      <c r="B64" s="323"/>
      <c r="C64" s="86"/>
      <c r="D64" s="324"/>
      <c r="E64" s="351"/>
      <c r="F64" s="351"/>
      <c r="G64" s="351"/>
      <c r="H64" s="351"/>
      <c r="I64" s="503"/>
      <c r="J64" s="504"/>
      <c r="K64" s="325"/>
      <c r="L64" s="326"/>
      <c r="M64" s="351"/>
      <c r="N64" s="327"/>
      <c r="O64" s="328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</row>
    <row r="65" spans="1:27" s="144" customFormat="1">
      <c r="A65" s="322"/>
      <c r="B65" s="323"/>
      <c r="C65" s="86"/>
      <c r="D65" s="324"/>
      <c r="E65" s="351"/>
      <c r="F65" s="351"/>
      <c r="G65" s="351"/>
      <c r="H65" s="351"/>
      <c r="I65" s="503"/>
      <c r="J65" s="504"/>
      <c r="K65" s="325"/>
      <c r="L65" s="326"/>
      <c r="M65" s="351"/>
      <c r="N65" s="327"/>
      <c r="O65" s="328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</row>
    <row r="66" spans="1:27" s="144" customFormat="1">
      <c r="A66" s="322"/>
      <c r="B66" s="323"/>
      <c r="C66" s="86"/>
      <c r="D66" s="324"/>
      <c r="E66" s="351"/>
      <c r="F66" s="351"/>
      <c r="G66" s="351"/>
      <c r="H66" s="351"/>
      <c r="I66" s="503"/>
      <c r="J66" s="504"/>
      <c r="K66" s="325"/>
      <c r="L66" s="326"/>
      <c r="M66" s="351"/>
      <c r="N66" s="327"/>
      <c r="O66" s="328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</row>
    <row r="67" spans="1:27" s="144" customFormat="1">
      <c r="A67" s="322"/>
      <c r="B67" s="323"/>
      <c r="C67" s="86"/>
      <c r="D67" s="324"/>
      <c r="E67" s="351"/>
      <c r="F67" s="351"/>
      <c r="G67" s="351"/>
      <c r="H67" s="351"/>
      <c r="I67" s="503"/>
      <c r="J67" s="504"/>
      <c r="K67" s="325"/>
      <c r="L67" s="326"/>
      <c r="M67" s="351"/>
      <c r="N67" s="327"/>
      <c r="O67" s="328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</row>
    <row r="68" spans="1:27" s="144" customFormat="1">
      <c r="A68" s="322"/>
      <c r="B68" s="323"/>
      <c r="C68" s="86"/>
      <c r="D68" s="324"/>
      <c r="E68" s="351"/>
      <c r="F68" s="351"/>
      <c r="G68" s="351"/>
      <c r="H68" s="351"/>
      <c r="I68" s="503"/>
      <c r="J68" s="504"/>
      <c r="K68" s="325"/>
      <c r="L68" s="326"/>
      <c r="M68" s="351"/>
      <c r="N68" s="327"/>
      <c r="O68" s="328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</row>
    <row r="69" spans="1:27" s="144" customFormat="1">
      <c r="A69" s="322"/>
      <c r="B69" s="323"/>
      <c r="C69" s="86"/>
      <c r="D69" s="324"/>
      <c r="E69" s="351"/>
      <c r="F69" s="351"/>
      <c r="G69" s="351"/>
      <c r="H69" s="351"/>
      <c r="I69" s="503"/>
      <c r="J69" s="504"/>
      <c r="K69" s="325"/>
      <c r="L69" s="326"/>
      <c r="M69" s="351"/>
      <c r="N69" s="327"/>
      <c r="O69" s="328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</row>
    <row r="70" spans="1:27" s="144" customFormat="1">
      <c r="A70" s="322"/>
      <c r="B70" s="323"/>
      <c r="C70" s="86"/>
      <c r="D70" s="324"/>
      <c r="E70" s="351"/>
      <c r="F70" s="351"/>
      <c r="G70" s="351"/>
      <c r="H70" s="351"/>
      <c r="I70" s="503"/>
      <c r="J70" s="504"/>
      <c r="K70" s="325"/>
      <c r="L70" s="326"/>
      <c r="M70" s="351"/>
      <c r="N70" s="327"/>
      <c r="O70" s="328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</row>
    <row r="71" spans="1:27" s="144" customFormat="1">
      <c r="A71" s="322"/>
      <c r="B71" s="323"/>
      <c r="C71" s="86"/>
      <c r="D71" s="324"/>
      <c r="E71" s="351"/>
      <c r="F71" s="351"/>
      <c r="G71" s="351"/>
      <c r="H71" s="351"/>
      <c r="I71" s="503"/>
      <c r="J71" s="504"/>
      <c r="K71" s="325"/>
      <c r="L71" s="326"/>
      <c r="M71" s="351"/>
      <c r="N71" s="327"/>
      <c r="O71" s="328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</row>
    <row r="72" spans="1:27" s="144" customFormat="1">
      <c r="A72" s="322"/>
      <c r="B72" s="323"/>
      <c r="C72" s="86"/>
      <c r="D72" s="324"/>
      <c r="E72" s="351"/>
      <c r="F72" s="351"/>
      <c r="G72" s="351"/>
      <c r="H72" s="351"/>
      <c r="I72" s="503"/>
      <c r="J72" s="504"/>
      <c r="K72" s="325"/>
      <c r="L72" s="326"/>
      <c r="M72" s="351"/>
      <c r="N72" s="327"/>
      <c r="O72" s="328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</row>
    <row r="73" spans="1:27" s="144" customFormat="1">
      <c r="A73" s="322"/>
      <c r="B73" s="323"/>
      <c r="C73" s="86"/>
      <c r="D73" s="324"/>
      <c r="E73" s="351"/>
      <c r="F73" s="351"/>
      <c r="G73" s="351"/>
      <c r="H73" s="351"/>
      <c r="I73" s="503"/>
      <c r="J73" s="504"/>
      <c r="K73" s="325"/>
      <c r="L73" s="326"/>
      <c r="M73" s="351"/>
      <c r="N73" s="327"/>
      <c r="O73" s="328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</row>
    <row r="74" spans="1:27" s="144" customFormat="1">
      <c r="A74" s="322"/>
      <c r="B74" s="323"/>
      <c r="C74" s="86"/>
      <c r="D74" s="324"/>
      <c r="E74" s="351"/>
      <c r="F74" s="351"/>
      <c r="G74" s="351"/>
      <c r="H74" s="351"/>
      <c r="I74" s="503"/>
      <c r="J74" s="504"/>
      <c r="K74" s="325"/>
      <c r="L74" s="326"/>
      <c r="M74" s="351"/>
      <c r="N74" s="327"/>
      <c r="O74" s="328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</row>
    <row r="75" spans="1:27" s="144" customFormat="1">
      <c r="A75" s="322"/>
      <c r="B75" s="323"/>
      <c r="C75" s="86"/>
      <c r="D75" s="324"/>
      <c r="E75" s="351"/>
      <c r="F75" s="351"/>
      <c r="G75" s="351"/>
      <c r="H75" s="351"/>
      <c r="I75" s="503"/>
      <c r="J75" s="504"/>
      <c r="K75" s="325"/>
      <c r="L75" s="326"/>
      <c r="M75" s="351"/>
      <c r="N75" s="327"/>
      <c r="O75" s="328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</row>
    <row r="76" spans="1:27" s="144" customFormat="1">
      <c r="A76" s="322"/>
      <c r="B76" s="323"/>
      <c r="C76" s="86"/>
      <c r="D76" s="324"/>
      <c r="E76" s="351"/>
      <c r="F76" s="351"/>
      <c r="G76" s="351"/>
      <c r="H76" s="351"/>
      <c r="I76" s="503"/>
      <c r="J76" s="504"/>
      <c r="K76" s="325"/>
      <c r="L76" s="326"/>
      <c r="M76" s="351"/>
      <c r="N76" s="327"/>
      <c r="O76" s="328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</row>
    <row r="77" spans="1:27" s="144" customFormat="1">
      <c r="A77" s="322"/>
      <c r="B77" s="323"/>
      <c r="C77" s="86"/>
      <c r="D77" s="324"/>
      <c r="E77" s="351"/>
      <c r="F77" s="351"/>
      <c r="G77" s="351"/>
      <c r="H77" s="351"/>
      <c r="I77" s="503"/>
      <c r="J77" s="504"/>
      <c r="K77" s="325"/>
      <c r="L77" s="326"/>
      <c r="M77" s="351"/>
      <c r="N77" s="327"/>
      <c r="O77" s="328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</row>
    <row r="78" spans="1:27" s="144" customFormat="1">
      <c r="A78" s="322"/>
      <c r="B78" s="323"/>
      <c r="C78" s="86"/>
      <c r="D78" s="324"/>
      <c r="E78" s="351"/>
      <c r="F78" s="351"/>
      <c r="G78" s="351"/>
      <c r="H78" s="351"/>
      <c r="I78" s="503"/>
      <c r="J78" s="504"/>
      <c r="K78" s="325"/>
      <c r="L78" s="326"/>
      <c r="M78" s="351"/>
      <c r="N78" s="327"/>
      <c r="O78" s="328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</row>
    <row r="79" spans="1:27" s="144" customFormat="1">
      <c r="A79" s="322"/>
      <c r="B79" s="323"/>
      <c r="C79" s="86"/>
      <c r="D79" s="324"/>
      <c r="E79" s="351"/>
      <c r="F79" s="351"/>
      <c r="G79" s="351"/>
      <c r="H79" s="351"/>
      <c r="I79" s="503"/>
      <c r="J79" s="504"/>
      <c r="K79" s="325"/>
      <c r="L79" s="326"/>
      <c r="M79" s="351"/>
      <c r="N79" s="327"/>
      <c r="O79" s="328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</row>
    <row r="80" spans="1:27" s="144" customFormat="1">
      <c r="A80" s="322"/>
      <c r="B80" s="323"/>
      <c r="C80" s="86"/>
      <c r="D80" s="324"/>
      <c r="E80" s="351"/>
      <c r="F80" s="351"/>
      <c r="G80" s="351"/>
      <c r="H80" s="351"/>
      <c r="I80" s="503"/>
      <c r="J80" s="504"/>
      <c r="K80" s="325"/>
      <c r="L80" s="326"/>
      <c r="M80" s="351"/>
      <c r="N80" s="327"/>
      <c r="O80" s="328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</row>
    <row r="81" spans="1:27" s="144" customFormat="1">
      <c r="A81" s="322"/>
      <c r="B81" s="323"/>
      <c r="C81" s="86"/>
      <c r="D81" s="324"/>
      <c r="E81" s="351"/>
      <c r="F81" s="351"/>
      <c r="G81" s="351"/>
      <c r="H81" s="351"/>
      <c r="I81" s="503"/>
      <c r="J81" s="504"/>
      <c r="K81" s="325"/>
      <c r="L81" s="326"/>
      <c r="M81" s="351"/>
      <c r="N81" s="327"/>
      <c r="O81" s="328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</row>
    <row r="82" spans="1:27" s="144" customFormat="1">
      <c r="A82" s="322"/>
      <c r="B82" s="323"/>
      <c r="C82" s="86"/>
      <c r="D82" s="324"/>
      <c r="E82" s="351"/>
      <c r="F82" s="351"/>
      <c r="G82" s="351"/>
      <c r="H82" s="351"/>
      <c r="I82" s="503"/>
      <c r="J82" s="504"/>
      <c r="K82" s="325"/>
      <c r="L82" s="326"/>
      <c r="M82" s="351"/>
      <c r="N82" s="327"/>
      <c r="O82" s="328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</row>
    <row r="83" spans="1:27" s="144" customFormat="1">
      <c r="A83" s="322"/>
      <c r="B83" s="323"/>
      <c r="C83" s="86"/>
      <c r="D83" s="324"/>
      <c r="E83" s="351"/>
      <c r="F83" s="351"/>
      <c r="G83" s="351"/>
      <c r="H83" s="351"/>
      <c r="I83" s="503"/>
      <c r="J83" s="504"/>
      <c r="K83" s="325"/>
      <c r="L83" s="326"/>
      <c r="M83" s="351"/>
      <c r="N83" s="327"/>
      <c r="O83" s="328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</row>
    <row r="84" spans="1:27" s="144" customFormat="1">
      <c r="A84" s="322"/>
      <c r="B84" s="323"/>
      <c r="C84" s="86"/>
      <c r="D84" s="324"/>
      <c r="E84" s="351"/>
      <c r="F84" s="351"/>
      <c r="G84" s="351"/>
      <c r="H84" s="351"/>
      <c r="I84" s="503"/>
      <c r="J84" s="504"/>
      <c r="K84" s="325"/>
      <c r="L84" s="326"/>
      <c r="M84" s="351"/>
      <c r="N84" s="327"/>
      <c r="O84" s="328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</row>
    <row r="85" spans="1:27" s="144" customFormat="1">
      <c r="A85" s="322"/>
      <c r="B85" s="323"/>
      <c r="C85" s="86"/>
      <c r="D85" s="324"/>
      <c r="E85" s="351"/>
      <c r="F85" s="351"/>
      <c r="G85" s="351"/>
      <c r="H85" s="351"/>
      <c r="I85" s="503"/>
      <c r="J85" s="504"/>
      <c r="K85" s="325"/>
      <c r="L85" s="326"/>
      <c r="M85" s="351"/>
      <c r="N85" s="327"/>
      <c r="O85" s="328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</row>
    <row r="86" spans="1:27" s="144" customFormat="1">
      <c r="A86" s="322"/>
      <c r="B86" s="323"/>
      <c r="C86" s="86"/>
      <c r="D86" s="324"/>
      <c r="E86" s="351"/>
      <c r="F86" s="351"/>
      <c r="G86" s="351"/>
      <c r="H86" s="351"/>
      <c r="I86" s="503"/>
      <c r="J86" s="504"/>
      <c r="K86" s="325"/>
      <c r="L86" s="326"/>
      <c r="M86" s="351"/>
      <c r="N86" s="327"/>
      <c r="O86" s="328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</row>
    <row r="87" spans="1:27" s="144" customFormat="1">
      <c r="A87" s="322"/>
      <c r="B87" s="323"/>
      <c r="C87" s="86"/>
      <c r="D87" s="324"/>
      <c r="E87" s="351"/>
      <c r="F87" s="351"/>
      <c r="G87" s="351"/>
      <c r="H87" s="351"/>
      <c r="I87" s="503"/>
      <c r="J87" s="504"/>
      <c r="K87" s="325"/>
      <c r="L87" s="326"/>
      <c r="M87" s="351"/>
      <c r="N87" s="327"/>
      <c r="O87" s="328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</row>
    <row r="88" spans="1:27" s="144" customFormat="1">
      <c r="A88" s="322"/>
      <c r="B88" s="323"/>
      <c r="C88" s="86"/>
      <c r="D88" s="324"/>
      <c r="E88" s="351"/>
      <c r="F88" s="351"/>
      <c r="G88" s="351"/>
      <c r="H88" s="351"/>
      <c r="I88" s="503"/>
      <c r="J88" s="504"/>
      <c r="K88" s="325"/>
      <c r="L88" s="326"/>
      <c r="M88" s="351"/>
      <c r="N88" s="327"/>
      <c r="O88" s="328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</row>
    <row r="89" spans="1:27" s="144" customFormat="1">
      <c r="A89" s="322"/>
      <c r="B89" s="323"/>
      <c r="C89" s="86"/>
      <c r="D89" s="324"/>
      <c r="E89" s="351"/>
      <c r="F89" s="351"/>
      <c r="G89" s="351"/>
      <c r="H89" s="351"/>
      <c r="I89" s="503"/>
      <c r="J89" s="504"/>
      <c r="K89" s="325"/>
      <c r="L89" s="326"/>
      <c r="M89" s="351"/>
      <c r="N89" s="327"/>
      <c r="O89" s="328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</row>
    <row r="90" spans="1:27" s="144" customFormat="1">
      <c r="A90" s="322"/>
      <c r="B90" s="323"/>
      <c r="C90" s="86"/>
      <c r="D90" s="324"/>
      <c r="E90" s="351"/>
      <c r="F90" s="351"/>
      <c r="G90" s="351"/>
      <c r="H90" s="351"/>
      <c r="I90" s="503"/>
      <c r="J90" s="504"/>
      <c r="K90" s="325"/>
      <c r="L90" s="326"/>
      <c r="M90" s="351"/>
      <c r="N90" s="327"/>
      <c r="O90" s="328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</row>
    <row r="91" spans="1:27" s="144" customFormat="1">
      <c r="A91" s="322"/>
      <c r="B91" s="323"/>
      <c r="C91" s="86"/>
      <c r="D91" s="324"/>
      <c r="E91" s="351"/>
      <c r="F91" s="351"/>
      <c r="G91" s="351"/>
      <c r="H91" s="351"/>
      <c r="I91" s="503"/>
      <c r="J91" s="504"/>
      <c r="K91" s="325"/>
      <c r="L91" s="326"/>
      <c r="M91" s="351"/>
      <c r="N91" s="327"/>
      <c r="O91" s="328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</row>
    <row r="92" spans="1:27" s="144" customFormat="1">
      <c r="A92" s="322"/>
      <c r="B92" s="323"/>
      <c r="C92" s="86"/>
      <c r="D92" s="324"/>
      <c r="E92" s="351"/>
      <c r="F92" s="351"/>
      <c r="G92" s="351"/>
      <c r="H92" s="351"/>
      <c r="I92" s="503"/>
      <c r="J92" s="504"/>
      <c r="K92" s="325"/>
      <c r="L92" s="326"/>
      <c r="M92" s="351"/>
      <c r="N92" s="327"/>
      <c r="O92" s="328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</row>
    <row r="93" spans="1:27" s="144" customFormat="1">
      <c r="A93" s="322"/>
      <c r="B93" s="323"/>
      <c r="C93" s="86"/>
      <c r="D93" s="324"/>
      <c r="E93" s="351"/>
      <c r="F93" s="351"/>
      <c r="G93" s="351"/>
      <c r="H93" s="351"/>
      <c r="I93" s="503"/>
      <c r="J93" s="504"/>
      <c r="K93" s="325"/>
      <c r="L93" s="326"/>
      <c r="M93" s="351"/>
      <c r="N93" s="327"/>
      <c r="O93" s="328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</row>
    <row r="94" spans="1:27" s="144" customFormat="1">
      <c r="A94" s="322"/>
      <c r="B94" s="323"/>
      <c r="C94" s="86"/>
      <c r="D94" s="324"/>
      <c r="E94" s="351"/>
      <c r="F94" s="351"/>
      <c r="G94" s="351"/>
      <c r="H94" s="351"/>
      <c r="I94" s="503"/>
      <c r="J94" s="504"/>
      <c r="K94" s="325"/>
      <c r="L94" s="326"/>
      <c r="M94" s="351"/>
      <c r="N94" s="327"/>
      <c r="O94" s="328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</row>
    <row r="95" spans="1:27" s="144" customFormat="1">
      <c r="A95" s="322"/>
      <c r="B95" s="323"/>
      <c r="C95" s="86"/>
      <c r="D95" s="324"/>
      <c r="E95" s="351"/>
      <c r="F95" s="351"/>
      <c r="G95" s="351"/>
      <c r="H95" s="351"/>
      <c r="I95" s="503"/>
      <c r="J95" s="504"/>
      <c r="K95" s="325"/>
      <c r="L95" s="326"/>
      <c r="M95" s="351"/>
      <c r="N95" s="327"/>
      <c r="O95" s="328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</row>
    <row r="96" spans="1:27" s="144" customFormat="1">
      <c r="A96" s="322"/>
      <c r="B96" s="323"/>
      <c r="C96" s="86"/>
      <c r="D96" s="324"/>
      <c r="E96" s="351"/>
      <c r="F96" s="351"/>
      <c r="G96" s="351"/>
      <c r="H96" s="351"/>
      <c r="I96" s="503"/>
      <c r="J96" s="504"/>
      <c r="K96" s="325"/>
      <c r="L96" s="326"/>
      <c r="M96" s="351"/>
      <c r="N96" s="327"/>
      <c r="O96" s="328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</row>
    <row r="97" spans="1:27" s="144" customFormat="1">
      <c r="A97" s="322"/>
      <c r="B97" s="323"/>
      <c r="C97" s="86"/>
      <c r="D97" s="324"/>
      <c r="E97" s="351"/>
      <c r="F97" s="351"/>
      <c r="G97" s="351"/>
      <c r="H97" s="351"/>
      <c r="I97" s="503"/>
      <c r="J97" s="504"/>
      <c r="K97" s="325"/>
      <c r="L97" s="326"/>
      <c r="M97" s="351"/>
      <c r="N97" s="327"/>
      <c r="O97" s="328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</row>
    <row r="98" spans="1:27" s="144" customFormat="1">
      <c r="A98" s="322"/>
      <c r="B98" s="323"/>
      <c r="C98" s="86"/>
      <c r="D98" s="324"/>
      <c r="E98" s="351"/>
      <c r="F98" s="351"/>
      <c r="G98" s="351"/>
      <c r="H98" s="351"/>
      <c r="I98" s="503"/>
      <c r="J98" s="504"/>
      <c r="K98" s="325"/>
      <c r="L98" s="326"/>
      <c r="M98" s="351"/>
      <c r="N98" s="327"/>
      <c r="O98" s="328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</row>
    <row r="99" spans="1:27" s="144" customFormat="1">
      <c r="A99" s="322"/>
      <c r="B99" s="323"/>
      <c r="C99" s="86"/>
      <c r="D99" s="324"/>
      <c r="E99" s="351"/>
      <c r="F99" s="351"/>
      <c r="G99" s="351"/>
      <c r="H99" s="351"/>
      <c r="I99" s="503"/>
      <c r="J99" s="504"/>
      <c r="K99" s="325"/>
      <c r="L99" s="326"/>
      <c r="M99" s="351"/>
      <c r="N99" s="327"/>
      <c r="O99" s="328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</row>
    <row r="100" spans="1:27" s="144" customFormat="1">
      <c r="A100" s="322"/>
      <c r="B100" s="323"/>
      <c r="C100" s="86"/>
      <c r="D100" s="324"/>
      <c r="E100" s="351"/>
      <c r="F100" s="351"/>
      <c r="G100" s="351"/>
      <c r="H100" s="351"/>
      <c r="I100" s="503"/>
      <c r="J100" s="504"/>
      <c r="K100" s="325"/>
      <c r="L100" s="326"/>
      <c r="M100" s="351"/>
      <c r="N100" s="327"/>
      <c r="O100" s="328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</row>
    <row r="101" spans="1:27" s="144" customFormat="1">
      <c r="A101" s="322"/>
      <c r="B101" s="323"/>
      <c r="C101" s="86"/>
      <c r="D101" s="324"/>
      <c r="E101" s="351"/>
      <c r="F101" s="351"/>
      <c r="G101" s="351"/>
      <c r="H101" s="351"/>
      <c r="I101" s="503"/>
      <c r="J101" s="504"/>
      <c r="K101" s="325"/>
      <c r="L101" s="326"/>
      <c r="M101" s="351"/>
      <c r="N101" s="327"/>
      <c r="O101" s="328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</row>
    <row r="102" spans="1:27" s="144" customFormat="1">
      <c r="A102" s="322"/>
      <c r="B102" s="323"/>
      <c r="C102" s="86"/>
      <c r="D102" s="324"/>
      <c r="E102" s="351"/>
      <c r="F102" s="351"/>
      <c r="G102" s="351"/>
      <c r="H102" s="351"/>
      <c r="I102" s="503"/>
      <c r="J102" s="504"/>
      <c r="K102" s="325"/>
      <c r="L102" s="326"/>
      <c r="M102" s="351"/>
      <c r="N102" s="327"/>
      <c r="O102" s="328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</row>
    <row r="103" spans="1:27" s="144" customFormat="1">
      <c r="A103" s="322"/>
      <c r="B103" s="323"/>
      <c r="C103" s="86"/>
      <c r="D103" s="324"/>
      <c r="E103" s="351"/>
      <c r="F103" s="351"/>
      <c r="G103" s="351"/>
      <c r="H103" s="351"/>
      <c r="I103" s="503"/>
      <c r="J103" s="504"/>
      <c r="K103" s="325"/>
      <c r="L103" s="326"/>
      <c r="M103" s="351"/>
      <c r="N103" s="327"/>
      <c r="O103" s="328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</row>
    <row r="104" spans="1:27" s="144" customFormat="1">
      <c r="A104" s="322"/>
      <c r="B104" s="323"/>
      <c r="C104" s="86"/>
      <c r="D104" s="324"/>
      <c r="E104" s="351"/>
      <c r="F104" s="351"/>
      <c r="G104" s="351"/>
      <c r="H104" s="351"/>
      <c r="I104" s="503"/>
      <c r="J104" s="504"/>
      <c r="K104" s="325"/>
      <c r="L104" s="326"/>
      <c r="M104" s="351"/>
      <c r="N104" s="327"/>
      <c r="O104" s="328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</row>
    <row r="105" spans="1:27" s="144" customFormat="1">
      <c r="A105" s="322"/>
      <c r="B105" s="323"/>
      <c r="C105" s="86"/>
      <c r="D105" s="324"/>
      <c r="E105" s="351"/>
      <c r="F105" s="351"/>
      <c r="G105" s="351"/>
      <c r="H105" s="351"/>
      <c r="I105" s="503"/>
      <c r="J105" s="504"/>
      <c r="K105" s="325"/>
      <c r="L105" s="326"/>
      <c r="M105" s="351"/>
      <c r="N105" s="327"/>
      <c r="O105" s="328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</row>
    <row r="106" spans="1:27" s="144" customFormat="1">
      <c r="A106" s="322"/>
      <c r="B106" s="323"/>
      <c r="C106" s="86"/>
      <c r="D106" s="324"/>
      <c r="E106" s="351"/>
      <c r="F106" s="351"/>
      <c r="G106" s="351"/>
      <c r="H106" s="351"/>
      <c r="I106" s="503"/>
      <c r="J106" s="504"/>
      <c r="K106" s="325"/>
      <c r="L106" s="326"/>
      <c r="M106" s="351"/>
      <c r="N106" s="327"/>
      <c r="O106" s="328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</row>
    <row r="107" spans="1:27" s="144" customFormat="1">
      <c r="A107" s="322"/>
      <c r="B107" s="323"/>
      <c r="C107" s="86"/>
      <c r="D107" s="324"/>
      <c r="E107" s="351"/>
      <c r="F107" s="351"/>
      <c r="G107" s="351"/>
      <c r="H107" s="351"/>
      <c r="I107" s="503"/>
      <c r="J107" s="504"/>
      <c r="K107" s="325"/>
      <c r="L107" s="326"/>
      <c r="M107" s="351"/>
      <c r="N107" s="327"/>
      <c r="O107" s="328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</row>
    <row r="108" spans="1:27" s="144" customFormat="1">
      <c r="A108" s="322"/>
      <c r="B108" s="323"/>
      <c r="C108" s="86"/>
      <c r="D108" s="324"/>
      <c r="E108" s="351"/>
      <c r="F108" s="351"/>
      <c r="G108" s="351"/>
      <c r="H108" s="351"/>
      <c r="I108" s="503"/>
      <c r="J108" s="504"/>
      <c r="K108" s="325"/>
      <c r="L108" s="326"/>
      <c r="M108" s="351"/>
      <c r="N108" s="327"/>
      <c r="O108" s="328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</row>
    <row r="109" spans="1:27" s="144" customFormat="1">
      <c r="A109" s="322"/>
      <c r="B109" s="323"/>
      <c r="C109" s="86"/>
      <c r="D109" s="324"/>
      <c r="E109" s="351"/>
      <c r="F109" s="351"/>
      <c r="G109" s="351"/>
      <c r="H109" s="351"/>
      <c r="I109" s="503"/>
      <c r="J109" s="504"/>
      <c r="K109" s="325"/>
      <c r="L109" s="326"/>
      <c r="M109" s="351"/>
      <c r="N109" s="327"/>
      <c r="O109" s="328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</row>
    <row r="110" spans="1:27" s="144" customFormat="1">
      <c r="A110" s="322"/>
      <c r="B110" s="323"/>
      <c r="C110" s="86"/>
      <c r="D110" s="324"/>
      <c r="E110" s="351"/>
      <c r="F110" s="351"/>
      <c r="G110" s="351"/>
      <c r="H110" s="351"/>
      <c r="I110" s="503"/>
      <c r="J110" s="504"/>
      <c r="K110" s="325"/>
      <c r="L110" s="326"/>
      <c r="M110" s="351"/>
      <c r="N110" s="327"/>
      <c r="O110" s="328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</row>
    <row r="111" spans="1:27" s="144" customFormat="1">
      <c r="A111" s="322"/>
      <c r="B111" s="323"/>
      <c r="C111" s="86"/>
      <c r="D111" s="324"/>
      <c r="E111" s="351"/>
      <c r="F111" s="351"/>
      <c r="G111" s="351"/>
      <c r="H111" s="351"/>
      <c r="I111" s="503"/>
      <c r="J111" s="504"/>
      <c r="K111" s="325"/>
      <c r="L111" s="326"/>
      <c r="M111" s="351"/>
      <c r="N111" s="327"/>
      <c r="O111" s="328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</row>
    <row r="112" spans="1:27" s="144" customFormat="1">
      <c r="A112" s="322"/>
      <c r="B112" s="323"/>
      <c r="C112" s="86"/>
      <c r="D112" s="324"/>
      <c r="E112" s="351"/>
      <c r="F112" s="351"/>
      <c r="G112" s="351"/>
      <c r="H112" s="351"/>
      <c r="I112" s="503"/>
      <c r="J112" s="504"/>
      <c r="K112" s="325"/>
      <c r="L112" s="326"/>
      <c r="M112" s="351"/>
      <c r="N112" s="327"/>
      <c r="O112" s="328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</row>
    <row r="113" spans="1:27" s="144" customFormat="1">
      <c r="A113" s="322"/>
      <c r="B113" s="323"/>
      <c r="C113" s="86"/>
      <c r="D113" s="324"/>
      <c r="E113" s="351"/>
      <c r="F113" s="351"/>
      <c r="G113" s="351"/>
      <c r="H113" s="351"/>
      <c r="I113" s="503"/>
      <c r="J113" s="504"/>
      <c r="K113" s="325"/>
      <c r="L113" s="326"/>
      <c r="M113" s="351"/>
      <c r="N113" s="327"/>
      <c r="O113" s="328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</row>
    <row r="114" spans="1:27" s="144" customFormat="1">
      <c r="A114" s="322"/>
      <c r="B114" s="323"/>
      <c r="C114" s="86"/>
      <c r="D114" s="324"/>
      <c r="E114" s="351"/>
      <c r="F114" s="351"/>
      <c r="G114" s="351"/>
      <c r="H114" s="351"/>
      <c r="I114" s="503"/>
      <c r="J114" s="504"/>
      <c r="K114" s="325"/>
      <c r="L114" s="326"/>
      <c r="M114" s="351"/>
      <c r="N114" s="327"/>
      <c r="O114" s="328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</row>
    <row r="115" spans="1:27" s="144" customFormat="1">
      <c r="A115" s="322"/>
      <c r="B115" s="323"/>
      <c r="C115" s="86"/>
      <c r="D115" s="324"/>
      <c r="E115" s="351"/>
      <c r="F115" s="351"/>
      <c r="G115" s="351"/>
      <c r="H115" s="351"/>
      <c r="I115" s="503"/>
      <c r="J115" s="504"/>
      <c r="K115" s="325"/>
      <c r="L115" s="326"/>
      <c r="M115" s="351"/>
      <c r="N115" s="327"/>
      <c r="O115" s="328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</row>
    <row r="116" spans="1:27" s="144" customFormat="1">
      <c r="A116" s="322"/>
      <c r="B116" s="323"/>
      <c r="C116" s="86"/>
      <c r="D116" s="324"/>
      <c r="E116" s="351"/>
      <c r="F116" s="351"/>
      <c r="G116" s="351"/>
      <c r="H116" s="351"/>
      <c r="I116" s="503"/>
      <c r="J116" s="504"/>
      <c r="K116" s="325"/>
      <c r="L116" s="326"/>
      <c r="M116" s="351"/>
      <c r="N116" s="327"/>
      <c r="O116" s="328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</row>
    <row r="117" spans="1:27" s="144" customFormat="1">
      <c r="A117" s="322"/>
      <c r="B117" s="323"/>
      <c r="C117" s="86"/>
      <c r="D117" s="324"/>
      <c r="E117" s="351"/>
      <c r="F117" s="351"/>
      <c r="G117" s="351"/>
      <c r="H117" s="351"/>
      <c r="I117" s="503"/>
      <c r="J117" s="504"/>
      <c r="K117" s="325"/>
      <c r="L117" s="326"/>
      <c r="M117" s="351"/>
      <c r="N117" s="327"/>
      <c r="O117" s="328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</row>
    <row r="118" spans="1:27" s="144" customFormat="1">
      <c r="A118" s="322"/>
      <c r="B118" s="323"/>
      <c r="C118" s="86"/>
      <c r="D118" s="324"/>
      <c r="E118" s="351"/>
      <c r="F118" s="351"/>
      <c r="G118" s="351"/>
      <c r="H118" s="351"/>
      <c r="I118" s="503"/>
      <c r="J118" s="504"/>
      <c r="K118" s="325"/>
      <c r="L118" s="326"/>
      <c r="M118" s="351"/>
      <c r="N118" s="327"/>
      <c r="O118" s="328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</row>
    <row r="119" spans="1:27" s="144" customFormat="1">
      <c r="A119" s="322"/>
      <c r="B119" s="323"/>
      <c r="C119" s="86"/>
      <c r="D119" s="324"/>
      <c r="E119" s="351"/>
      <c r="F119" s="351"/>
      <c r="G119" s="351"/>
      <c r="H119" s="351"/>
      <c r="I119" s="503"/>
      <c r="J119" s="504"/>
      <c r="K119" s="325"/>
      <c r="L119" s="326"/>
      <c r="M119" s="351"/>
      <c r="N119" s="327"/>
      <c r="O119" s="328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</row>
    <row r="120" spans="1:27" s="144" customFormat="1">
      <c r="A120" s="322"/>
      <c r="B120" s="323"/>
      <c r="C120" s="86"/>
      <c r="D120" s="324"/>
      <c r="E120" s="351"/>
      <c r="F120" s="351"/>
      <c r="G120" s="351"/>
      <c r="H120" s="351"/>
      <c r="I120" s="503"/>
      <c r="J120" s="504"/>
      <c r="K120" s="325"/>
      <c r="L120" s="326"/>
      <c r="M120" s="351"/>
      <c r="N120" s="327"/>
      <c r="O120" s="328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</row>
    <row r="121" spans="1:27" s="144" customFormat="1">
      <c r="A121" s="322"/>
      <c r="B121" s="323"/>
      <c r="C121" s="86"/>
      <c r="D121" s="324"/>
      <c r="E121" s="351"/>
      <c r="F121" s="351"/>
      <c r="G121" s="351"/>
      <c r="H121" s="351"/>
      <c r="I121" s="503"/>
      <c r="J121" s="504"/>
      <c r="K121" s="325"/>
      <c r="L121" s="326"/>
      <c r="M121" s="351"/>
      <c r="N121" s="327"/>
      <c r="O121" s="328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</row>
    <row r="122" spans="1:27" s="144" customFormat="1">
      <c r="A122" s="322"/>
      <c r="B122" s="323"/>
      <c r="C122" s="86"/>
      <c r="D122" s="324"/>
      <c r="E122" s="351"/>
      <c r="F122" s="351"/>
      <c r="G122" s="351"/>
      <c r="H122" s="351"/>
      <c r="I122" s="503"/>
      <c r="J122" s="504"/>
      <c r="K122" s="325"/>
      <c r="L122" s="326"/>
      <c r="M122" s="351"/>
      <c r="N122" s="327"/>
      <c r="O122" s="328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</row>
    <row r="123" spans="1:27" s="144" customFormat="1">
      <c r="A123" s="322"/>
      <c r="B123" s="323"/>
      <c r="C123" s="86"/>
      <c r="D123" s="324"/>
      <c r="E123" s="351"/>
      <c r="F123" s="351"/>
      <c r="G123" s="351"/>
      <c r="H123" s="351"/>
      <c r="I123" s="503"/>
      <c r="J123" s="504"/>
      <c r="K123" s="325"/>
      <c r="L123" s="326"/>
      <c r="M123" s="351"/>
      <c r="N123" s="327"/>
      <c r="O123" s="328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</row>
    <row r="124" spans="1:27" s="144" customFormat="1">
      <c r="A124" s="322"/>
      <c r="B124" s="323"/>
      <c r="C124" s="86"/>
      <c r="D124" s="324"/>
      <c r="E124" s="351"/>
      <c r="F124" s="351"/>
      <c r="G124" s="351"/>
      <c r="H124" s="351"/>
      <c r="I124" s="503"/>
      <c r="J124" s="504"/>
      <c r="K124" s="325"/>
      <c r="L124" s="326"/>
      <c r="M124" s="351"/>
      <c r="N124" s="327"/>
      <c r="O124" s="328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</row>
    <row r="125" spans="1:27" s="144" customFormat="1">
      <c r="A125" s="322"/>
      <c r="B125" s="323"/>
      <c r="C125" s="86"/>
      <c r="D125" s="324"/>
      <c r="E125" s="351"/>
      <c r="F125" s="351"/>
      <c r="G125" s="351"/>
      <c r="H125" s="351"/>
      <c r="I125" s="503"/>
      <c r="J125" s="504"/>
      <c r="K125" s="325"/>
      <c r="L125" s="326"/>
      <c r="M125" s="351"/>
      <c r="N125" s="327"/>
      <c r="O125" s="328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topLeftCell="A31" workbookViewId="0">
      <selection sqref="A1:M1516"/>
    </sheetView>
  </sheetViews>
  <sheetFormatPr defaultRowHeight="12.75"/>
  <cols>
    <col min="1" max="1" width="15" style="388" bestFit="1" customWidth="1"/>
    <col min="2" max="9" width="9.140625" style="388"/>
    <col min="10" max="10" width="14" style="388" bestFit="1" customWidth="1"/>
    <col min="11" max="11" width="11.7109375" style="388" bestFit="1" customWidth="1"/>
    <col min="12" max="16384" width="9.140625" style="388"/>
  </cols>
  <sheetData>
    <row r="1" spans="1:14">
      <c r="A1" s="118" t="s">
        <v>2539</v>
      </c>
      <c r="B1" s="118" t="s">
        <v>2540</v>
      </c>
      <c r="C1" s="118" t="s">
        <v>2541</v>
      </c>
      <c r="D1" s="118" t="s">
        <v>26</v>
      </c>
      <c r="E1" s="118" t="s">
        <v>27</v>
      </c>
      <c r="F1" s="118" t="s">
        <v>2542</v>
      </c>
      <c r="G1" s="118" t="s">
        <v>2543</v>
      </c>
      <c r="H1" s="118" t="s">
        <v>2544</v>
      </c>
      <c r="I1" s="118" t="s">
        <v>2545</v>
      </c>
      <c r="J1" s="118" t="s">
        <v>2546</v>
      </c>
      <c r="K1" s="118" t="s">
        <v>2547</v>
      </c>
      <c r="L1" s="118" t="s">
        <v>2548</v>
      </c>
      <c r="M1" s="118" t="s">
        <v>2549</v>
      </c>
      <c r="N1" s="118" t="s">
        <v>2549</v>
      </c>
    </row>
    <row r="2" spans="1:14">
      <c r="A2" s="118" t="s">
        <v>394</v>
      </c>
      <c r="B2" s="118" t="s">
        <v>395</v>
      </c>
      <c r="C2" s="118">
        <v>45.9</v>
      </c>
      <c r="D2" s="118">
        <v>47.8</v>
      </c>
      <c r="E2" s="118">
        <v>45.75</v>
      </c>
      <c r="F2" s="118">
        <v>47.15</v>
      </c>
      <c r="G2" s="118">
        <v>47</v>
      </c>
      <c r="H2" s="118">
        <v>45.1</v>
      </c>
      <c r="I2" s="118">
        <v>92129</v>
      </c>
      <c r="J2" s="118">
        <v>4325245.55</v>
      </c>
      <c r="K2" s="120">
        <v>43224</v>
      </c>
      <c r="L2" s="118">
        <v>986</v>
      </c>
      <c r="M2" s="118" t="s">
        <v>396</v>
      </c>
      <c r="N2" s="118" t="s">
        <v>396</v>
      </c>
    </row>
    <row r="3" spans="1:14">
      <c r="A3" s="118" t="s">
        <v>3230</v>
      </c>
      <c r="B3" s="118" t="s">
        <v>395</v>
      </c>
      <c r="C3" s="118">
        <v>43.85</v>
      </c>
      <c r="D3" s="118">
        <v>43.85</v>
      </c>
      <c r="E3" s="118">
        <v>43.8</v>
      </c>
      <c r="F3" s="118">
        <v>43.8</v>
      </c>
      <c r="G3" s="118">
        <v>43.8</v>
      </c>
      <c r="H3" s="118">
        <v>44.65</v>
      </c>
      <c r="I3" s="118">
        <v>2996</v>
      </c>
      <c r="J3" s="118">
        <v>131232.29999999999</v>
      </c>
      <c r="K3" s="120">
        <v>43224</v>
      </c>
      <c r="L3" s="118">
        <v>17</v>
      </c>
      <c r="M3" s="118" t="s">
        <v>3231</v>
      </c>
      <c r="N3" s="118" t="s">
        <v>3231</v>
      </c>
    </row>
    <row r="4" spans="1:14">
      <c r="A4" s="118" t="s">
        <v>397</v>
      </c>
      <c r="B4" s="118" t="s">
        <v>395</v>
      </c>
      <c r="C4" s="118">
        <v>4.6500000000000004</v>
      </c>
      <c r="D4" s="118">
        <v>4.6500000000000004</v>
      </c>
      <c r="E4" s="118">
        <v>4.55</v>
      </c>
      <c r="F4" s="118">
        <v>4.5999999999999996</v>
      </c>
      <c r="G4" s="118">
        <v>4.55</v>
      </c>
      <c r="H4" s="118">
        <v>4.5999999999999996</v>
      </c>
      <c r="I4" s="118">
        <v>1015714</v>
      </c>
      <c r="J4" s="118">
        <v>4680908.75</v>
      </c>
      <c r="K4" s="120">
        <v>43224</v>
      </c>
      <c r="L4" s="118">
        <v>770</v>
      </c>
      <c r="M4" s="118" t="s">
        <v>398</v>
      </c>
      <c r="N4" s="118" t="s">
        <v>398</v>
      </c>
    </row>
    <row r="5" spans="1:14">
      <c r="A5" s="118" t="s">
        <v>399</v>
      </c>
      <c r="B5" s="118" t="s">
        <v>395</v>
      </c>
      <c r="C5" s="118">
        <v>20501</v>
      </c>
      <c r="D5" s="118">
        <v>20634.8</v>
      </c>
      <c r="E5" s="118">
        <v>20256</v>
      </c>
      <c r="F5" s="118">
        <v>20451.45</v>
      </c>
      <c r="G5" s="118">
        <v>20419</v>
      </c>
      <c r="H5" s="118">
        <v>20524.7</v>
      </c>
      <c r="I5" s="118">
        <v>906</v>
      </c>
      <c r="J5" s="118">
        <v>18554741.449999999</v>
      </c>
      <c r="K5" s="120">
        <v>43224</v>
      </c>
      <c r="L5" s="118">
        <v>492</v>
      </c>
      <c r="M5" s="118" t="s">
        <v>400</v>
      </c>
      <c r="N5" s="118" t="s">
        <v>400</v>
      </c>
    </row>
    <row r="6" spans="1:14">
      <c r="A6" s="118" t="s">
        <v>3440</v>
      </c>
      <c r="B6" s="118" t="s">
        <v>395</v>
      </c>
      <c r="C6" s="118">
        <v>14</v>
      </c>
      <c r="D6" s="118">
        <v>15</v>
      </c>
      <c r="E6" s="118">
        <v>12.3</v>
      </c>
      <c r="F6" s="118">
        <v>13.85</v>
      </c>
      <c r="G6" s="118">
        <v>13.95</v>
      </c>
      <c r="H6" s="118">
        <v>14</v>
      </c>
      <c r="I6" s="118">
        <v>6083</v>
      </c>
      <c r="J6" s="118">
        <v>82627.899999999994</v>
      </c>
      <c r="K6" s="120">
        <v>43224</v>
      </c>
      <c r="L6" s="118">
        <v>65</v>
      </c>
      <c r="M6" s="118" t="s">
        <v>2852</v>
      </c>
      <c r="N6" s="118" t="s">
        <v>3327</v>
      </c>
    </row>
    <row r="7" spans="1:14">
      <c r="A7" s="118" t="s">
        <v>3326</v>
      </c>
      <c r="B7" s="118" t="s">
        <v>395</v>
      </c>
      <c r="C7" s="118">
        <v>467.9</v>
      </c>
      <c r="D7" s="118">
        <v>468.35</v>
      </c>
      <c r="E7" s="118">
        <v>448.95</v>
      </c>
      <c r="F7" s="118">
        <v>463.7</v>
      </c>
      <c r="G7" s="118">
        <v>461</v>
      </c>
      <c r="H7" s="118">
        <v>446.05</v>
      </c>
      <c r="I7" s="118">
        <v>54614</v>
      </c>
      <c r="J7" s="118">
        <v>25427998.399999999</v>
      </c>
      <c r="K7" s="120">
        <v>43224</v>
      </c>
      <c r="L7" s="118">
        <v>1169</v>
      </c>
      <c r="M7" s="118" t="s">
        <v>3327</v>
      </c>
      <c r="N7" s="118" t="s">
        <v>830</v>
      </c>
    </row>
    <row r="8" spans="1:14">
      <c r="A8" s="118" t="s">
        <v>2335</v>
      </c>
      <c r="B8" s="118" t="s">
        <v>395</v>
      </c>
      <c r="C8" s="118">
        <v>83.3</v>
      </c>
      <c r="D8" s="118">
        <v>90.9</v>
      </c>
      <c r="E8" s="118">
        <v>80</v>
      </c>
      <c r="F8" s="118">
        <v>85.3</v>
      </c>
      <c r="G8" s="118">
        <v>85.3</v>
      </c>
      <c r="H8" s="118">
        <v>83.3</v>
      </c>
      <c r="I8" s="118">
        <v>313488</v>
      </c>
      <c r="J8" s="118">
        <v>26887772.050000001</v>
      </c>
      <c r="K8" s="120">
        <v>43224</v>
      </c>
      <c r="L8" s="118">
        <v>4881</v>
      </c>
      <c r="M8" s="118" t="s">
        <v>830</v>
      </c>
      <c r="N8" s="118" t="s">
        <v>2234</v>
      </c>
    </row>
    <row r="9" spans="1:14">
      <c r="A9" s="118" t="s">
        <v>401</v>
      </c>
      <c r="B9" s="118" t="s">
        <v>395</v>
      </c>
      <c r="C9" s="118">
        <v>736</v>
      </c>
      <c r="D9" s="118">
        <v>741.25</v>
      </c>
      <c r="E9" s="118">
        <v>710</v>
      </c>
      <c r="F9" s="118">
        <v>716.6</v>
      </c>
      <c r="G9" s="118">
        <v>715</v>
      </c>
      <c r="H9" s="118">
        <v>736.55</v>
      </c>
      <c r="I9" s="118">
        <v>107420</v>
      </c>
      <c r="J9" s="118">
        <v>77853928.650000006</v>
      </c>
      <c r="K9" s="120">
        <v>43224</v>
      </c>
      <c r="L9" s="118">
        <v>5073</v>
      </c>
      <c r="M9" s="118" t="s">
        <v>2234</v>
      </c>
      <c r="N9" s="118" t="s">
        <v>403</v>
      </c>
    </row>
    <row r="10" spans="1:14">
      <c r="A10" s="118" t="s">
        <v>402</v>
      </c>
      <c r="B10" s="118" t="s">
        <v>395</v>
      </c>
      <c r="C10" s="118">
        <v>26.45</v>
      </c>
      <c r="D10" s="118">
        <v>26.9</v>
      </c>
      <c r="E10" s="118">
        <v>25.75</v>
      </c>
      <c r="F10" s="118">
        <v>26</v>
      </c>
      <c r="G10" s="118">
        <v>25.85</v>
      </c>
      <c r="H10" s="118">
        <v>26.2</v>
      </c>
      <c r="I10" s="118">
        <v>501913</v>
      </c>
      <c r="J10" s="118">
        <v>13179188.75</v>
      </c>
      <c r="K10" s="120">
        <v>43224</v>
      </c>
      <c r="L10" s="118">
        <v>1915</v>
      </c>
      <c r="M10" s="118" t="s">
        <v>403</v>
      </c>
      <c r="N10" s="118" t="s">
        <v>405</v>
      </c>
    </row>
    <row r="11" spans="1:14">
      <c r="A11" s="118" t="s">
        <v>404</v>
      </c>
      <c r="B11" s="118" t="s">
        <v>395</v>
      </c>
      <c r="C11" s="118">
        <v>563.04999999999995</v>
      </c>
      <c r="D11" s="118">
        <v>566.85</v>
      </c>
      <c r="E11" s="118">
        <v>558</v>
      </c>
      <c r="F11" s="118">
        <v>560.65</v>
      </c>
      <c r="G11" s="118">
        <v>558.45000000000005</v>
      </c>
      <c r="H11" s="118">
        <v>563</v>
      </c>
      <c r="I11" s="118">
        <v>4021</v>
      </c>
      <c r="J11" s="118">
        <v>2257566.15</v>
      </c>
      <c r="K11" s="120">
        <v>43224</v>
      </c>
      <c r="L11" s="118">
        <v>173</v>
      </c>
      <c r="M11" s="118" t="s">
        <v>405</v>
      </c>
      <c r="N11" s="118" t="s">
        <v>407</v>
      </c>
    </row>
    <row r="12" spans="1:14">
      <c r="A12" s="118" t="s">
        <v>406</v>
      </c>
      <c r="B12" s="118" t="s">
        <v>395</v>
      </c>
      <c r="C12" s="118">
        <v>1330.75</v>
      </c>
      <c r="D12" s="118">
        <v>1330.75</v>
      </c>
      <c r="E12" s="118">
        <v>1300</v>
      </c>
      <c r="F12" s="118">
        <v>1307.9000000000001</v>
      </c>
      <c r="G12" s="118">
        <v>1310</v>
      </c>
      <c r="H12" s="118">
        <v>1324.65</v>
      </c>
      <c r="I12" s="118">
        <v>14740</v>
      </c>
      <c r="J12" s="118">
        <v>19329177.649999999</v>
      </c>
      <c r="K12" s="120">
        <v>43224</v>
      </c>
      <c r="L12" s="118">
        <v>1537</v>
      </c>
      <c r="M12" s="118" t="s">
        <v>407</v>
      </c>
      <c r="N12" s="118" t="s">
        <v>2741</v>
      </c>
    </row>
    <row r="13" spans="1:14">
      <c r="A13" s="118" t="s">
        <v>2740</v>
      </c>
      <c r="B13" s="118" t="s">
        <v>395</v>
      </c>
      <c r="C13" s="118">
        <v>43.9</v>
      </c>
      <c r="D13" s="118">
        <v>46</v>
      </c>
      <c r="E13" s="118">
        <v>43.3</v>
      </c>
      <c r="F13" s="118">
        <v>45.4</v>
      </c>
      <c r="G13" s="118">
        <v>45</v>
      </c>
      <c r="H13" s="118">
        <v>44</v>
      </c>
      <c r="I13" s="118">
        <v>10629</v>
      </c>
      <c r="J13" s="118">
        <v>477291.15</v>
      </c>
      <c r="K13" s="120">
        <v>43224</v>
      </c>
      <c r="L13" s="118">
        <v>88</v>
      </c>
      <c r="M13" s="118" t="s">
        <v>2741</v>
      </c>
      <c r="N13" s="118" t="s">
        <v>409</v>
      </c>
    </row>
    <row r="14" spans="1:14">
      <c r="A14" s="118" t="s">
        <v>408</v>
      </c>
      <c r="B14" s="118" t="s">
        <v>395</v>
      </c>
      <c r="C14" s="118">
        <v>165.1</v>
      </c>
      <c r="D14" s="118">
        <v>168.5</v>
      </c>
      <c r="E14" s="118">
        <v>164.3</v>
      </c>
      <c r="F14" s="118">
        <v>166.2</v>
      </c>
      <c r="G14" s="118">
        <v>166.2</v>
      </c>
      <c r="H14" s="118">
        <v>165.85</v>
      </c>
      <c r="I14" s="118">
        <v>542046</v>
      </c>
      <c r="J14" s="118">
        <v>90019208.099999994</v>
      </c>
      <c r="K14" s="120">
        <v>43224</v>
      </c>
      <c r="L14" s="118">
        <v>6533</v>
      </c>
      <c r="M14" s="118" t="s">
        <v>409</v>
      </c>
      <c r="N14" s="118" t="s">
        <v>410</v>
      </c>
    </row>
    <row r="15" spans="1:14">
      <c r="A15" s="118" t="s">
        <v>186</v>
      </c>
      <c r="B15" s="118" t="s">
        <v>395</v>
      </c>
      <c r="C15" s="118">
        <v>1309</v>
      </c>
      <c r="D15" s="118">
        <v>1327.4</v>
      </c>
      <c r="E15" s="118">
        <v>1283</v>
      </c>
      <c r="F15" s="118">
        <v>1286</v>
      </c>
      <c r="G15" s="118">
        <v>1286.2</v>
      </c>
      <c r="H15" s="118">
        <v>1308.8</v>
      </c>
      <c r="I15" s="118">
        <v>110047</v>
      </c>
      <c r="J15" s="118">
        <v>143055917.69999999</v>
      </c>
      <c r="K15" s="120">
        <v>43224</v>
      </c>
      <c r="L15" s="118">
        <v>4503</v>
      </c>
      <c r="M15" s="118" t="s">
        <v>410</v>
      </c>
      <c r="N15" s="118" t="s">
        <v>412</v>
      </c>
    </row>
    <row r="16" spans="1:14">
      <c r="A16" s="118" t="s">
        <v>411</v>
      </c>
      <c r="B16" s="118" t="s">
        <v>395</v>
      </c>
      <c r="C16" s="118">
        <v>6339.9</v>
      </c>
      <c r="D16" s="118">
        <v>6400</v>
      </c>
      <c r="E16" s="118">
        <v>6235.35</v>
      </c>
      <c r="F16" s="118">
        <v>6269.65</v>
      </c>
      <c r="G16" s="118">
        <v>6241</v>
      </c>
      <c r="H16" s="118">
        <v>6293.15</v>
      </c>
      <c r="I16" s="118">
        <v>4570</v>
      </c>
      <c r="J16" s="118">
        <v>28813074.050000001</v>
      </c>
      <c r="K16" s="120">
        <v>43224</v>
      </c>
      <c r="L16" s="118">
        <v>1428</v>
      </c>
      <c r="M16" s="118" t="s">
        <v>412</v>
      </c>
      <c r="N16" s="118" t="s">
        <v>2625</v>
      </c>
    </row>
    <row r="17" spans="1:14">
      <c r="A17" s="118" t="s">
        <v>2624</v>
      </c>
      <c r="B17" s="118" t="s">
        <v>395</v>
      </c>
      <c r="C17" s="118">
        <v>158.9</v>
      </c>
      <c r="D17" s="118">
        <v>161.19999999999999</v>
      </c>
      <c r="E17" s="118">
        <v>158</v>
      </c>
      <c r="F17" s="118">
        <v>158.94999999999999</v>
      </c>
      <c r="G17" s="118">
        <v>158.6</v>
      </c>
      <c r="H17" s="118">
        <v>158.6</v>
      </c>
      <c r="I17" s="118">
        <v>1618371</v>
      </c>
      <c r="J17" s="118">
        <v>258749256</v>
      </c>
      <c r="K17" s="120">
        <v>43224</v>
      </c>
      <c r="L17" s="118">
        <v>18024</v>
      </c>
      <c r="M17" s="118" t="s">
        <v>2625</v>
      </c>
      <c r="N17" s="118" t="s">
        <v>414</v>
      </c>
    </row>
    <row r="18" spans="1:14">
      <c r="A18" s="118" t="s">
        <v>413</v>
      </c>
      <c r="B18" s="118" t="s">
        <v>395</v>
      </c>
      <c r="C18" s="118">
        <v>144.69999999999999</v>
      </c>
      <c r="D18" s="118">
        <v>145.15</v>
      </c>
      <c r="E18" s="118">
        <v>143.5</v>
      </c>
      <c r="F18" s="118">
        <v>144.19999999999999</v>
      </c>
      <c r="G18" s="118">
        <v>143.6</v>
      </c>
      <c r="H18" s="118">
        <v>143.85</v>
      </c>
      <c r="I18" s="118">
        <v>248563</v>
      </c>
      <c r="J18" s="118">
        <v>35999363.549999997</v>
      </c>
      <c r="K18" s="120">
        <v>43224</v>
      </c>
      <c r="L18" s="118">
        <v>1273</v>
      </c>
      <c r="M18" s="118" t="s">
        <v>414</v>
      </c>
      <c r="N18" s="118" t="s">
        <v>415</v>
      </c>
    </row>
    <row r="19" spans="1:14">
      <c r="A19" s="118" t="s">
        <v>30</v>
      </c>
      <c r="B19" s="118" t="s">
        <v>395</v>
      </c>
      <c r="C19" s="118">
        <v>1541.95</v>
      </c>
      <c r="D19" s="118">
        <v>1548.7</v>
      </c>
      <c r="E19" s="118">
        <v>1523.55</v>
      </c>
      <c r="F19" s="118">
        <v>1527.75</v>
      </c>
      <c r="G19" s="118">
        <v>1527.15</v>
      </c>
      <c r="H19" s="118">
        <v>1537.8</v>
      </c>
      <c r="I19" s="118">
        <v>218311</v>
      </c>
      <c r="J19" s="118">
        <v>334909734.14999998</v>
      </c>
      <c r="K19" s="120">
        <v>43224</v>
      </c>
      <c r="L19" s="118">
        <v>9242</v>
      </c>
      <c r="M19" s="118" t="s">
        <v>415</v>
      </c>
      <c r="N19" s="118" t="s">
        <v>417</v>
      </c>
    </row>
    <row r="20" spans="1:14">
      <c r="A20" s="118" t="s">
        <v>416</v>
      </c>
      <c r="B20" s="118" t="s">
        <v>395</v>
      </c>
      <c r="C20" s="118">
        <v>1332.95</v>
      </c>
      <c r="D20" s="118">
        <v>1340.7</v>
      </c>
      <c r="E20" s="118">
        <v>1324</v>
      </c>
      <c r="F20" s="118">
        <v>1325.65</v>
      </c>
      <c r="G20" s="118">
        <v>1325.15</v>
      </c>
      <c r="H20" s="118">
        <v>1334.4</v>
      </c>
      <c r="I20" s="118">
        <v>1537</v>
      </c>
      <c r="J20" s="118">
        <v>2042512.9</v>
      </c>
      <c r="K20" s="120">
        <v>43224</v>
      </c>
      <c r="L20" s="118">
        <v>579</v>
      </c>
      <c r="M20" s="118" t="s">
        <v>417</v>
      </c>
      <c r="N20" s="118" t="s">
        <v>419</v>
      </c>
    </row>
    <row r="21" spans="1:14">
      <c r="A21" s="118" t="s">
        <v>418</v>
      </c>
      <c r="B21" s="118" t="s">
        <v>395</v>
      </c>
      <c r="C21" s="118">
        <v>180.55</v>
      </c>
      <c r="D21" s="118">
        <v>182.5</v>
      </c>
      <c r="E21" s="118">
        <v>177</v>
      </c>
      <c r="F21" s="118">
        <v>179.1</v>
      </c>
      <c r="G21" s="118">
        <v>180.95</v>
      </c>
      <c r="H21" s="118">
        <v>180.95</v>
      </c>
      <c r="I21" s="118">
        <v>480081</v>
      </c>
      <c r="J21" s="118">
        <v>86443432.349999994</v>
      </c>
      <c r="K21" s="120">
        <v>43224</v>
      </c>
      <c r="L21" s="118">
        <v>4965</v>
      </c>
      <c r="M21" s="118" t="s">
        <v>419</v>
      </c>
      <c r="N21" s="118" t="s">
        <v>420</v>
      </c>
    </row>
    <row r="22" spans="1:14">
      <c r="A22" s="118" t="s">
        <v>31</v>
      </c>
      <c r="B22" s="118" t="s">
        <v>395</v>
      </c>
      <c r="C22" s="118">
        <v>126.7</v>
      </c>
      <c r="D22" s="118">
        <v>132.44999999999999</v>
      </c>
      <c r="E22" s="118">
        <v>125.65</v>
      </c>
      <c r="F22" s="118">
        <v>126.6</v>
      </c>
      <c r="G22" s="118">
        <v>127</v>
      </c>
      <c r="H22" s="118">
        <v>126.4</v>
      </c>
      <c r="I22" s="118">
        <v>12870721</v>
      </c>
      <c r="J22" s="118">
        <v>1660944126.5</v>
      </c>
      <c r="K22" s="120">
        <v>43224</v>
      </c>
      <c r="L22" s="118">
        <v>48318</v>
      </c>
      <c r="M22" s="118" t="s">
        <v>420</v>
      </c>
      <c r="N22" s="118" t="s">
        <v>421</v>
      </c>
    </row>
    <row r="23" spans="1:14">
      <c r="A23" s="118" t="s">
        <v>32</v>
      </c>
      <c r="B23" s="118" t="s">
        <v>395</v>
      </c>
      <c r="C23" s="118">
        <v>401.95</v>
      </c>
      <c r="D23" s="118">
        <v>409.6</v>
      </c>
      <c r="E23" s="118">
        <v>391.3</v>
      </c>
      <c r="F23" s="118">
        <v>408.25</v>
      </c>
      <c r="G23" s="118">
        <v>408</v>
      </c>
      <c r="H23" s="118">
        <v>397</v>
      </c>
      <c r="I23" s="118">
        <v>4782981</v>
      </c>
      <c r="J23" s="118">
        <v>1937923693.2</v>
      </c>
      <c r="K23" s="120">
        <v>43224</v>
      </c>
      <c r="L23" s="118">
        <v>75202</v>
      </c>
      <c r="M23" s="118" t="s">
        <v>421</v>
      </c>
      <c r="N23" s="118" t="s">
        <v>422</v>
      </c>
    </row>
    <row r="24" spans="1:14">
      <c r="A24" s="118" t="s">
        <v>33</v>
      </c>
      <c r="B24" s="118" t="s">
        <v>395</v>
      </c>
      <c r="C24" s="118">
        <v>24.4</v>
      </c>
      <c r="D24" s="118">
        <v>25.6</v>
      </c>
      <c r="E24" s="118">
        <v>24.3</v>
      </c>
      <c r="F24" s="118">
        <v>25.25</v>
      </c>
      <c r="G24" s="118">
        <v>25.05</v>
      </c>
      <c r="H24" s="118">
        <v>24.6</v>
      </c>
      <c r="I24" s="118">
        <v>11994183</v>
      </c>
      <c r="J24" s="118">
        <v>300512432.35000002</v>
      </c>
      <c r="K24" s="120">
        <v>43224</v>
      </c>
      <c r="L24" s="118">
        <v>15828</v>
      </c>
      <c r="M24" s="118" t="s">
        <v>422</v>
      </c>
      <c r="N24" s="118" t="s">
        <v>424</v>
      </c>
    </row>
    <row r="25" spans="1:14">
      <c r="A25" s="118" t="s">
        <v>423</v>
      </c>
      <c r="B25" s="118" t="s">
        <v>395</v>
      </c>
      <c r="C25" s="118">
        <v>166</v>
      </c>
      <c r="D25" s="118">
        <v>168.5</v>
      </c>
      <c r="E25" s="118">
        <v>164</v>
      </c>
      <c r="F25" s="118">
        <v>164.8</v>
      </c>
      <c r="G25" s="118">
        <v>164.35</v>
      </c>
      <c r="H25" s="118">
        <v>166.05</v>
      </c>
      <c r="I25" s="118">
        <v>904580</v>
      </c>
      <c r="J25" s="118">
        <v>150226037.44999999</v>
      </c>
      <c r="K25" s="120">
        <v>43224</v>
      </c>
      <c r="L25" s="118">
        <v>10565</v>
      </c>
      <c r="M25" s="118" t="s">
        <v>424</v>
      </c>
      <c r="N25" s="118" t="s">
        <v>426</v>
      </c>
    </row>
    <row r="26" spans="1:14">
      <c r="A26" s="118" t="s">
        <v>425</v>
      </c>
      <c r="B26" s="118" t="s">
        <v>395</v>
      </c>
      <c r="C26" s="118">
        <v>233.05</v>
      </c>
      <c r="D26" s="118">
        <v>236.4</v>
      </c>
      <c r="E26" s="118">
        <v>227.8</v>
      </c>
      <c r="F26" s="118">
        <v>230.55</v>
      </c>
      <c r="G26" s="118">
        <v>229.9</v>
      </c>
      <c r="H26" s="118">
        <v>233</v>
      </c>
      <c r="I26" s="118">
        <v>68064</v>
      </c>
      <c r="J26" s="118">
        <v>15830161.85</v>
      </c>
      <c r="K26" s="120">
        <v>43224</v>
      </c>
      <c r="L26" s="118">
        <v>2354</v>
      </c>
      <c r="M26" s="118" t="s">
        <v>426</v>
      </c>
      <c r="N26" s="118" t="s">
        <v>2871</v>
      </c>
    </row>
    <row r="27" spans="1:14">
      <c r="A27" s="118" t="s">
        <v>2870</v>
      </c>
      <c r="B27" s="118" t="s">
        <v>395</v>
      </c>
      <c r="C27" s="118">
        <v>3.35</v>
      </c>
      <c r="D27" s="118">
        <v>3.45</v>
      </c>
      <c r="E27" s="118">
        <v>3.3</v>
      </c>
      <c r="F27" s="118">
        <v>3.4</v>
      </c>
      <c r="G27" s="118">
        <v>3.4</v>
      </c>
      <c r="H27" s="118">
        <v>3.45</v>
      </c>
      <c r="I27" s="118">
        <v>130004</v>
      </c>
      <c r="J27" s="118">
        <v>434044.75</v>
      </c>
      <c r="K27" s="120">
        <v>43224</v>
      </c>
      <c r="L27" s="118">
        <v>128</v>
      </c>
      <c r="M27" s="118" t="s">
        <v>2871</v>
      </c>
      <c r="N27" s="118" t="s">
        <v>3329</v>
      </c>
    </row>
    <row r="28" spans="1:14">
      <c r="A28" s="118" t="s">
        <v>3328</v>
      </c>
      <c r="B28" s="118" t="s">
        <v>395</v>
      </c>
      <c r="C28" s="118">
        <v>76</v>
      </c>
      <c r="D28" s="118">
        <v>76</v>
      </c>
      <c r="E28" s="118">
        <v>73.099999999999994</v>
      </c>
      <c r="F28" s="118">
        <v>73.5</v>
      </c>
      <c r="G28" s="118">
        <v>73.099999999999994</v>
      </c>
      <c r="H28" s="118">
        <v>76.900000000000006</v>
      </c>
      <c r="I28" s="118">
        <v>37781</v>
      </c>
      <c r="J28" s="118">
        <v>2780497.1</v>
      </c>
      <c r="K28" s="120">
        <v>43224</v>
      </c>
      <c r="L28" s="118">
        <v>115</v>
      </c>
      <c r="M28" s="118" t="s">
        <v>3329</v>
      </c>
      <c r="N28" s="118" t="s">
        <v>2873</v>
      </c>
    </row>
    <row r="29" spans="1:14">
      <c r="A29" s="118" t="s">
        <v>2872</v>
      </c>
      <c r="B29" s="118" t="s">
        <v>395</v>
      </c>
      <c r="C29" s="118">
        <v>47.95</v>
      </c>
      <c r="D29" s="118">
        <v>48.6</v>
      </c>
      <c r="E29" s="118">
        <v>47.1</v>
      </c>
      <c r="F29" s="118">
        <v>48.35</v>
      </c>
      <c r="G29" s="118">
        <v>48.35</v>
      </c>
      <c r="H29" s="118">
        <v>48</v>
      </c>
      <c r="I29" s="118">
        <v>40488</v>
      </c>
      <c r="J29" s="118">
        <v>1942018.3</v>
      </c>
      <c r="K29" s="120">
        <v>43224</v>
      </c>
      <c r="L29" s="118">
        <v>474</v>
      </c>
      <c r="M29" s="118" t="s">
        <v>2873</v>
      </c>
      <c r="N29" s="118" t="s">
        <v>429</v>
      </c>
    </row>
    <row r="30" spans="1:14">
      <c r="A30" s="118" t="s">
        <v>428</v>
      </c>
      <c r="B30" s="118" t="s">
        <v>395</v>
      </c>
      <c r="C30" s="118">
        <v>383.7</v>
      </c>
      <c r="D30" s="118">
        <v>392.85</v>
      </c>
      <c r="E30" s="118">
        <v>382</v>
      </c>
      <c r="F30" s="118">
        <v>386.45</v>
      </c>
      <c r="G30" s="118">
        <v>383</v>
      </c>
      <c r="H30" s="118">
        <v>385.4</v>
      </c>
      <c r="I30" s="118">
        <v>5435</v>
      </c>
      <c r="J30" s="118">
        <v>2111581.35</v>
      </c>
      <c r="K30" s="120">
        <v>43224</v>
      </c>
      <c r="L30" s="118">
        <v>197</v>
      </c>
      <c r="M30" s="118" t="s">
        <v>429</v>
      </c>
      <c r="N30" s="118" t="s">
        <v>1827</v>
      </c>
    </row>
    <row r="31" spans="1:14">
      <c r="A31" s="118" t="s">
        <v>3238</v>
      </c>
      <c r="B31" s="118" t="s">
        <v>395</v>
      </c>
      <c r="C31" s="118">
        <v>30.2</v>
      </c>
      <c r="D31" s="118">
        <v>31.35</v>
      </c>
      <c r="E31" s="118">
        <v>29.3</v>
      </c>
      <c r="F31" s="118">
        <v>30.2</v>
      </c>
      <c r="G31" s="118">
        <v>31.35</v>
      </c>
      <c r="H31" s="118">
        <v>30.5</v>
      </c>
      <c r="I31" s="118">
        <v>5882</v>
      </c>
      <c r="J31" s="118">
        <v>177364.1</v>
      </c>
      <c r="K31" s="120">
        <v>43224</v>
      </c>
      <c r="L31" s="118">
        <v>39</v>
      </c>
      <c r="M31" s="118" t="s">
        <v>1827</v>
      </c>
      <c r="N31" s="118" t="s">
        <v>2875</v>
      </c>
    </row>
    <row r="32" spans="1:14">
      <c r="A32" s="118" t="s">
        <v>2874</v>
      </c>
      <c r="B32" s="118" t="s">
        <v>395</v>
      </c>
      <c r="C32" s="118">
        <v>21.25</v>
      </c>
      <c r="D32" s="118">
        <v>21.25</v>
      </c>
      <c r="E32" s="118">
        <v>19.2</v>
      </c>
      <c r="F32" s="118">
        <v>20.2</v>
      </c>
      <c r="G32" s="118">
        <v>20.5</v>
      </c>
      <c r="H32" s="118">
        <v>20.2</v>
      </c>
      <c r="I32" s="118">
        <v>24814</v>
      </c>
      <c r="J32" s="118">
        <v>493129.3</v>
      </c>
      <c r="K32" s="120">
        <v>43224</v>
      </c>
      <c r="L32" s="118">
        <v>184</v>
      </c>
      <c r="M32" s="118" t="s">
        <v>2875</v>
      </c>
      <c r="N32" s="118" t="s">
        <v>431</v>
      </c>
    </row>
    <row r="33" spans="1:14">
      <c r="A33" s="118" t="s">
        <v>430</v>
      </c>
      <c r="B33" s="118" t="s">
        <v>395</v>
      </c>
      <c r="C33" s="118">
        <v>69.8</v>
      </c>
      <c r="D33" s="118">
        <v>69.8</v>
      </c>
      <c r="E33" s="118">
        <v>66.05</v>
      </c>
      <c r="F33" s="118">
        <v>66.7</v>
      </c>
      <c r="G33" s="118">
        <v>66.05</v>
      </c>
      <c r="H33" s="118">
        <v>67.95</v>
      </c>
      <c r="I33" s="118">
        <v>14723</v>
      </c>
      <c r="J33" s="118">
        <v>982078.6</v>
      </c>
      <c r="K33" s="120">
        <v>43224</v>
      </c>
      <c r="L33" s="118">
        <v>228</v>
      </c>
      <c r="M33" s="118" t="s">
        <v>431</v>
      </c>
      <c r="N33" s="118" t="s">
        <v>2425</v>
      </c>
    </row>
    <row r="34" spans="1:14">
      <c r="A34" s="118" t="s">
        <v>2171</v>
      </c>
      <c r="B34" s="118" t="s">
        <v>395</v>
      </c>
      <c r="C34" s="118">
        <v>245</v>
      </c>
      <c r="D34" s="118">
        <v>253.5</v>
      </c>
      <c r="E34" s="118">
        <v>240</v>
      </c>
      <c r="F34" s="118">
        <v>242.65</v>
      </c>
      <c r="G34" s="118">
        <v>242.7</v>
      </c>
      <c r="H34" s="118">
        <v>243.6</v>
      </c>
      <c r="I34" s="118">
        <v>254436</v>
      </c>
      <c r="J34" s="118">
        <v>62927445.799999997</v>
      </c>
      <c r="K34" s="120">
        <v>43224</v>
      </c>
      <c r="L34" s="118">
        <v>5263</v>
      </c>
      <c r="M34" s="118" t="s">
        <v>2425</v>
      </c>
      <c r="N34" s="118" t="s">
        <v>433</v>
      </c>
    </row>
    <row r="35" spans="1:14">
      <c r="A35" s="118" t="s">
        <v>432</v>
      </c>
      <c r="B35" s="118" t="s">
        <v>395</v>
      </c>
      <c r="C35" s="118">
        <v>289.2</v>
      </c>
      <c r="D35" s="118">
        <v>292.5</v>
      </c>
      <c r="E35" s="118">
        <v>285</v>
      </c>
      <c r="F35" s="118">
        <v>285.5</v>
      </c>
      <c r="G35" s="118">
        <v>285</v>
      </c>
      <c r="H35" s="118">
        <v>289.14999999999998</v>
      </c>
      <c r="I35" s="118">
        <v>1294778</v>
      </c>
      <c r="J35" s="118">
        <v>374046606.39999998</v>
      </c>
      <c r="K35" s="120">
        <v>43224</v>
      </c>
      <c r="L35" s="118">
        <v>2402</v>
      </c>
      <c r="M35" s="118" t="s">
        <v>433</v>
      </c>
      <c r="N35" s="118" t="s">
        <v>2838</v>
      </c>
    </row>
    <row r="36" spans="1:14">
      <c r="A36" s="118" t="s">
        <v>2837</v>
      </c>
      <c r="B36" s="118" t="s">
        <v>395</v>
      </c>
      <c r="C36" s="118">
        <v>63.95</v>
      </c>
      <c r="D36" s="118">
        <v>63.95</v>
      </c>
      <c r="E36" s="118">
        <v>59.6</v>
      </c>
      <c r="F36" s="118">
        <v>60.8</v>
      </c>
      <c r="G36" s="118">
        <v>61.5</v>
      </c>
      <c r="H36" s="118">
        <v>62.7</v>
      </c>
      <c r="I36" s="118">
        <v>51250</v>
      </c>
      <c r="J36" s="118">
        <v>3145875.75</v>
      </c>
      <c r="K36" s="120">
        <v>43224</v>
      </c>
      <c r="L36" s="118">
        <v>202</v>
      </c>
      <c r="M36" s="118" t="s">
        <v>2838</v>
      </c>
      <c r="N36" s="118" t="s">
        <v>2877</v>
      </c>
    </row>
    <row r="37" spans="1:14">
      <c r="A37" s="118" t="s">
        <v>2876</v>
      </c>
      <c r="B37" s="118" t="s">
        <v>395</v>
      </c>
      <c r="C37" s="118">
        <v>130</v>
      </c>
      <c r="D37" s="118">
        <v>130</v>
      </c>
      <c r="E37" s="118">
        <v>127</v>
      </c>
      <c r="F37" s="118">
        <v>127.15</v>
      </c>
      <c r="G37" s="118">
        <v>127</v>
      </c>
      <c r="H37" s="118">
        <v>129.4</v>
      </c>
      <c r="I37" s="118">
        <v>2705</v>
      </c>
      <c r="J37" s="118">
        <v>346123.9</v>
      </c>
      <c r="K37" s="120">
        <v>43224</v>
      </c>
      <c r="L37" s="118">
        <v>61</v>
      </c>
      <c r="M37" s="118" t="s">
        <v>2877</v>
      </c>
      <c r="N37" s="118" t="s">
        <v>2516</v>
      </c>
    </row>
    <row r="38" spans="1:14">
      <c r="A38" s="118" t="s">
        <v>2515</v>
      </c>
      <c r="B38" s="118" t="s">
        <v>395</v>
      </c>
      <c r="C38" s="118">
        <v>104.7</v>
      </c>
      <c r="D38" s="118">
        <v>105</v>
      </c>
      <c r="E38" s="118">
        <v>99.55</v>
      </c>
      <c r="F38" s="118">
        <v>102</v>
      </c>
      <c r="G38" s="118">
        <v>102</v>
      </c>
      <c r="H38" s="118">
        <v>102</v>
      </c>
      <c r="I38" s="118">
        <v>4547</v>
      </c>
      <c r="J38" s="118">
        <v>463461.8</v>
      </c>
      <c r="K38" s="120">
        <v>43224</v>
      </c>
      <c r="L38" s="118">
        <v>84</v>
      </c>
      <c r="M38" s="118" t="s">
        <v>2516</v>
      </c>
      <c r="N38" s="118" t="s">
        <v>2297</v>
      </c>
    </row>
    <row r="39" spans="1:14">
      <c r="A39" s="118" t="s">
        <v>2296</v>
      </c>
      <c r="B39" s="118" t="s">
        <v>395</v>
      </c>
      <c r="C39" s="118">
        <v>133</v>
      </c>
      <c r="D39" s="118">
        <v>135.19999999999999</v>
      </c>
      <c r="E39" s="118">
        <v>127</v>
      </c>
      <c r="F39" s="118">
        <v>128.69999999999999</v>
      </c>
      <c r="G39" s="118">
        <v>127.8</v>
      </c>
      <c r="H39" s="118">
        <v>130.30000000000001</v>
      </c>
      <c r="I39" s="118">
        <v>15684</v>
      </c>
      <c r="J39" s="118">
        <v>2044281.65</v>
      </c>
      <c r="K39" s="120">
        <v>43224</v>
      </c>
      <c r="L39" s="118">
        <v>414</v>
      </c>
      <c r="M39" s="118" t="s">
        <v>2297</v>
      </c>
      <c r="N39" s="118" t="s">
        <v>3331</v>
      </c>
    </row>
    <row r="40" spans="1:14">
      <c r="A40" s="118" t="s">
        <v>3330</v>
      </c>
      <c r="B40" s="118" t="s">
        <v>395</v>
      </c>
      <c r="C40" s="118">
        <v>368</v>
      </c>
      <c r="D40" s="118">
        <v>374</v>
      </c>
      <c r="E40" s="118">
        <v>355.6</v>
      </c>
      <c r="F40" s="118">
        <v>360.05</v>
      </c>
      <c r="G40" s="118">
        <v>359.55</v>
      </c>
      <c r="H40" s="118">
        <v>358.45</v>
      </c>
      <c r="I40" s="118">
        <v>889</v>
      </c>
      <c r="J40" s="118">
        <v>320513.2</v>
      </c>
      <c r="K40" s="120">
        <v>43224</v>
      </c>
      <c r="L40" s="118">
        <v>106</v>
      </c>
      <c r="M40" s="118" t="s">
        <v>3331</v>
      </c>
      <c r="N40" s="118" t="s">
        <v>435</v>
      </c>
    </row>
    <row r="41" spans="1:14">
      <c r="A41" s="118" t="s">
        <v>434</v>
      </c>
      <c r="B41" s="118" t="s">
        <v>395</v>
      </c>
      <c r="C41" s="118">
        <v>420</v>
      </c>
      <c r="D41" s="118">
        <v>421</v>
      </c>
      <c r="E41" s="118">
        <v>413.55</v>
      </c>
      <c r="F41" s="118">
        <v>420.05</v>
      </c>
      <c r="G41" s="118">
        <v>420</v>
      </c>
      <c r="H41" s="118">
        <v>420.05</v>
      </c>
      <c r="I41" s="118">
        <v>6999</v>
      </c>
      <c r="J41" s="118">
        <v>2937211.15</v>
      </c>
      <c r="K41" s="120">
        <v>43224</v>
      </c>
      <c r="L41" s="118">
        <v>155</v>
      </c>
      <c r="M41" s="118" t="s">
        <v>435</v>
      </c>
      <c r="N41" s="118" t="s">
        <v>437</v>
      </c>
    </row>
    <row r="42" spans="1:14">
      <c r="A42" s="118" t="s">
        <v>436</v>
      </c>
      <c r="B42" s="118" t="s">
        <v>395</v>
      </c>
      <c r="C42" s="118">
        <v>1401.55</v>
      </c>
      <c r="D42" s="118">
        <v>1420.4</v>
      </c>
      <c r="E42" s="118">
        <v>1392.05</v>
      </c>
      <c r="F42" s="118">
        <v>1409</v>
      </c>
      <c r="G42" s="118">
        <v>1420</v>
      </c>
      <c r="H42" s="118">
        <v>1417.3</v>
      </c>
      <c r="I42" s="118">
        <v>9678</v>
      </c>
      <c r="J42" s="118">
        <v>13676637.300000001</v>
      </c>
      <c r="K42" s="120">
        <v>43224</v>
      </c>
      <c r="L42" s="118">
        <v>1880</v>
      </c>
      <c r="M42" s="118" t="s">
        <v>437</v>
      </c>
      <c r="N42" s="118" t="s">
        <v>439</v>
      </c>
    </row>
    <row r="43" spans="1:14">
      <c r="A43" s="118" t="s">
        <v>438</v>
      </c>
      <c r="B43" s="118" t="s">
        <v>395</v>
      </c>
      <c r="C43" s="118">
        <v>481.25</v>
      </c>
      <c r="D43" s="118">
        <v>492</v>
      </c>
      <c r="E43" s="118">
        <v>476</v>
      </c>
      <c r="F43" s="118">
        <v>488.95</v>
      </c>
      <c r="G43" s="118">
        <v>488.5</v>
      </c>
      <c r="H43" s="118">
        <v>480.3</v>
      </c>
      <c r="I43" s="118">
        <v>23837</v>
      </c>
      <c r="J43" s="118">
        <v>11510498.85</v>
      </c>
      <c r="K43" s="120">
        <v>43224</v>
      </c>
      <c r="L43" s="118">
        <v>703</v>
      </c>
      <c r="M43" s="118" t="s">
        <v>439</v>
      </c>
      <c r="N43" s="118" t="s">
        <v>441</v>
      </c>
    </row>
    <row r="44" spans="1:14">
      <c r="A44" s="118" t="s">
        <v>235</v>
      </c>
      <c r="B44" s="118" t="s">
        <v>395</v>
      </c>
      <c r="C44" s="118">
        <v>1259</v>
      </c>
      <c r="D44" s="118">
        <v>1266.5</v>
      </c>
      <c r="E44" s="118">
        <v>1195</v>
      </c>
      <c r="F44" s="118">
        <v>1199.25</v>
      </c>
      <c r="G44" s="118">
        <v>1200</v>
      </c>
      <c r="H44" s="118">
        <v>1268.1500000000001</v>
      </c>
      <c r="I44" s="118">
        <v>338594</v>
      </c>
      <c r="J44" s="118">
        <v>412557071.30000001</v>
      </c>
      <c r="K44" s="120">
        <v>43224</v>
      </c>
      <c r="L44" s="118">
        <v>12760</v>
      </c>
      <c r="M44" s="118" t="s">
        <v>441</v>
      </c>
      <c r="N44" s="118" t="s">
        <v>443</v>
      </c>
    </row>
    <row r="45" spans="1:14">
      <c r="A45" s="118" t="s">
        <v>442</v>
      </c>
      <c r="B45" s="118" t="s">
        <v>395</v>
      </c>
      <c r="C45" s="118">
        <v>252.15</v>
      </c>
      <c r="D45" s="118">
        <v>252.2</v>
      </c>
      <c r="E45" s="118">
        <v>245.1</v>
      </c>
      <c r="F45" s="118">
        <v>246.2</v>
      </c>
      <c r="G45" s="118">
        <v>245.1</v>
      </c>
      <c r="H45" s="118">
        <v>250.75</v>
      </c>
      <c r="I45" s="118">
        <v>48606</v>
      </c>
      <c r="J45" s="118">
        <v>12041736.449999999</v>
      </c>
      <c r="K45" s="120">
        <v>43224</v>
      </c>
      <c r="L45" s="118">
        <v>1197</v>
      </c>
      <c r="M45" s="118" t="s">
        <v>443</v>
      </c>
      <c r="N45" s="118" t="s">
        <v>2387</v>
      </c>
    </row>
    <row r="46" spans="1:14">
      <c r="A46" s="118" t="s">
        <v>2386</v>
      </c>
      <c r="B46" s="118" t="s">
        <v>395</v>
      </c>
      <c r="C46" s="118">
        <v>624.79999999999995</v>
      </c>
      <c r="D46" s="118">
        <v>624.79999999999995</v>
      </c>
      <c r="E46" s="118">
        <v>612</v>
      </c>
      <c r="F46" s="118">
        <v>615.65</v>
      </c>
      <c r="G46" s="118">
        <v>617</v>
      </c>
      <c r="H46" s="118">
        <v>614.54999999999995</v>
      </c>
      <c r="I46" s="118">
        <v>1869</v>
      </c>
      <c r="J46" s="118">
        <v>1149406.8999999999</v>
      </c>
      <c r="K46" s="120">
        <v>43224</v>
      </c>
      <c r="L46" s="118">
        <v>154</v>
      </c>
      <c r="M46" s="118" t="s">
        <v>2387</v>
      </c>
      <c r="N46" s="118" t="s">
        <v>2879</v>
      </c>
    </row>
    <row r="47" spans="1:14">
      <c r="A47" s="118" t="s">
        <v>2878</v>
      </c>
      <c r="B47" s="118" t="s">
        <v>395</v>
      </c>
      <c r="C47" s="118">
        <v>33.549999999999997</v>
      </c>
      <c r="D47" s="118">
        <v>33.9</v>
      </c>
      <c r="E47" s="118">
        <v>32.6</v>
      </c>
      <c r="F47" s="118">
        <v>32.799999999999997</v>
      </c>
      <c r="G47" s="118">
        <v>32.799999999999997</v>
      </c>
      <c r="H47" s="118">
        <v>33.75</v>
      </c>
      <c r="I47" s="118">
        <v>540664</v>
      </c>
      <c r="J47" s="118">
        <v>18006101.800000001</v>
      </c>
      <c r="K47" s="120">
        <v>43224</v>
      </c>
      <c r="L47" s="118">
        <v>1671</v>
      </c>
      <c r="M47" s="118" t="s">
        <v>2879</v>
      </c>
      <c r="N47" s="118" t="s">
        <v>445</v>
      </c>
    </row>
    <row r="48" spans="1:14">
      <c r="A48" s="118" t="s">
        <v>444</v>
      </c>
      <c r="B48" s="118" t="s">
        <v>395</v>
      </c>
      <c r="C48" s="118">
        <v>1923</v>
      </c>
      <c r="D48" s="118">
        <v>1928.9</v>
      </c>
      <c r="E48" s="118">
        <v>1915</v>
      </c>
      <c r="F48" s="118">
        <v>1918.05</v>
      </c>
      <c r="G48" s="118">
        <v>1928.9</v>
      </c>
      <c r="H48" s="118">
        <v>1919.35</v>
      </c>
      <c r="I48" s="118">
        <v>1309</v>
      </c>
      <c r="J48" s="118">
        <v>2511858.7000000002</v>
      </c>
      <c r="K48" s="120">
        <v>43224</v>
      </c>
      <c r="L48" s="118">
        <v>185</v>
      </c>
      <c r="M48" s="118" t="s">
        <v>445</v>
      </c>
      <c r="N48" s="118" t="s">
        <v>2574</v>
      </c>
    </row>
    <row r="49" spans="1:14">
      <c r="A49" s="118" t="s">
        <v>2573</v>
      </c>
      <c r="B49" s="118" t="s">
        <v>395</v>
      </c>
      <c r="C49" s="118">
        <v>35.049999999999997</v>
      </c>
      <c r="D49" s="118">
        <v>37.85</v>
      </c>
      <c r="E49" s="118">
        <v>32.799999999999997</v>
      </c>
      <c r="F49" s="118">
        <v>32.799999999999997</v>
      </c>
      <c r="G49" s="118">
        <v>32.799999999999997</v>
      </c>
      <c r="H49" s="118">
        <v>36.4</v>
      </c>
      <c r="I49" s="118">
        <v>604292</v>
      </c>
      <c r="J49" s="118">
        <v>20107118.100000001</v>
      </c>
      <c r="K49" s="120">
        <v>43224</v>
      </c>
      <c r="L49" s="118">
        <v>1819</v>
      </c>
      <c r="M49" s="118" t="s">
        <v>2574</v>
      </c>
      <c r="N49" s="118" t="s">
        <v>3333</v>
      </c>
    </row>
    <row r="50" spans="1:14">
      <c r="A50" s="118" t="s">
        <v>3332</v>
      </c>
      <c r="B50" s="118" t="s">
        <v>395</v>
      </c>
      <c r="C50" s="118">
        <v>377.15</v>
      </c>
      <c r="D50" s="118">
        <v>384.95</v>
      </c>
      <c r="E50" s="118">
        <v>375.1</v>
      </c>
      <c r="F50" s="118">
        <v>384.65</v>
      </c>
      <c r="G50" s="118">
        <v>384.75</v>
      </c>
      <c r="H50" s="118">
        <v>376.45</v>
      </c>
      <c r="I50" s="118">
        <v>227</v>
      </c>
      <c r="J50" s="118">
        <v>86145.600000000006</v>
      </c>
      <c r="K50" s="120">
        <v>43224</v>
      </c>
      <c r="L50" s="118">
        <v>10</v>
      </c>
      <c r="M50" s="118" t="s">
        <v>3333</v>
      </c>
      <c r="N50" s="118" t="s">
        <v>446</v>
      </c>
    </row>
    <row r="51" spans="1:14">
      <c r="A51" s="118" t="s">
        <v>34</v>
      </c>
      <c r="B51" s="118" t="s">
        <v>395</v>
      </c>
      <c r="C51" s="118">
        <v>48</v>
      </c>
      <c r="D51" s="118">
        <v>48.1</v>
      </c>
      <c r="E51" s="118">
        <v>47</v>
      </c>
      <c r="F51" s="118">
        <v>47.25</v>
      </c>
      <c r="G51" s="118">
        <v>47.3</v>
      </c>
      <c r="H51" s="118">
        <v>47.7</v>
      </c>
      <c r="I51" s="118">
        <v>1850092</v>
      </c>
      <c r="J51" s="118">
        <v>87847731.849999994</v>
      </c>
      <c r="K51" s="120">
        <v>43224</v>
      </c>
      <c r="L51" s="118">
        <v>5273</v>
      </c>
      <c r="M51" s="118" t="s">
        <v>446</v>
      </c>
      <c r="N51" s="118" t="s">
        <v>448</v>
      </c>
    </row>
    <row r="52" spans="1:14">
      <c r="A52" s="118" t="s">
        <v>447</v>
      </c>
      <c r="B52" s="118" t="s">
        <v>395</v>
      </c>
      <c r="C52" s="118">
        <v>55</v>
      </c>
      <c r="D52" s="118">
        <v>55</v>
      </c>
      <c r="E52" s="118">
        <v>52.4</v>
      </c>
      <c r="F52" s="118">
        <v>53.3</v>
      </c>
      <c r="G52" s="118">
        <v>53.3</v>
      </c>
      <c r="H52" s="118">
        <v>55.35</v>
      </c>
      <c r="I52" s="118">
        <v>194738</v>
      </c>
      <c r="J52" s="118">
        <v>10468533.25</v>
      </c>
      <c r="K52" s="120">
        <v>43224</v>
      </c>
      <c r="L52" s="118">
        <v>1592</v>
      </c>
      <c r="M52" s="118" t="s">
        <v>448</v>
      </c>
      <c r="N52" s="118" t="s">
        <v>450</v>
      </c>
    </row>
    <row r="53" spans="1:14">
      <c r="A53" s="118" t="s">
        <v>449</v>
      </c>
      <c r="B53" s="118" t="s">
        <v>395</v>
      </c>
      <c r="C53" s="118">
        <v>657</v>
      </c>
      <c r="D53" s="118">
        <v>660</v>
      </c>
      <c r="E53" s="118">
        <v>652.95000000000005</v>
      </c>
      <c r="F53" s="118">
        <v>657.3</v>
      </c>
      <c r="G53" s="118">
        <v>655</v>
      </c>
      <c r="H53" s="118">
        <v>659.55</v>
      </c>
      <c r="I53" s="118">
        <v>2507</v>
      </c>
      <c r="J53" s="118">
        <v>1647979.1</v>
      </c>
      <c r="K53" s="120">
        <v>43224</v>
      </c>
      <c r="L53" s="118">
        <v>184</v>
      </c>
      <c r="M53" s="118" t="s">
        <v>450</v>
      </c>
      <c r="N53" s="118" t="s">
        <v>2743</v>
      </c>
    </row>
    <row r="54" spans="1:14">
      <c r="A54" s="118" t="s">
        <v>2742</v>
      </c>
      <c r="B54" s="118" t="s">
        <v>395</v>
      </c>
      <c r="C54" s="118">
        <v>80.349999999999994</v>
      </c>
      <c r="D54" s="118">
        <v>80.349999999999994</v>
      </c>
      <c r="E54" s="118">
        <v>76.099999999999994</v>
      </c>
      <c r="F54" s="118">
        <v>77.5</v>
      </c>
      <c r="G54" s="118">
        <v>77.5</v>
      </c>
      <c r="H54" s="118">
        <v>79.349999999999994</v>
      </c>
      <c r="I54" s="118">
        <v>6306</v>
      </c>
      <c r="J54" s="118">
        <v>491611.45</v>
      </c>
      <c r="K54" s="120">
        <v>43224</v>
      </c>
      <c r="L54" s="118">
        <v>165</v>
      </c>
      <c r="M54" s="118" t="s">
        <v>2743</v>
      </c>
      <c r="N54" s="118" t="s">
        <v>452</v>
      </c>
    </row>
    <row r="55" spans="1:14">
      <c r="A55" s="118" t="s">
        <v>451</v>
      </c>
      <c r="B55" s="118" t="s">
        <v>395</v>
      </c>
      <c r="C55" s="118">
        <v>2040</v>
      </c>
      <c r="D55" s="118">
        <v>2065.85</v>
      </c>
      <c r="E55" s="118">
        <v>1992</v>
      </c>
      <c r="F55" s="118">
        <v>2018.25</v>
      </c>
      <c r="G55" s="118">
        <v>1992.9</v>
      </c>
      <c r="H55" s="118">
        <v>2030.45</v>
      </c>
      <c r="I55" s="118">
        <v>65020</v>
      </c>
      <c r="J55" s="118">
        <v>132914199.05</v>
      </c>
      <c r="K55" s="120">
        <v>43224</v>
      </c>
      <c r="L55" s="118">
        <v>4644</v>
      </c>
      <c r="M55" s="118" t="s">
        <v>452</v>
      </c>
      <c r="N55" s="118" t="s">
        <v>454</v>
      </c>
    </row>
    <row r="56" spans="1:14">
      <c r="A56" s="118" t="s">
        <v>453</v>
      </c>
      <c r="B56" s="118" t="s">
        <v>395</v>
      </c>
      <c r="C56" s="118">
        <v>665.05</v>
      </c>
      <c r="D56" s="118">
        <v>674.95</v>
      </c>
      <c r="E56" s="118">
        <v>665</v>
      </c>
      <c r="F56" s="118">
        <v>666.2</v>
      </c>
      <c r="G56" s="118">
        <v>665</v>
      </c>
      <c r="H56" s="118">
        <v>668.55</v>
      </c>
      <c r="I56" s="118">
        <v>234</v>
      </c>
      <c r="J56" s="118">
        <v>156149.29999999999</v>
      </c>
      <c r="K56" s="120">
        <v>43224</v>
      </c>
      <c r="L56" s="118">
        <v>29</v>
      </c>
      <c r="M56" s="118" t="s">
        <v>454</v>
      </c>
      <c r="N56" s="118" t="s">
        <v>456</v>
      </c>
    </row>
    <row r="57" spans="1:14">
      <c r="A57" s="118" t="s">
        <v>455</v>
      </c>
      <c r="B57" s="118" t="s">
        <v>395</v>
      </c>
      <c r="C57" s="118">
        <v>138.19999999999999</v>
      </c>
      <c r="D57" s="118">
        <v>138.4</v>
      </c>
      <c r="E57" s="118">
        <v>135</v>
      </c>
      <c r="F57" s="118">
        <v>135.30000000000001</v>
      </c>
      <c r="G57" s="118">
        <v>135</v>
      </c>
      <c r="H57" s="118">
        <v>137.25</v>
      </c>
      <c r="I57" s="118">
        <v>336383</v>
      </c>
      <c r="J57" s="118">
        <v>45836786.950000003</v>
      </c>
      <c r="K57" s="120">
        <v>43224</v>
      </c>
      <c r="L57" s="118">
        <v>6891</v>
      </c>
      <c r="M57" s="118" t="s">
        <v>456</v>
      </c>
      <c r="N57" s="118" t="s">
        <v>458</v>
      </c>
    </row>
    <row r="58" spans="1:14">
      <c r="A58" s="118" t="s">
        <v>457</v>
      </c>
      <c r="B58" s="118" t="s">
        <v>395</v>
      </c>
      <c r="C58" s="118">
        <v>367.95</v>
      </c>
      <c r="D58" s="118">
        <v>368</v>
      </c>
      <c r="E58" s="118">
        <v>351.15</v>
      </c>
      <c r="F58" s="118">
        <v>362.7</v>
      </c>
      <c r="G58" s="118">
        <v>362.05</v>
      </c>
      <c r="H58" s="118">
        <v>353.15</v>
      </c>
      <c r="I58" s="118">
        <v>5802</v>
      </c>
      <c r="J58" s="118">
        <v>2087057.65</v>
      </c>
      <c r="K58" s="120">
        <v>43224</v>
      </c>
      <c r="L58" s="118">
        <v>305</v>
      </c>
      <c r="M58" s="118" t="s">
        <v>458</v>
      </c>
      <c r="N58" s="118" t="s">
        <v>2881</v>
      </c>
    </row>
    <row r="59" spans="1:14">
      <c r="A59" s="118" t="s">
        <v>2880</v>
      </c>
      <c r="B59" s="118" t="s">
        <v>395</v>
      </c>
      <c r="C59" s="118">
        <v>2</v>
      </c>
      <c r="D59" s="118">
        <v>2</v>
      </c>
      <c r="E59" s="118">
        <v>2</v>
      </c>
      <c r="F59" s="118">
        <v>2</v>
      </c>
      <c r="G59" s="118">
        <v>2</v>
      </c>
      <c r="H59" s="118">
        <v>2.1</v>
      </c>
      <c r="I59" s="118">
        <v>1222231</v>
      </c>
      <c r="J59" s="118">
        <v>2444462</v>
      </c>
      <c r="K59" s="120">
        <v>43224</v>
      </c>
      <c r="L59" s="118">
        <v>644</v>
      </c>
      <c r="M59" s="118" t="s">
        <v>2881</v>
      </c>
      <c r="N59" s="118" t="s">
        <v>2576</v>
      </c>
    </row>
    <row r="60" spans="1:14">
      <c r="A60" s="118" t="s">
        <v>2575</v>
      </c>
      <c r="B60" s="118" t="s">
        <v>395</v>
      </c>
      <c r="C60" s="118">
        <v>36.65</v>
      </c>
      <c r="D60" s="118">
        <v>37.700000000000003</v>
      </c>
      <c r="E60" s="118">
        <v>36.25</v>
      </c>
      <c r="F60" s="118">
        <v>36.6</v>
      </c>
      <c r="G60" s="118">
        <v>36.5</v>
      </c>
      <c r="H60" s="118">
        <v>37.1</v>
      </c>
      <c r="I60" s="118">
        <v>19231</v>
      </c>
      <c r="J60" s="118">
        <v>708816.5</v>
      </c>
      <c r="K60" s="120">
        <v>43224</v>
      </c>
      <c r="L60" s="118">
        <v>106</v>
      </c>
      <c r="M60" s="118" t="s">
        <v>2576</v>
      </c>
      <c r="N60" s="118" t="s">
        <v>459</v>
      </c>
    </row>
    <row r="61" spans="1:14">
      <c r="A61" s="118" t="s">
        <v>387</v>
      </c>
      <c r="B61" s="118" t="s">
        <v>395</v>
      </c>
      <c r="C61" s="118">
        <v>791.2</v>
      </c>
      <c r="D61" s="118">
        <v>804</v>
      </c>
      <c r="E61" s="118">
        <v>781.05</v>
      </c>
      <c r="F61" s="118">
        <v>783.2</v>
      </c>
      <c r="G61" s="118">
        <v>784.95</v>
      </c>
      <c r="H61" s="118">
        <v>790.8</v>
      </c>
      <c r="I61" s="118">
        <v>10370</v>
      </c>
      <c r="J61" s="118">
        <v>8179238.8499999996</v>
      </c>
      <c r="K61" s="120">
        <v>43224</v>
      </c>
      <c r="L61" s="118">
        <v>1426</v>
      </c>
      <c r="M61" s="118" t="s">
        <v>459</v>
      </c>
      <c r="N61" s="118" t="s">
        <v>461</v>
      </c>
    </row>
    <row r="62" spans="1:14">
      <c r="A62" s="118" t="s">
        <v>187</v>
      </c>
      <c r="B62" s="118" t="s">
        <v>395</v>
      </c>
      <c r="C62" s="118">
        <v>860</v>
      </c>
      <c r="D62" s="118">
        <v>874.8</v>
      </c>
      <c r="E62" s="118">
        <v>851.25</v>
      </c>
      <c r="F62" s="118">
        <v>859.45</v>
      </c>
      <c r="G62" s="118">
        <v>857</v>
      </c>
      <c r="H62" s="118">
        <v>862.8</v>
      </c>
      <c r="I62" s="118">
        <v>424373</v>
      </c>
      <c r="J62" s="118">
        <v>368012727.05000001</v>
      </c>
      <c r="K62" s="120">
        <v>43224</v>
      </c>
      <c r="L62" s="118">
        <v>14903</v>
      </c>
      <c r="M62" s="118" t="s">
        <v>461</v>
      </c>
      <c r="N62" s="118" t="s">
        <v>2864</v>
      </c>
    </row>
    <row r="63" spans="1:14">
      <c r="A63" s="118" t="s">
        <v>2863</v>
      </c>
      <c r="B63" s="118" t="s">
        <v>395</v>
      </c>
      <c r="C63" s="118">
        <v>1148</v>
      </c>
      <c r="D63" s="118">
        <v>1154</v>
      </c>
      <c r="E63" s="118">
        <v>1125.05</v>
      </c>
      <c r="F63" s="118">
        <v>1150.7</v>
      </c>
      <c r="G63" s="118">
        <v>1150</v>
      </c>
      <c r="H63" s="118">
        <v>1116.5</v>
      </c>
      <c r="I63" s="118">
        <v>41963</v>
      </c>
      <c r="J63" s="118">
        <v>48113461.299999997</v>
      </c>
      <c r="K63" s="120">
        <v>43224</v>
      </c>
      <c r="L63" s="118">
        <v>4678</v>
      </c>
      <c r="M63" s="118" t="s">
        <v>2864</v>
      </c>
      <c r="N63" s="118" t="s">
        <v>463</v>
      </c>
    </row>
    <row r="64" spans="1:14">
      <c r="A64" s="118" t="s">
        <v>462</v>
      </c>
      <c r="B64" s="118" t="s">
        <v>395</v>
      </c>
      <c r="C64" s="118">
        <v>1381.95</v>
      </c>
      <c r="D64" s="118">
        <v>1389</v>
      </c>
      <c r="E64" s="118">
        <v>1369</v>
      </c>
      <c r="F64" s="118">
        <v>1385.55</v>
      </c>
      <c r="G64" s="118">
        <v>1389</v>
      </c>
      <c r="H64" s="118">
        <v>1378.05</v>
      </c>
      <c r="I64" s="118">
        <v>1725</v>
      </c>
      <c r="J64" s="118">
        <v>2375169.1</v>
      </c>
      <c r="K64" s="120">
        <v>43224</v>
      </c>
      <c r="L64" s="118">
        <v>186</v>
      </c>
      <c r="M64" s="118" t="s">
        <v>463</v>
      </c>
      <c r="N64" s="118" t="s">
        <v>464</v>
      </c>
    </row>
    <row r="65" spans="1:14">
      <c r="A65" s="118" t="s">
        <v>35</v>
      </c>
      <c r="B65" s="118" t="s">
        <v>395</v>
      </c>
      <c r="C65" s="118">
        <v>241.05</v>
      </c>
      <c r="D65" s="118">
        <v>244.7</v>
      </c>
      <c r="E65" s="118">
        <v>233.4</v>
      </c>
      <c r="F65" s="118">
        <v>236.7</v>
      </c>
      <c r="G65" s="118">
        <v>239.9</v>
      </c>
      <c r="H65" s="118">
        <v>239.95</v>
      </c>
      <c r="I65" s="118">
        <v>4083676</v>
      </c>
      <c r="J65" s="118">
        <v>977294876.29999995</v>
      </c>
      <c r="K65" s="120">
        <v>43224</v>
      </c>
      <c r="L65" s="118">
        <v>34459</v>
      </c>
      <c r="M65" s="118" t="s">
        <v>464</v>
      </c>
      <c r="N65" s="118" t="s">
        <v>3335</v>
      </c>
    </row>
    <row r="66" spans="1:14">
      <c r="A66" s="118" t="s">
        <v>3334</v>
      </c>
      <c r="B66" s="118" t="s">
        <v>395</v>
      </c>
      <c r="C66" s="118">
        <v>28.3</v>
      </c>
      <c r="D66" s="118">
        <v>29</v>
      </c>
      <c r="E66" s="118">
        <v>28.1</v>
      </c>
      <c r="F66" s="118">
        <v>28.8</v>
      </c>
      <c r="G66" s="118">
        <v>28.95</v>
      </c>
      <c r="H66" s="118">
        <v>28.55</v>
      </c>
      <c r="I66" s="118">
        <v>3949</v>
      </c>
      <c r="J66" s="118">
        <v>112902.55</v>
      </c>
      <c r="K66" s="120">
        <v>43224</v>
      </c>
      <c r="L66" s="118">
        <v>61</v>
      </c>
      <c r="M66" s="118" t="s">
        <v>3335</v>
      </c>
      <c r="N66" s="118" t="s">
        <v>1528</v>
      </c>
    </row>
    <row r="67" spans="1:14">
      <c r="A67" s="118" t="s">
        <v>2855</v>
      </c>
      <c r="B67" s="118" t="s">
        <v>395</v>
      </c>
      <c r="C67" s="118">
        <v>28.75</v>
      </c>
      <c r="D67" s="118">
        <v>28.75</v>
      </c>
      <c r="E67" s="118">
        <v>26.05</v>
      </c>
      <c r="F67" s="118">
        <v>26.25</v>
      </c>
      <c r="G67" s="118">
        <v>26.15</v>
      </c>
      <c r="H67" s="118">
        <v>26.2</v>
      </c>
      <c r="I67" s="118">
        <v>8366</v>
      </c>
      <c r="J67" s="118">
        <v>223380.6</v>
      </c>
      <c r="K67" s="120">
        <v>43224</v>
      </c>
      <c r="L67" s="118">
        <v>85</v>
      </c>
      <c r="M67" s="118" t="s">
        <v>1528</v>
      </c>
      <c r="N67" s="118" t="s">
        <v>3234</v>
      </c>
    </row>
    <row r="68" spans="1:14">
      <c r="A68" s="118" t="s">
        <v>465</v>
      </c>
      <c r="B68" s="118" t="s">
        <v>395</v>
      </c>
      <c r="C68" s="118">
        <v>284</v>
      </c>
      <c r="D68" s="118">
        <v>284</v>
      </c>
      <c r="E68" s="118">
        <v>275.39999999999998</v>
      </c>
      <c r="F68" s="118">
        <v>277.64999999999998</v>
      </c>
      <c r="G68" s="118">
        <v>275.5</v>
      </c>
      <c r="H68" s="118">
        <v>278.85000000000002</v>
      </c>
      <c r="I68" s="118">
        <v>11347</v>
      </c>
      <c r="J68" s="118">
        <v>3162563.55</v>
      </c>
      <c r="K68" s="120">
        <v>43224</v>
      </c>
      <c r="L68" s="118">
        <v>290</v>
      </c>
      <c r="M68" s="118" t="s">
        <v>3234</v>
      </c>
      <c r="N68" s="118" t="s">
        <v>467</v>
      </c>
    </row>
    <row r="69" spans="1:14">
      <c r="A69" s="118" t="s">
        <v>466</v>
      </c>
      <c r="B69" s="118" t="s">
        <v>395</v>
      </c>
      <c r="C69" s="118">
        <v>42.8</v>
      </c>
      <c r="D69" s="118">
        <v>43.9</v>
      </c>
      <c r="E69" s="118">
        <v>42.15</v>
      </c>
      <c r="F69" s="118">
        <v>42.9</v>
      </c>
      <c r="G69" s="118">
        <v>42.75</v>
      </c>
      <c r="H69" s="118">
        <v>42.6</v>
      </c>
      <c r="I69" s="118">
        <v>747255</v>
      </c>
      <c r="J69" s="118">
        <v>32295871.300000001</v>
      </c>
      <c r="K69" s="120">
        <v>43224</v>
      </c>
      <c r="L69" s="118">
        <v>4953</v>
      </c>
      <c r="M69" s="118" t="s">
        <v>467</v>
      </c>
      <c r="N69" s="118" t="s">
        <v>468</v>
      </c>
    </row>
    <row r="70" spans="1:14">
      <c r="A70" s="118" t="s">
        <v>36</v>
      </c>
      <c r="B70" s="118" t="s">
        <v>395</v>
      </c>
      <c r="C70" s="118">
        <v>37.4</v>
      </c>
      <c r="D70" s="118">
        <v>37.85</v>
      </c>
      <c r="E70" s="118">
        <v>36.799999999999997</v>
      </c>
      <c r="F70" s="118">
        <v>36.950000000000003</v>
      </c>
      <c r="G70" s="118">
        <v>36.950000000000003</v>
      </c>
      <c r="H70" s="118">
        <v>37.549999999999997</v>
      </c>
      <c r="I70" s="118">
        <v>4145376</v>
      </c>
      <c r="J70" s="118">
        <v>154330994.34999999</v>
      </c>
      <c r="K70" s="120">
        <v>43224</v>
      </c>
      <c r="L70" s="118">
        <v>6908</v>
      </c>
      <c r="M70" s="118" t="s">
        <v>468</v>
      </c>
      <c r="N70" s="118" t="s">
        <v>2745</v>
      </c>
    </row>
    <row r="71" spans="1:14">
      <c r="A71" s="118" t="s">
        <v>2744</v>
      </c>
      <c r="B71" s="118" t="s">
        <v>395</v>
      </c>
      <c r="C71" s="118">
        <v>10.5</v>
      </c>
      <c r="D71" s="118">
        <v>10.5</v>
      </c>
      <c r="E71" s="118">
        <v>9.8000000000000007</v>
      </c>
      <c r="F71" s="118">
        <v>10.25</v>
      </c>
      <c r="G71" s="118">
        <v>10.35</v>
      </c>
      <c r="H71" s="118">
        <v>10.55</v>
      </c>
      <c r="I71" s="118">
        <v>174985</v>
      </c>
      <c r="J71" s="118">
        <v>1786007.1</v>
      </c>
      <c r="K71" s="120">
        <v>43224</v>
      </c>
      <c r="L71" s="118">
        <v>328</v>
      </c>
      <c r="M71" s="118" t="s">
        <v>2745</v>
      </c>
      <c r="N71" s="118" t="s">
        <v>470</v>
      </c>
    </row>
    <row r="72" spans="1:14">
      <c r="A72" s="118" t="s">
        <v>469</v>
      </c>
      <c r="B72" s="118" t="s">
        <v>395</v>
      </c>
      <c r="C72" s="118">
        <v>366.25</v>
      </c>
      <c r="D72" s="118">
        <v>415</v>
      </c>
      <c r="E72" s="118">
        <v>363.7</v>
      </c>
      <c r="F72" s="118">
        <v>394.45</v>
      </c>
      <c r="G72" s="118">
        <v>398</v>
      </c>
      <c r="H72" s="118">
        <v>365.25</v>
      </c>
      <c r="I72" s="118">
        <v>325314</v>
      </c>
      <c r="J72" s="118">
        <v>130091062.84999999</v>
      </c>
      <c r="K72" s="120">
        <v>43224</v>
      </c>
      <c r="L72" s="118">
        <v>10942</v>
      </c>
      <c r="M72" s="118" t="s">
        <v>470</v>
      </c>
      <c r="N72" s="118" t="s">
        <v>472</v>
      </c>
    </row>
    <row r="73" spans="1:14">
      <c r="A73" s="118" t="s">
        <v>471</v>
      </c>
      <c r="B73" s="118" t="s">
        <v>395</v>
      </c>
      <c r="C73" s="118">
        <v>22.35</v>
      </c>
      <c r="D73" s="118">
        <v>23.25</v>
      </c>
      <c r="E73" s="118">
        <v>21.9</v>
      </c>
      <c r="F73" s="118">
        <v>22.9</v>
      </c>
      <c r="G73" s="118">
        <v>23</v>
      </c>
      <c r="H73" s="118">
        <v>22.35</v>
      </c>
      <c r="I73" s="118">
        <v>164941</v>
      </c>
      <c r="J73" s="118">
        <v>3758267.8</v>
      </c>
      <c r="K73" s="120">
        <v>43224</v>
      </c>
      <c r="L73" s="118">
        <v>453</v>
      </c>
      <c r="M73" s="118" t="s">
        <v>472</v>
      </c>
      <c r="N73" s="118" t="s">
        <v>474</v>
      </c>
    </row>
    <row r="74" spans="1:14">
      <c r="A74" s="118" t="s">
        <v>473</v>
      </c>
      <c r="B74" s="118" t="s">
        <v>395</v>
      </c>
      <c r="C74" s="118">
        <v>19.45</v>
      </c>
      <c r="D74" s="118">
        <v>20</v>
      </c>
      <c r="E74" s="118">
        <v>19.45</v>
      </c>
      <c r="F74" s="118">
        <v>19.850000000000001</v>
      </c>
      <c r="G74" s="118">
        <v>19.8</v>
      </c>
      <c r="H74" s="118">
        <v>19.649999999999999</v>
      </c>
      <c r="I74" s="118">
        <v>32104</v>
      </c>
      <c r="J74" s="118">
        <v>633631.85</v>
      </c>
      <c r="K74" s="120">
        <v>43224</v>
      </c>
      <c r="L74" s="118">
        <v>140</v>
      </c>
      <c r="M74" s="118" t="s">
        <v>474</v>
      </c>
      <c r="N74" s="118" t="s">
        <v>476</v>
      </c>
    </row>
    <row r="75" spans="1:14">
      <c r="A75" s="118" t="s">
        <v>475</v>
      </c>
      <c r="B75" s="118" t="s">
        <v>395</v>
      </c>
      <c r="C75" s="118">
        <v>799.75</v>
      </c>
      <c r="D75" s="118">
        <v>808.95</v>
      </c>
      <c r="E75" s="118">
        <v>785</v>
      </c>
      <c r="F75" s="118">
        <v>787.8</v>
      </c>
      <c r="G75" s="118">
        <v>785.65</v>
      </c>
      <c r="H75" s="118">
        <v>799.4</v>
      </c>
      <c r="I75" s="118">
        <v>1703</v>
      </c>
      <c r="J75" s="118">
        <v>1343954.8</v>
      </c>
      <c r="K75" s="120">
        <v>43224</v>
      </c>
      <c r="L75" s="118">
        <v>694</v>
      </c>
      <c r="M75" s="118" t="s">
        <v>476</v>
      </c>
      <c r="N75" s="118" t="s">
        <v>2399</v>
      </c>
    </row>
    <row r="76" spans="1:14">
      <c r="A76" s="118" t="s">
        <v>2398</v>
      </c>
      <c r="B76" s="118" t="s">
        <v>395</v>
      </c>
      <c r="C76" s="118">
        <v>189</v>
      </c>
      <c r="D76" s="118">
        <v>193.95</v>
      </c>
      <c r="E76" s="118">
        <v>187</v>
      </c>
      <c r="F76" s="118">
        <v>190.15</v>
      </c>
      <c r="G76" s="118">
        <v>192.95</v>
      </c>
      <c r="H76" s="118">
        <v>188.7</v>
      </c>
      <c r="I76" s="118">
        <v>2140</v>
      </c>
      <c r="J76" s="118">
        <v>407204.4</v>
      </c>
      <c r="K76" s="120">
        <v>43224</v>
      </c>
      <c r="L76" s="118">
        <v>67</v>
      </c>
      <c r="M76" s="118" t="s">
        <v>2399</v>
      </c>
      <c r="N76" s="118" t="s">
        <v>478</v>
      </c>
    </row>
    <row r="77" spans="1:14">
      <c r="A77" s="118" t="s">
        <v>477</v>
      </c>
      <c r="B77" s="118" t="s">
        <v>395</v>
      </c>
      <c r="C77" s="118">
        <v>599</v>
      </c>
      <c r="D77" s="118">
        <v>599</v>
      </c>
      <c r="E77" s="118">
        <v>565</v>
      </c>
      <c r="F77" s="118">
        <v>569.25</v>
      </c>
      <c r="G77" s="118">
        <v>570.6</v>
      </c>
      <c r="H77" s="118">
        <v>589.65</v>
      </c>
      <c r="I77" s="118">
        <v>19375</v>
      </c>
      <c r="J77" s="118">
        <v>11167338.1</v>
      </c>
      <c r="K77" s="120">
        <v>43224</v>
      </c>
      <c r="L77" s="118">
        <v>919</v>
      </c>
      <c r="M77" s="118" t="s">
        <v>478</v>
      </c>
      <c r="N77" s="118" t="s">
        <v>2630</v>
      </c>
    </row>
    <row r="78" spans="1:14">
      <c r="A78" s="118" t="s">
        <v>2629</v>
      </c>
      <c r="B78" s="118" t="s">
        <v>395</v>
      </c>
      <c r="C78" s="118">
        <v>643</v>
      </c>
      <c r="D78" s="118">
        <v>657.9</v>
      </c>
      <c r="E78" s="118">
        <v>632</v>
      </c>
      <c r="F78" s="118">
        <v>639.4</v>
      </c>
      <c r="G78" s="118">
        <v>640.04999999999995</v>
      </c>
      <c r="H78" s="118">
        <v>641</v>
      </c>
      <c r="I78" s="118">
        <v>109097</v>
      </c>
      <c r="J78" s="118">
        <v>70232792.799999997</v>
      </c>
      <c r="K78" s="120">
        <v>43224</v>
      </c>
      <c r="L78" s="118">
        <v>3504</v>
      </c>
      <c r="M78" s="118" t="s">
        <v>2630</v>
      </c>
      <c r="N78" s="118" t="s">
        <v>480</v>
      </c>
    </row>
    <row r="79" spans="1:14">
      <c r="A79" s="118" t="s">
        <v>479</v>
      </c>
      <c r="B79" s="118" t="s">
        <v>395</v>
      </c>
      <c r="C79" s="118">
        <v>2174</v>
      </c>
      <c r="D79" s="118">
        <v>2195</v>
      </c>
      <c r="E79" s="118">
        <v>2166.65</v>
      </c>
      <c r="F79" s="118">
        <v>2183.9</v>
      </c>
      <c r="G79" s="118">
        <v>2190</v>
      </c>
      <c r="H79" s="118">
        <v>2174</v>
      </c>
      <c r="I79" s="118">
        <v>9967</v>
      </c>
      <c r="J79" s="118">
        <v>21803149.5</v>
      </c>
      <c r="K79" s="120">
        <v>43224</v>
      </c>
      <c r="L79" s="118">
        <v>470</v>
      </c>
      <c r="M79" s="118" t="s">
        <v>480</v>
      </c>
      <c r="N79" s="118" t="s">
        <v>482</v>
      </c>
    </row>
    <row r="80" spans="1:14">
      <c r="A80" s="118" t="s">
        <v>481</v>
      </c>
      <c r="B80" s="118" t="s">
        <v>395</v>
      </c>
      <c r="C80" s="118">
        <v>530</v>
      </c>
      <c r="D80" s="118">
        <v>531.20000000000005</v>
      </c>
      <c r="E80" s="118">
        <v>511</v>
      </c>
      <c r="F80" s="118">
        <v>515.54999999999995</v>
      </c>
      <c r="G80" s="118">
        <v>515.5</v>
      </c>
      <c r="H80" s="118">
        <v>520</v>
      </c>
      <c r="I80" s="118">
        <v>22710</v>
      </c>
      <c r="J80" s="118">
        <v>11929051.699999999</v>
      </c>
      <c r="K80" s="120">
        <v>43224</v>
      </c>
      <c r="L80" s="118">
        <v>1646</v>
      </c>
      <c r="M80" s="118" t="s">
        <v>482</v>
      </c>
      <c r="N80" s="118" t="s">
        <v>2868</v>
      </c>
    </row>
    <row r="81" spans="1:14">
      <c r="A81" s="118" t="s">
        <v>2867</v>
      </c>
      <c r="B81" s="118" t="s">
        <v>395</v>
      </c>
      <c r="C81" s="118">
        <v>206.05</v>
      </c>
      <c r="D81" s="118">
        <v>216.95</v>
      </c>
      <c r="E81" s="118">
        <v>206</v>
      </c>
      <c r="F81" s="118">
        <v>209.6</v>
      </c>
      <c r="G81" s="118">
        <v>209.4</v>
      </c>
      <c r="H81" s="118">
        <v>208.35</v>
      </c>
      <c r="I81" s="118">
        <v>70675</v>
      </c>
      <c r="J81" s="118">
        <v>14934228.5</v>
      </c>
      <c r="K81" s="120">
        <v>43224</v>
      </c>
      <c r="L81" s="118">
        <v>2089</v>
      </c>
      <c r="M81" s="118" t="s">
        <v>2868</v>
      </c>
      <c r="N81" s="118" t="s">
        <v>483</v>
      </c>
    </row>
    <row r="82" spans="1:14">
      <c r="A82" s="118" t="s">
        <v>37</v>
      </c>
      <c r="B82" s="118" t="s">
        <v>395</v>
      </c>
      <c r="C82" s="118">
        <v>1070</v>
      </c>
      <c r="D82" s="118">
        <v>1111</v>
      </c>
      <c r="E82" s="118">
        <v>1061.3499999999999</v>
      </c>
      <c r="F82" s="118">
        <v>1101.4000000000001</v>
      </c>
      <c r="G82" s="118">
        <v>1100.3</v>
      </c>
      <c r="H82" s="118">
        <v>1069.3</v>
      </c>
      <c r="I82" s="118">
        <v>383173</v>
      </c>
      <c r="J82" s="118">
        <v>419915910.75</v>
      </c>
      <c r="K82" s="120">
        <v>43224</v>
      </c>
      <c r="L82" s="118">
        <v>16314</v>
      </c>
      <c r="M82" s="118" t="s">
        <v>483</v>
      </c>
      <c r="N82" s="118" t="s">
        <v>484</v>
      </c>
    </row>
    <row r="83" spans="1:14">
      <c r="A83" s="118" t="s">
        <v>38</v>
      </c>
      <c r="B83" s="118" t="s">
        <v>395</v>
      </c>
      <c r="C83" s="118">
        <v>285.55</v>
      </c>
      <c r="D83" s="118">
        <v>287.95</v>
      </c>
      <c r="E83" s="118">
        <v>282</v>
      </c>
      <c r="F83" s="118">
        <v>286.45</v>
      </c>
      <c r="G83" s="118">
        <v>286.25</v>
      </c>
      <c r="H83" s="118">
        <v>286.35000000000002</v>
      </c>
      <c r="I83" s="118">
        <v>1888110</v>
      </c>
      <c r="J83" s="118">
        <v>538825687.45000005</v>
      </c>
      <c r="K83" s="120">
        <v>43224</v>
      </c>
      <c r="L83" s="118">
        <v>25875</v>
      </c>
      <c r="M83" s="118" t="s">
        <v>484</v>
      </c>
      <c r="N83" s="118" t="s">
        <v>2428</v>
      </c>
    </row>
    <row r="84" spans="1:14">
      <c r="A84" s="118" t="s">
        <v>2427</v>
      </c>
      <c r="B84" s="118" t="s">
        <v>395</v>
      </c>
      <c r="C84" s="118">
        <v>1755</v>
      </c>
      <c r="D84" s="118">
        <v>1995.95</v>
      </c>
      <c r="E84" s="118">
        <v>1710</v>
      </c>
      <c r="F84" s="118">
        <v>1816.8</v>
      </c>
      <c r="G84" s="118">
        <v>1819</v>
      </c>
      <c r="H84" s="118">
        <v>1763.95</v>
      </c>
      <c r="I84" s="118">
        <v>4204</v>
      </c>
      <c r="J84" s="118">
        <v>7607007.0999999996</v>
      </c>
      <c r="K84" s="120">
        <v>43224</v>
      </c>
      <c r="L84" s="118">
        <v>331</v>
      </c>
      <c r="M84" s="118" t="s">
        <v>2428</v>
      </c>
      <c r="N84" s="118" t="s">
        <v>486</v>
      </c>
    </row>
    <row r="85" spans="1:14">
      <c r="A85" s="118" t="s">
        <v>485</v>
      </c>
      <c r="B85" s="118" t="s">
        <v>395</v>
      </c>
      <c r="C85" s="118">
        <v>273.89999999999998</v>
      </c>
      <c r="D85" s="118">
        <v>276.39999999999998</v>
      </c>
      <c r="E85" s="118">
        <v>266.60000000000002</v>
      </c>
      <c r="F85" s="118">
        <v>268.60000000000002</v>
      </c>
      <c r="G85" s="118">
        <v>268</v>
      </c>
      <c r="H85" s="118">
        <v>273.75</v>
      </c>
      <c r="I85" s="118">
        <v>250066</v>
      </c>
      <c r="J85" s="118">
        <v>67701545.900000006</v>
      </c>
      <c r="K85" s="120">
        <v>43224</v>
      </c>
      <c r="L85" s="118">
        <v>5207</v>
      </c>
      <c r="M85" s="118" t="s">
        <v>486</v>
      </c>
      <c r="N85" s="118" t="s">
        <v>488</v>
      </c>
    </row>
    <row r="86" spans="1:14">
      <c r="A86" s="118" t="s">
        <v>487</v>
      </c>
      <c r="B86" s="118" t="s">
        <v>395</v>
      </c>
      <c r="C86" s="118">
        <v>91.75</v>
      </c>
      <c r="D86" s="118">
        <v>92.5</v>
      </c>
      <c r="E86" s="118">
        <v>89.1</v>
      </c>
      <c r="F86" s="118">
        <v>90.3</v>
      </c>
      <c r="G86" s="118">
        <v>89.8</v>
      </c>
      <c r="H86" s="118">
        <v>91.75</v>
      </c>
      <c r="I86" s="118">
        <v>69084</v>
      </c>
      <c r="J86" s="118">
        <v>6262254.6500000004</v>
      </c>
      <c r="K86" s="120">
        <v>43224</v>
      </c>
      <c r="L86" s="118">
        <v>582</v>
      </c>
      <c r="M86" s="118" t="s">
        <v>488</v>
      </c>
      <c r="N86" s="118" t="s">
        <v>2478</v>
      </c>
    </row>
    <row r="87" spans="1:14">
      <c r="A87" s="118" t="s">
        <v>489</v>
      </c>
      <c r="B87" s="118" t="s">
        <v>395</v>
      </c>
      <c r="C87" s="118">
        <v>23.45</v>
      </c>
      <c r="D87" s="118">
        <v>25.55</v>
      </c>
      <c r="E87" s="118">
        <v>22.15</v>
      </c>
      <c r="F87" s="118">
        <v>24.8</v>
      </c>
      <c r="G87" s="118">
        <v>24.9</v>
      </c>
      <c r="H87" s="118">
        <v>23.5</v>
      </c>
      <c r="I87" s="118">
        <v>1474202</v>
      </c>
      <c r="J87" s="118">
        <v>35618227.049999997</v>
      </c>
      <c r="K87" s="120">
        <v>43224</v>
      </c>
      <c r="L87" s="118">
        <v>6330</v>
      </c>
      <c r="M87" s="118" t="s">
        <v>2478</v>
      </c>
      <c r="N87" s="118" t="s">
        <v>2883</v>
      </c>
    </row>
    <row r="88" spans="1:14">
      <c r="A88" s="118" t="s">
        <v>3441</v>
      </c>
      <c r="B88" s="118" t="s">
        <v>395</v>
      </c>
      <c r="C88" s="118">
        <v>15</v>
      </c>
      <c r="D88" s="118">
        <v>15</v>
      </c>
      <c r="E88" s="118">
        <v>15</v>
      </c>
      <c r="F88" s="118">
        <v>15</v>
      </c>
      <c r="G88" s="118">
        <v>15</v>
      </c>
      <c r="H88" s="118">
        <v>14.75</v>
      </c>
      <c r="I88" s="118">
        <v>500</v>
      </c>
      <c r="J88" s="118">
        <v>7500</v>
      </c>
      <c r="K88" s="120">
        <v>43224</v>
      </c>
      <c r="L88" s="118">
        <v>1</v>
      </c>
      <c r="M88" s="118" t="s">
        <v>3442</v>
      </c>
      <c r="N88" s="118" t="s">
        <v>2389</v>
      </c>
    </row>
    <row r="89" spans="1:14">
      <c r="A89" s="118" t="s">
        <v>2882</v>
      </c>
      <c r="B89" s="118" t="s">
        <v>395</v>
      </c>
      <c r="C89" s="118">
        <v>198.45</v>
      </c>
      <c r="D89" s="118">
        <v>200.95</v>
      </c>
      <c r="E89" s="118">
        <v>193.6</v>
      </c>
      <c r="F89" s="118">
        <v>197.8</v>
      </c>
      <c r="G89" s="118">
        <v>197</v>
      </c>
      <c r="H89" s="118">
        <v>198.65</v>
      </c>
      <c r="I89" s="118">
        <v>17013</v>
      </c>
      <c r="J89" s="118">
        <v>3374364</v>
      </c>
      <c r="K89" s="120">
        <v>43224</v>
      </c>
      <c r="L89" s="118">
        <v>474</v>
      </c>
      <c r="M89" s="118" t="s">
        <v>2883</v>
      </c>
      <c r="N89" s="118" t="s">
        <v>491</v>
      </c>
    </row>
    <row r="90" spans="1:14">
      <c r="A90" s="118" t="s">
        <v>2388</v>
      </c>
      <c r="B90" s="118" t="s">
        <v>395</v>
      </c>
      <c r="C90" s="118">
        <v>118.2</v>
      </c>
      <c r="D90" s="118">
        <v>125.5</v>
      </c>
      <c r="E90" s="118">
        <v>112.75</v>
      </c>
      <c r="F90" s="118">
        <v>122.55</v>
      </c>
      <c r="G90" s="118">
        <v>121.5</v>
      </c>
      <c r="H90" s="118">
        <v>120.7</v>
      </c>
      <c r="I90" s="118">
        <v>477655</v>
      </c>
      <c r="J90" s="118">
        <v>55733691.200000003</v>
      </c>
      <c r="K90" s="120">
        <v>43224</v>
      </c>
      <c r="L90" s="118">
        <v>13072</v>
      </c>
      <c r="M90" s="118" t="s">
        <v>2389</v>
      </c>
      <c r="N90" s="118" t="s">
        <v>493</v>
      </c>
    </row>
    <row r="91" spans="1:14">
      <c r="A91" s="118" t="s">
        <v>490</v>
      </c>
      <c r="B91" s="118" t="s">
        <v>395</v>
      </c>
      <c r="C91" s="118">
        <v>56.2</v>
      </c>
      <c r="D91" s="118">
        <v>56.2</v>
      </c>
      <c r="E91" s="118">
        <v>55.15</v>
      </c>
      <c r="F91" s="118">
        <v>55.65</v>
      </c>
      <c r="G91" s="118">
        <v>55.85</v>
      </c>
      <c r="H91" s="118">
        <v>56.05</v>
      </c>
      <c r="I91" s="118">
        <v>7914</v>
      </c>
      <c r="J91" s="118">
        <v>440730.4</v>
      </c>
      <c r="K91" s="120">
        <v>43224</v>
      </c>
      <c r="L91" s="118">
        <v>109</v>
      </c>
      <c r="M91" s="118" t="s">
        <v>491</v>
      </c>
      <c r="N91" s="118" t="s">
        <v>495</v>
      </c>
    </row>
    <row r="92" spans="1:14">
      <c r="A92" s="118" t="s">
        <v>492</v>
      </c>
      <c r="B92" s="118" t="s">
        <v>395</v>
      </c>
      <c r="C92" s="118">
        <v>317.05</v>
      </c>
      <c r="D92" s="118">
        <v>344.95</v>
      </c>
      <c r="E92" s="118">
        <v>317.05</v>
      </c>
      <c r="F92" s="118">
        <v>327.55</v>
      </c>
      <c r="G92" s="118">
        <v>325</v>
      </c>
      <c r="H92" s="118">
        <v>320.05</v>
      </c>
      <c r="I92" s="118">
        <v>14876</v>
      </c>
      <c r="J92" s="118">
        <v>4936110.95</v>
      </c>
      <c r="K92" s="120">
        <v>43224</v>
      </c>
      <c r="L92" s="118">
        <v>984</v>
      </c>
      <c r="M92" s="118" t="s">
        <v>493</v>
      </c>
      <c r="N92" s="118" t="s">
        <v>2430</v>
      </c>
    </row>
    <row r="93" spans="1:14">
      <c r="A93" s="118" t="s">
        <v>494</v>
      </c>
      <c r="B93" s="118" t="s">
        <v>395</v>
      </c>
      <c r="C93" s="118">
        <v>35.5</v>
      </c>
      <c r="D93" s="118">
        <v>36.549999999999997</v>
      </c>
      <c r="E93" s="118">
        <v>34.549999999999997</v>
      </c>
      <c r="F93" s="118">
        <v>34.65</v>
      </c>
      <c r="G93" s="118">
        <v>34.799999999999997</v>
      </c>
      <c r="H93" s="118">
        <v>35</v>
      </c>
      <c r="I93" s="118">
        <v>4382</v>
      </c>
      <c r="J93" s="118">
        <v>153387.4</v>
      </c>
      <c r="K93" s="120">
        <v>43224</v>
      </c>
      <c r="L93" s="118">
        <v>53</v>
      </c>
      <c r="M93" s="118" t="s">
        <v>495</v>
      </c>
      <c r="N93" s="118" t="s">
        <v>496</v>
      </c>
    </row>
    <row r="94" spans="1:14">
      <c r="A94" s="118" t="s">
        <v>2429</v>
      </c>
      <c r="B94" s="118" t="s">
        <v>395</v>
      </c>
      <c r="C94" s="118">
        <v>60.05</v>
      </c>
      <c r="D94" s="118">
        <v>64.7</v>
      </c>
      <c r="E94" s="118">
        <v>60.05</v>
      </c>
      <c r="F94" s="118">
        <v>62.8</v>
      </c>
      <c r="G94" s="118">
        <v>62.6</v>
      </c>
      <c r="H94" s="118">
        <v>62.15</v>
      </c>
      <c r="I94" s="118">
        <v>49733</v>
      </c>
      <c r="J94" s="118">
        <v>3117232.45</v>
      </c>
      <c r="K94" s="120">
        <v>43224</v>
      </c>
      <c r="L94" s="118">
        <v>648</v>
      </c>
      <c r="M94" s="118" t="s">
        <v>2430</v>
      </c>
      <c r="N94" s="118" t="s">
        <v>497</v>
      </c>
    </row>
    <row r="95" spans="1:14">
      <c r="A95" s="118" t="s">
        <v>39</v>
      </c>
      <c r="B95" s="118" t="s">
        <v>395</v>
      </c>
      <c r="C95" s="118">
        <v>414</v>
      </c>
      <c r="D95" s="118">
        <v>415.6</v>
      </c>
      <c r="E95" s="118">
        <v>406.45</v>
      </c>
      <c r="F95" s="118">
        <v>409.15</v>
      </c>
      <c r="G95" s="118">
        <v>408.25</v>
      </c>
      <c r="H95" s="118">
        <v>412.45</v>
      </c>
      <c r="I95" s="118">
        <v>972537</v>
      </c>
      <c r="J95" s="118">
        <v>399492849.05000001</v>
      </c>
      <c r="K95" s="120">
        <v>43224</v>
      </c>
      <c r="L95" s="118">
        <v>14156</v>
      </c>
      <c r="M95" s="118" t="s">
        <v>496</v>
      </c>
      <c r="N95" s="118" t="s">
        <v>499</v>
      </c>
    </row>
    <row r="96" spans="1:14">
      <c r="A96" s="118" t="s">
        <v>2292</v>
      </c>
      <c r="B96" s="118" t="s">
        <v>395</v>
      </c>
      <c r="C96" s="118">
        <v>206</v>
      </c>
      <c r="D96" s="118">
        <v>206.85</v>
      </c>
      <c r="E96" s="118">
        <v>193.05</v>
      </c>
      <c r="F96" s="118">
        <v>196.3</v>
      </c>
      <c r="G96" s="118">
        <v>195.05</v>
      </c>
      <c r="H96" s="118">
        <v>202.8</v>
      </c>
      <c r="I96" s="118">
        <v>97472</v>
      </c>
      <c r="J96" s="118">
        <v>19347360.350000001</v>
      </c>
      <c r="K96" s="120">
        <v>43224</v>
      </c>
      <c r="L96" s="118">
        <v>1424</v>
      </c>
      <c r="M96" s="118" t="s">
        <v>497</v>
      </c>
      <c r="N96" s="118" t="s">
        <v>501</v>
      </c>
    </row>
    <row r="97" spans="1:14">
      <c r="A97" s="118" t="s">
        <v>498</v>
      </c>
      <c r="B97" s="118" t="s">
        <v>395</v>
      </c>
      <c r="C97" s="118">
        <v>363.9</v>
      </c>
      <c r="D97" s="118">
        <v>371.5</v>
      </c>
      <c r="E97" s="118">
        <v>361.35</v>
      </c>
      <c r="F97" s="118">
        <v>363.4</v>
      </c>
      <c r="G97" s="118">
        <v>364.5</v>
      </c>
      <c r="H97" s="118">
        <v>363.65</v>
      </c>
      <c r="I97" s="118">
        <v>73882</v>
      </c>
      <c r="J97" s="118">
        <v>27198726.25</v>
      </c>
      <c r="K97" s="120">
        <v>43224</v>
      </c>
      <c r="L97" s="118">
        <v>1119</v>
      </c>
      <c r="M97" s="118" t="s">
        <v>499</v>
      </c>
      <c r="N97" s="118" t="s">
        <v>2305</v>
      </c>
    </row>
    <row r="98" spans="1:14">
      <c r="A98" s="118" t="s">
        <v>500</v>
      </c>
      <c r="B98" s="118" t="s">
        <v>395</v>
      </c>
      <c r="C98" s="118">
        <v>339</v>
      </c>
      <c r="D98" s="118">
        <v>342.9</v>
      </c>
      <c r="E98" s="118">
        <v>336</v>
      </c>
      <c r="F98" s="118">
        <v>338.65</v>
      </c>
      <c r="G98" s="118">
        <v>341</v>
      </c>
      <c r="H98" s="118">
        <v>337.1</v>
      </c>
      <c r="I98" s="118">
        <v>2751</v>
      </c>
      <c r="J98" s="118">
        <v>928359.75</v>
      </c>
      <c r="K98" s="120">
        <v>43224</v>
      </c>
      <c r="L98" s="118">
        <v>166</v>
      </c>
      <c r="M98" s="118" t="s">
        <v>501</v>
      </c>
      <c r="N98" s="118" t="s">
        <v>503</v>
      </c>
    </row>
    <row r="99" spans="1:14">
      <c r="A99" s="118" t="s">
        <v>2304</v>
      </c>
      <c r="B99" s="118" t="s">
        <v>395</v>
      </c>
      <c r="C99" s="118">
        <v>80.849999999999994</v>
      </c>
      <c r="D99" s="118">
        <v>80.849999999999994</v>
      </c>
      <c r="E99" s="118">
        <v>78.349999999999994</v>
      </c>
      <c r="F99" s="118">
        <v>79</v>
      </c>
      <c r="G99" s="118">
        <v>78.8</v>
      </c>
      <c r="H99" s="118">
        <v>79.7</v>
      </c>
      <c r="I99" s="118">
        <v>15879</v>
      </c>
      <c r="J99" s="118">
        <v>1259061.5</v>
      </c>
      <c r="K99" s="120">
        <v>43224</v>
      </c>
      <c r="L99" s="118">
        <v>193</v>
      </c>
      <c r="M99" s="118" t="s">
        <v>2305</v>
      </c>
      <c r="N99" s="118" t="s">
        <v>505</v>
      </c>
    </row>
    <row r="100" spans="1:14">
      <c r="A100" s="118" t="s">
        <v>502</v>
      </c>
      <c r="B100" s="118" t="s">
        <v>395</v>
      </c>
      <c r="C100" s="118">
        <v>66.849999999999994</v>
      </c>
      <c r="D100" s="118">
        <v>67.650000000000006</v>
      </c>
      <c r="E100" s="118">
        <v>63.9</v>
      </c>
      <c r="F100" s="118">
        <v>64.25</v>
      </c>
      <c r="G100" s="118">
        <v>64.7</v>
      </c>
      <c r="H100" s="118">
        <v>66.650000000000006</v>
      </c>
      <c r="I100" s="118">
        <v>138126</v>
      </c>
      <c r="J100" s="118">
        <v>9037763.9000000004</v>
      </c>
      <c r="K100" s="120">
        <v>43224</v>
      </c>
      <c r="L100" s="118">
        <v>1785</v>
      </c>
      <c r="M100" s="118" t="s">
        <v>503</v>
      </c>
      <c r="N100" s="118" t="s">
        <v>507</v>
      </c>
    </row>
    <row r="101" spans="1:14">
      <c r="A101" s="118" t="s">
        <v>504</v>
      </c>
      <c r="B101" s="118" t="s">
        <v>395</v>
      </c>
      <c r="C101" s="118">
        <v>160</v>
      </c>
      <c r="D101" s="118">
        <v>160</v>
      </c>
      <c r="E101" s="118">
        <v>155.94999999999999</v>
      </c>
      <c r="F101" s="118">
        <v>156.19999999999999</v>
      </c>
      <c r="G101" s="118">
        <v>156</v>
      </c>
      <c r="H101" s="118">
        <v>159.5</v>
      </c>
      <c r="I101" s="118">
        <v>27577</v>
      </c>
      <c r="J101" s="118">
        <v>4334666.8499999996</v>
      </c>
      <c r="K101" s="120">
        <v>43224</v>
      </c>
      <c r="L101" s="118">
        <v>551</v>
      </c>
      <c r="M101" s="118" t="s">
        <v>505</v>
      </c>
      <c r="N101" s="118" t="s">
        <v>509</v>
      </c>
    </row>
    <row r="102" spans="1:14">
      <c r="A102" s="118" t="s">
        <v>506</v>
      </c>
      <c r="B102" s="118" t="s">
        <v>395</v>
      </c>
      <c r="C102" s="118">
        <v>29.85</v>
      </c>
      <c r="D102" s="118">
        <v>29.85</v>
      </c>
      <c r="E102" s="118">
        <v>28.65</v>
      </c>
      <c r="F102" s="118">
        <v>29.05</v>
      </c>
      <c r="G102" s="118">
        <v>29.1</v>
      </c>
      <c r="H102" s="118">
        <v>29.15</v>
      </c>
      <c r="I102" s="118">
        <v>65884</v>
      </c>
      <c r="J102" s="118">
        <v>1913001.05</v>
      </c>
      <c r="K102" s="120">
        <v>43224</v>
      </c>
      <c r="L102" s="118">
        <v>309</v>
      </c>
      <c r="M102" s="118" t="s">
        <v>507</v>
      </c>
      <c r="N102" s="118" t="s">
        <v>510</v>
      </c>
    </row>
    <row r="103" spans="1:14">
      <c r="A103" s="118" t="s">
        <v>508</v>
      </c>
      <c r="B103" s="118" t="s">
        <v>395</v>
      </c>
      <c r="C103" s="118">
        <v>284.8</v>
      </c>
      <c r="D103" s="118">
        <v>290</v>
      </c>
      <c r="E103" s="118">
        <v>279.64999999999998</v>
      </c>
      <c r="F103" s="118">
        <v>281.39999999999998</v>
      </c>
      <c r="G103" s="118">
        <v>283.95</v>
      </c>
      <c r="H103" s="118">
        <v>282.05</v>
      </c>
      <c r="I103" s="118">
        <v>205029</v>
      </c>
      <c r="J103" s="118">
        <v>58522216.100000001</v>
      </c>
      <c r="K103" s="120">
        <v>43224</v>
      </c>
      <c r="L103" s="118">
        <v>2623</v>
      </c>
      <c r="M103" s="118" t="s">
        <v>509</v>
      </c>
      <c r="N103" s="118" t="s">
        <v>3337</v>
      </c>
    </row>
    <row r="104" spans="1:14">
      <c r="A104" s="118" t="s">
        <v>40</v>
      </c>
      <c r="B104" s="118" t="s">
        <v>395</v>
      </c>
      <c r="C104" s="118">
        <v>163.95</v>
      </c>
      <c r="D104" s="118">
        <v>165.5</v>
      </c>
      <c r="E104" s="118">
        <v>163.15</v>
      </c>
      <c r="F104" s="118">
        <v>163.95</v>
      </c>
      <c r="G104" s="118">
        <v>164.05</v>
      </c>
      <c r="H104" s="118">
        <v>163.75</v>
      </c>
      <c r="I104" s="118">
        <v>9143747</v>
      </c>
      <c r="J104" s="118">
        <v>1501895674.8</v>
      </c>
      <c r="K104" s="120">
        <v>43224</v>
      </c>
      <c r="L104" s="118">
        <v>41197</v>
      </c>
      <c r="M104" s="118" t="s">
        <v>510</v>
      </c>
      <c r="N104" s="118" t="s">
        <v>511</v>
      </c>
    </row>
    <row r="105" spans="1:14">
      <c r="A105" s="118" t="s">
        <v>3336</v>
      </c>
      <c r="B105" s="118" t="s">
        <v>395</v>
      </c>
      <c r="C105" s="118">
        <v>320.45</v>
      </c>
      <c r="D105" s="118">
        <v>326</v>
      </c>
      <c r="E105" s="118">
        <v>320</v>
      </c>
      <c r="F105" s="118">
        <v>324.75</v>
      </c>
      <c r="G105" s="118">
        <v>321</v>
      </c>
      <c r="H105" s="118">
        <v>324.8</v>
      </c>
      <c r="I105" s="118">
        <v>5243</v>
      </c>
      <c r="J105" s="118">
        <v>1693446.7</v>
      </c>
      <c r="K105" s="120">
        <v>43224</v>
      </c>
      <c r="L105" s="118">
        <v>37</v>
      </c>
      <c r="M105" s="118" t="s">
        <v>3337</v>
      </c>
      <c r="N105" s="118" t="s">
        <v>513</v>
      </c>
    </row>
    <row r="106" spans="1:14">
      <c r="A106" s="118" t="s">
        <v>41</v>
      </c>
      <c r="B106" s="118" t="s">
        <v>395</v>
      </c>
      <c r="C106" s="118">
        <v>1212</v>
      </c>
      <c r="D106" s="118">
        <v>1212</v>
      </c>
      <c r="E106" s="118">
        <v>1178.0999999999999</v>
      </c>
      <c r="F106" s="118">
        <v>1190.45</v>
      </c>
      <c r="G106" s="118">
        <v>1190.5</v>
      </c>
      <c r="H106" s="118">
        <v>1206.75</v>
      </c>
      <c r="I106" s="118">
        <v>743905</v>
      </c>
      <c r="J106" s="118">
        <v>884169750.14999998</v>
      </c>
      <c r="K106" s="120">
        <v>43224</v>
      </c>
      <c r="L106" s="118">
        <v>28737</v>
      </c>
      <c r="M106" s="118" t="s">
        <v>511</v>
      </c>
      <c r="N106" s="118" t="s">
        <v>2578</v>
      </c>
    </row>
    <row r="107" spans="1:14">
      <c r="A107" s="118" t="s">
        <v>512</v>
      </c>
      <c r="B107" s="118" t="s">
        <v>395</v>
      </c>
      <c r="C107" s="118">
        <v>465.55</v>
      </c>
      <c r="D107" s="118">
        <v>469.9</v>
      </c>
      <c r="E107" s="118">
        <v>451.6</v>
      </c>
      <c r="F107" s="118">
        <v>459.3</v>
      </c>
      <c r="G107" s="118">
        <v>461</v>
      </c>
      <c r="H107" s="118">
        <v>465.55</v>
      </c>
      <c r="I107" s="118">
        <v>33373</v>
      </c>
      <c r="J107" s="118">
        <v>15285026.5</v>
      </c>
      <c r="K107" s="120">
        <v>43224</v>
      </c>
      <c r="L107" s="118">
        <v>1501</v>
      </c>
      <c r="M107" s="118" t="s">
        <v>513</v>
      </c>
      <c r="N107" s="118" t="s">
        <v>2885</v>
      </c>
    </row>
    <row r="108" spans="1:14">
      <c r="A108" s="118" t="s">
        <v>2577</v>
      </c>
      <c r="B108" s="118" t="s">
        <v>395</v>
      </c>
      <c r="C108" s="118">
        <v>391</v>
      </c>
      <c r="D108" s="118">
        <v>391.4</v>
      </c>
      <c r="E108" s="118">
        <v>381.25</v>
      </c>
      <c r="F108" s="118">
        <v>385.35</v>
      </c>
      <c r="G108" s="118">
        <v>387.5</v>
      </c>
      <c r="H108" s="118">
        <v>383</v>
      </c>
      <c r="I108" s="118">
        <v>1288</v>
      </c>
      <c r="J108" s="118">
        <v>498734.25</v>
      </c>
      <c r="K108" s="120">
        <v>43224</v>
      </c>
      <c r="L108" s="118">
        <v>39</v>
      </c>
      <c r="M108" s="118" t="s">
        <v>2578</v>
      </c>
      <c r="N108" s="118" t="s">
        <v>515</v>
      </c>
    </row>
    <row r="109" spans="1:14">
      <c r="A109" s="118" t="s">
        <v>2884</v>
      </c>
      <c r="B109" s="118" t="s">
        <v>395</v>
      </c>
      <c r="C109" s="118">
        <v>4.5999999999999996</v>
      </c>
      <c r="D109" s="118">
        <v>4.5999999999999996</v>
      </c>
      <c r="E109" s="118">
        <v>4.0999999999999996</v>
      </c>
      <c r="F109" s="118">
        <v>4.3499999999999996</v>
      </c>
      <c r="G109" s="118">
        <v>4.4000000000000004</v>
      </c>
      <c r="H109" s="118">
        <v>4.5</v>
      </c>
      <c r="I109" s="118">
        <v>517206</v>
      </c>
      <c r="J109" s="118">
        <v>2212981.1</v>
      </c>
      <c r="K109" s="120">
        <v>43224</v>
      </c>
      <c r="L109" s="118">
        <v>442</v>
      </c>
      <c r="M109" s="118" t="s">
        <v>2885</v>
      </c>
      <c r="N109" s="118" t="s">
        <v>3145</v>
      </c>
    </row>
    <row r="110" spans="1:14">
      <c r="A110" s="118" t="s">
        <v>514</v>
      </c>
      <c r="B110" s="118" t="s">
        <v>395</v>
      </c>
      <c r="C110" s="118">
        <v>739.95</v>
      </c>
      <c r="D110" s="118">
        <v>749.2</v>
      </c>
      <c r="E110" s="118">
        <v>720.6</v>
      </c>
      <c r="F110" s="118">
        <v>725.95</v>
      </c>
      <c r="G110" s="118">
        <v>725.5</v>
      </c>
      <c r="H110" s="118">
        <v>736.25</v>
      </c>
      <c r="I110" s="118">
        <v>107591</v>
      </c>
      <c r="J110" s="118">
        <v>79235689.950000003</v>
      </c>
      <c r="K110" s="120">
        <v>43224</v>
      </c>
      <c r="L110" s="118">
        <v>4481</v>
      </c>
      <c r="M110" s="118" t="s">
        <v>515</v>
      </c>
      <c r="N110" s="118" t="s">
        <v>517</v>
      </c>
    </row>
    <row r="111" spans="1:14">
      <c r="A111" s="118" t="s">
        <v>3144</v>
      </c>
      <c r="B111" s="118" t="s">
        <v>395</v>
      </c>
      <c r="C111" s="118">
        <v>166.3</v>
      </c>
      <c r="D111" s="118">
        <v>176</v>
      </c>
      <c r="E111" s="118">
        <v>166.3</v>
      </c>
      <c r="F111" s="118">
        <v>172.55</v>
      </c>
      <c r="G111" s="118">
        <v>172.7</v>
      </c>
      <c r="H111" s="118">
        <v>166.25</v>
      </c>
      <c r="I111" s="118">
        <v>334498</v>
      </c>
      <c r="J111" s="118">
        <v>57819063.899999999</v>
      </c>
      <c r="K111" s="120">
        <v>43224</v>
      </c>
      <c r="L111" s="118">
        <v>6839</v>
      </c>
      <c r="M111" s="118" t="s">
        <v>3145</v>
      </c>
      <c r="N111" s="118" t="s">
        <v>519</v>
      </c>
    </row>
    <row r="112" spans="1:14">
      <c r="A112" s="118" t="s">
        <v>516</v>
      </c>
      <c r="B112" s="118" t="s">
        <v>395</v>
      </c>
      <c r="C112" s="118">
        <v>951</v>
      </c>
      <c r="D112" s="118">
        <v>955</v>
      </c>
      <c r="E112" s="118">
        <v>938.1</v>
      </c>
      <c r="F112" s="118">
        <v>949.9</v>
      </c>
      <c r="G112" s="118">
        <v>954</v>
      </c>
      <c r="H112" s="118">
        <v>944.05</v>
      </c>
      <c r="I112" s="118">
        <v>99200</v>
      </c>
      <c r="J112" s="118">
        <v>94206288.650000006</v>
      </c>
      <c r="K112" s="120">
        <v>43224</v>
      </c>
      <c r="L112" s="118">
        <v>1055</v>
      </c>
      <c r="M112" s="118" t="s">
        <v>517</v>
      </c>
      <c r="N112" s="118" t="s">
        <v>521</v>
      </c>
    </row>
    <row r="113" spans="1:14">
      <c r="A113" s="118" t="s">
        <v>518</v>
      </c>
      <c r="B113" s="118" t="s">
        <v>395</v>
      </c>
      <c r="C113" s="118">
        <v>106.1</v>
      </c>
      <c r="D113" s="118">
        <v>109.4</v>
      </c>
      <c r="E113" s="118">
        <v>101.15</v>
      </c>
      <c r="F113" s="118">
        <v>102.15</v>
      </c>
      <c r="G113" s="118">
        <v>101.5</v>
      </c>
      <c r="H113" s="118">
        <v>106.85</v>
      </c>
      <c r="I113" s="118">
        <v>588089</v>
      </c>
      <c r="J113" s="118">
        <v>61678973.100000001</v>
      </c>
      <c r="K113" s="120">
        <v>43224</v>
      </c>
      <c r="L113" s="118">
        <v>5042</v>
      </c>
      <c r="M113" s="118" t="s">
        <v>519</v>
      </c>
      <c r="N113" s="118" t="s">
        <v>2851</v>
      </c>
    </row>
    <row r="114" spans="1:14">
      <c r="A114" s="118" t="s">
        <v>520</v>
      </c>
      <c r="B114" s="118" t="s">
        <v>395</v>
      </c>
      <c r="C114" s="118">
        <v>1074.45</v>
      </c>
      <c r="D114" s="118">
        <v>1120</v>
      </c>
      <c r="E114" s="118">
        <v>1049.6500000000001</v>
      </c>
      <c r="F114" s="118">
        <v>1111.75</v>
      </c>
      <c r="G114" s="118">
        <v>1110.25</v>
      </c>
      <c r="H114" s="118">
        <v>1070.5999999999999</v>
      </c>
      <c r="I114" s="118">
        <v>9067</v>
      </c>
      <c r="J114" s="118">
        <v>10004351.050000001</v>
      </c>
      <c r="K114" s="120">
        <v>43224</v>
      </c>
      <c r="L114" s="118">
        <v>874</v>
      </c>
      <c r="M114" s="118" t="s">
        <v>521</v>
      </c>
      <c r="N114" s="118" t="s">
        <v>523</v>
      </c>
    </row>
    <row r="115" spans="1:14">
      <c r="A115" s="118" t="s">
        <v>2850</v>
      </c>
      <c r="B115" s="118" t="s">
        <v>395</v>
      </c>
      <c r="C115" s="118">
        <v>142</v>
      </c>
      <c r="D115" s="118">
        <v>147.4</v>
      </c>
      <c r="E115" s="118">
        <v>133</v>
      </c>
      <c r="F115" s="118">
        <v>135.9</v>
      </c>
      <c r="G115" s="118">
        <v>133.85</v>
      </c>
      <c r="H115" s="118">
        <v>143.65</v>
      </c>
      <c r="I115" s="118">
        <v>1139187</v>
      </c>
      <c r="J115" s="118">
        <v>161879557.75</v>
      </c>
      <c r="K115" s="120">
        <v>43224</v>
      </c>
      <c r="L115" s="118">
        <v>10877</v>
      </c>
      <c r="M115" s="118" t="s">
        <v>2851</v>
      </c>
      <c r="N115" s="118" t="s">
        <v>525</v>
      </c>
    </row>
    <row r="116" spans="1:14">
      <c r="A116" s="118" t="s">
        <v>522</v>
      </c>
      <c r="B116" s="118" t="s">
        <v>395</v>
      </c>
      <c r="C116" s="118">
        <v>699.85</v>
      </c>
      <c r="D116" s="118">
        <v>719.4</v>
      </c>
      <c r="E116" s="118">
        <v>698.15</v>
      </c>
      <c r="F116" s="118">
        <v>714.5</v>
      </c>
      <c r="G116" s="118">
        <v>709</v>
      </c>
      <c r="H116" s="118">
        <v>701.1</v>
      </c>
      <c r="I116" s="118">
        <v>21539</v>
      </c>
      <c r="J116" s="118">
        <v>15309632.6</v>
      </c>
      <c r="K116" s="120">
        <v>43224</v>
      </c>
      <c r="L116" s="118">
        <v>844</v>
      </c>
      <c r="M116" s="118" t="s">
        <v>523</v>
      </c>
      <c r="N116" s="118" t="s">
        <v>527</v>
      </c>
    </row>
    <row r="117" spans="1:14">
      <c r="A117" s="118" t="s">
        <v>524</v>
      </c>
      <c r="B117" s="118" t="s">
        <v>395</v>
      </c>
      <c r="C117" s="118">
        <v>73.150000000000006</v>
      </c>
      <c r="D117" s="118">
        <v>76.05</v>
      </c>
      <c r="E117" s="118">
        <v>73.150000000000006</v>
      </c>
      <c r="F117" s="118">
        <v>74.099999999999994</v>
      </c>
      <c r="G117" s="118">
        <v>74.349999999999994</v>
      </c>
      <c r="H117" s="118">
        <v>73.599999999999994</v>
      </c>
      <c r="I117" s="118">
        <v>72477</v>
      </c>
      <c r="J117" s="118">
        <v>5381613.7999999998</v>
      </c>
      <c r="K117" s="120">
        <v>43224</v>
      </c>
      <c r="L117" s="118">
        <v>1924</v>
      </c>
      <c r="M117" s="118" t="s">
        <v>525</v>
      </c>
      <c r="N117" s="118" t="s">
        <v>529</v>
      </c>
    </row>
    <row r="118" spans="1:14">
      <c r="A118" s="118" t="s">
        <v>526</v>
      </c>
      <c r="B118" s="118" t="s">
        <v>395</v>
      </c>
      <c r="C118" s="118">
        <v>2828.55</v>
      </c>
      <c r="D118" s="118">
        <v>2852.3</v>
      </c>
      <c r="E118" s="118">
        <v>2779.05</v>
      </c>
      <c r="F118" s="118">
        <v>2828.05</v>
      </c>
      <c r="G118" s="118">
        <v>2832</v>
      </c>
      <c r="H118" s="118">
        <v>2816.45</v>
      </c>
      <c r="I118" s="118">
        <v>21320</v>
      </c>
      <c r="J118" s="118">
        <v>60297936.799999997</v>
      </c>
      <c r="K118" s="120">
        <v>43224</v>
      </c>
      <c r="L118" s="118">
        <v>2035</v>
      </c>
      <c r="M118" s="118" t="s">
        <v>527</v>
      </c>
      <c r="N118" s="118" t="s">
        <v>2498</v>
      </c>
    </row>
    <row r="119" spans="1:14">
      <c r="A119" s="118" t="s">
        <v>528</v>
      </c>
      <c r="B119" s="118" t="s">
        <v>395</v>
      </c>
      <c r="C119" s="118">
        <v>442.05</v>
      </c>
      <c r="D119" s="118">
        <v>461</v>
      </c>
      <c r="E119" s="118">
        <v>441</v>
      </c>
      <c r="F119" s="118">
        <v>443.95</v>
      </c>
      <c r="G119" s="118">
        <v>443.3</v>
      </c>
      <c r="H119" s="118">
        <v>441.45</v>
      </c>
      <c r="I119" s="118">
        <v>14527</v>
      </c>
      <c r="J119" s="118">
        <v>6463680.9000000004</v>
      </c>
      <c r="K119" s="120">
        <v>43224</v>
      </c>
      <c r="L119" s="118">
        <v>653</v>
      </c>
      <c r="M119" s="118" t="s">
        <v>529</v>
      </c>
      <c r="N119" s="118" t="s">
        <v>531</v>
      </c>
    </row>
    <row r="120" spans="1:14">
      <c r="A120" s="118" t="s">
        <v>2497</v>
      </c>
      <c r="B120" s="118" t="s">
        <v>395</v>
      </c>
      <c r="C120" s="118">
        <v>699.9</v>
      </c>
      <c r="D120" s="118">
        <v>699.9</v>
      </c>
      <c r="E120" s="118">
        <v>675</v>
      </c>
      <c r="F120" s="118">
        <v>678.35</v>
      </c>
      <c r="G120" s="118">
        <v>684</v>
      </c>
      <c r="H120" s="118">
        <v>697.85</v>
      </c>
      <c r="I120" s="118">
        <v>65088</v>
      </c>
      <c r="J120" s="118">
        <v>44515485.600000001</v>
      </c>
      <c r="K120" s="120">
        <v>43224</v>
      </c>
      <c r="L120" s="118">
        <v>8043</v>
      </c>
      <c r="M120" s="118" t="s">
        <v>2498</v>
      </c>
      <c r="N120" s="118" t="s">
        <v>532</v>
      </c>
    </row>
    <row r="121" spans="1:14">
      <c r="A121" s="118" t="s">
        <v>530</v>
      </c>
      <c r="B121" s="118" t="s">
        <v>395</v>
      </c>
      <c r="C121" s="118">
        <v>226.05</v>
      </c>
      <c r="D121" s="118">
        <v>240</v>
      </c>
      <c r="E121" s="118">
        <v>220</v>
      </c>
      <c r="F121" s="118">
        <v>221.4</v>
      </c>
      <c r="G121" s="118">
        <v>221.3</v>
      </c>
      <c r="H121" s="118">
        <v>226.55</v>
      </c>
      <c r="I121" s="118">
        <v>37406</v>
      </c>
      <c r="J121" s="118">
        <v>8510410.5</v>
      </c>
      <c r="K121" s="120">
        <v>43224</v>
      </c>
      <c r="L121" s="118">
        <v>865</v>
      </c>
      <c r="M121" s="118" t="s">
        <v>531</v>
      </c>
      <c r="N121" s="118" t="s">
        <v>2384</v>
      </c>
    </row>
    <row r="122" spans="1:14">
      <c r="A122" s="118" t="s">
        <v>42</v>
      </c>
      <c r="B122" s="118" t="s">
        <v>395</v>
      </c>
      <c r="C122" s="118">
        <v>620.95000000000005</v>
      </c>
      <c r="D122" s="118">
        <v>621.20000000000005</v>
      </c>
      <c r="E122" s="118">
        <v>608.1</v>
      </c>
      <c r="F122" s="118">
        <v>612.45000000000005</v>
      </c>
      <c r="G122" s="118">
        <v>612.45000000000005</v>
      </c>
      <c r="H122" s="118">
        <v>618.65</v>
      </c>
      <c r="I122" s="118">
        <v>1415654</v>
      </c>
      <c r="J122" s="118">
        <v>866937446.45000005</v>
      </c>
      <c r="K122" s="120">
        <v>43224</v>
      </c>
      <c r="L122" s="118">
        <v>25029</v>
      </c>
      <c r="M122" s="118" t="s">
        <v>532</v>
      </c>
      <c r="N122" s="118" t="s">
        <v>534</v>
      </c>
    </row>
    <row r="123" spans="1:14">
      <c r="A123" s="118" t="s">
        <v>2383</v>
      </c>
      <c r="B123" s="118" t="s">
        <v>395</v>
      </c>
      <c r="C123" s="118">
        <v>77.849999999999994</v>
      </c>
      <c r="D123" s="118">
        <v>80</v>
      </c>
      <c r="E123" s="118">
        <v>75</v>
      </c>
      <c r="F123" s="118">
        <v>75.55</v>
      </c>
      <c r="G123" s="118">
        <v>76.2</v>
      </c>
      <c r="H123" s="118">
        <v>76.400000000000006</v>
      </c>
      <c r="I123" s="118">
        <v>32911</v>
      </c>
      <c r="J123" s="118">
        <v>2561347.4500000002</v>
      </c>
      <c r="K123" s="120">
        <v>43224</v>
      </c>
      <c r="L123" s="118">
        <v>485</v>
      </c>
      <c r="M123" s="118" t="s">
        <v>2384</v>
      </c>
      <c r="N123" s="118" t="s">
        <v>2887</v>
      </c>
    </row>
    <row r="124" spans="1:14">
      <c r="A124" s="118" t="s">
        <v>533</v>
      </c>
      <c r="B124" s="118" t="s">
        <v>395</v>
      </c>
      <c r="C124" s="118">
        <v>1513.8</v>
      </c>
      <c r="D124" s="118">
        <v>1533</v>
      </c>
      <c r="E124" s="118">
        <v>1491.6</v>
      </c>
      <c r="F124" s="118">
        <v>1501.65</v>
      </c>
      <c r="G124" s="118">
        <v>1497</v>
      </c>
      <c r="H124" s="118">
        <v>1525.9</v>
      </c>
      <c r="I124" s="118">
        <v>5934</v>
      </c>
      <c r="J124" s="118">
        <v>8978284.8499999996</v>
      </c>
      <c r="K124" s="120">
        <v>43224</v>
      </c>
      <c r="L124" s="118">
        <v>449</v>
      </c>
      <c r="M124" s="118" t="s">
        <v>534</v>
      </c>
      <c r="N124" s="118" t="s">
        <v>2747</v>
      </c>
    </row>
    <row r="125" spans="1:14">
      <c r="A125" s="118" t="s">
        <v>2886</v>
      </c>
      <c r="B125" s="118" t="s">
        <v>395</v>
      </c>
      <c r="C125" s="118">
        <v>88</v>
      </c>
      <c r="D125" s="118">
        <v>93.6</v>
      </c>
      <c r="E125" s="118">
        <v>87</v>
      </c>
      <c r="F125" s="118">
        <v>89.8</v>
      </c>
      <c r="G125" s="118">
        <v>89.05</v>
      </c>
      <c r="H125" s="118">
        <v>88</v>
      </c>
      <c r="I125" s="118">
        <v>34772</v>
      </c>
      <c r="J125" s="118">
        <v>3115637.45</v>
      </c>
      <c r="K125" s="120">
        <v>43224</v>
      </c>
      <c r="L125" s="118">
        <v>431</v>
      </c>
      <c r="M125" s="118" t="s">
        <v>2887</v>
      </c>
      <c r="N125" s="118" t="s">
        <v>2802</v>
      </c>
    </row>
    <row r="126" spans="1:14">
      <c r="A126" s="118" t="s">
        <v>2746</v>
      </c>
      <c r="B126" s="118" t="s">
        <v>395</v>
      </c>
      <c r="C126" s="118">
        <v>72.55</v>
      </c>
      <c r="D126" s="118">
        <v>73.650000000000006</v>
      </c>
      <c r="E126" s="118">
        <v>71.599999999999994</v>
      </c>
      <c r="F126" s="118">
        <v>72.099999999999994</v>
      </c>
      <c r="G126" s="118">
        <v>72.5</v>
      </c>
      <c r="H126" s="118">
        <v>73.099999999999994</v>
      </c>
      <c r="I126" s="118">
        <v>8268</v>
      </c>
      <c r="J126" s="118">
        <v>599843.4</v>
      </c>
      <c r="K126" s="120">
        <v>43224</v>
      </c>
      <c r="L126" s="118">
        <v>130</v>
      </c>
      <c r="M126" s="118" t="s">
        <v>2747</v>
      </c>
      <c r="N126" s="118" t="s">
        <v>536</v>
      </c>
    </row>
    <row r="127" spans="1:14">
      <c r="A127" s="118" t="s">
        <v>2801</v>
      </c>
      <c r="B127" s="118" t="s">
        <v>395</v>
      </c>
      <c r="C127" s="118">
        <v>355.05</v>
      </c>
      <c r="D127" s="118">
        <v>373.95</v>
      </c>
      <c r="E127" s="118">
        <v>355.05</v>
      </c>
      <c r="F127" s="118">
        <v>362.95</v>
      </c>
      <c r="G127" s="118">
        <v>362.05</v>
      </c>
      <c r="H127" s="118">
        <v>358.4</v>
      </c>
      <c r="I127" s="118">
        <v>38475</v>
      </c>
      <c r="J127" s="118">
        <v>14068740.85</v>
      </c>
      <c r="K127" s="120">
        <v>43224</v>
      </c>
      <c r="L127" s="118">
        <v>1597</v>
      </c>
      <c r="M127" s="118" t="s">
        <v>2802</v>
      </c>
      <c r="N127" s="118" t="s">
        <v>538</v>
      </c>
    </row>
    <row r="128" spans="1:14">
      <c r="A128" s="118" t="s">
        <v>535</v>
      </c>
      <c r="B128" s="118" t="s">
        <v>395</v>
      </c>
      <c r="C128" s="118">
        <v>2365.9499999999998</v>
      </c>
      <c r="D128" s="118">
        <v>2436.4499999999998</v>
      </c>
      <c r="E128" s="118">
        <v>2305.5500000000002</v>
      </c>
      <c r="F128" s="118">
        <v>2407.65</v>
      </c>
      <c r="G128" s="118">
        <v>2413</v>
      </c>
      <c r="H128" s="118">
        <v>2359.5</v>
      </c>
      <c r="I128" s="118">
        <v>116929</v>
      </c>
      <c r="J128" s="118">
        <v>279122179.64999998</v>
      </c>
      <c r="K128" s="120">
        <v>43224</v>
      </c>
      <c r="L128" s="118">
        <v>15431</v>
      </c>
      <c r="M128" s="118" t="s">
        <v>536</v>
      </c>
      <c r="N128" s="118" t="s">
        <v>539</v>
      </c>
    </row>
    <row r="129" spans="1:14">
      <c r="A129" s="118" t="s">
        <v>537</v>
      </c>
      <c r="B129" s="118" t="s">
        <v>395</v>
      </c>
      <c r="C129" s="118">
        <v>35.65</v>
      </c>
      <c r="D129" s="118">
        <v>36.299999999999997</v>
      </c>
      <c r="E129" s="118">
        <v>35.4</v>
      </c>
      <c r="F129" s="118">
        <v>35.65</v>
      </c>
      <c r="G129" s="118">
        <v>35.85</v>
      </c>
      <c r="H129" s="118">
        <v>35.6</v>
      </c>
      <c r="I129" s="118">
        <v>71223</v>
      </c>
      <c r="J129" s="118">
        <v>2556516.15</v>
      </c>
      <c r="K129" s="120">
        <v>43224</v>
      </c>
      <c r="L129" s="118">
        <v>412</v>
      </c>
      <c r="M129" s="118" t="s">
        <v>538</v>
      </c>
      <c r="N129" s="118" t="s">
        <v>541</v>
      </c>
    </row>
    <row r="130" spans="1:14">
      <c r="A130" s="118" t="s">
        <v>43</v>
      </c>
      <c r="B130" s="118" t="s">
        <v>395</v>
      </c>
      <c r="C130" s="118">
        <v>533.9</v>
      </c>
      <c r="D130" s="118">
        <v>533.9</v>
      </c>
      <c r="E130" s="118">
        <v>519.04999999999995</v>
      </c>
      <c r="F130" s="118">
        <v>520.29999999999995</v>
      </c>
      <c r="G130" s="118">
        <v>522.25</v>
      </c>
      <c r="H130" s="118">
        <v>533.4</v>
      </c>
      <c r="I130" s="118">
        <v>5929870</v>
      </c>
      <c r="J130" s="118">
        <v>3109742181.25</v>
      </c>
      <c r="K130" s="120">
        <v>43224</v>
      </c>
      <c r="L130" s="118">
        <v>57867</v>
      </c>
      <c r="M130" s="118" t="s">
        <v>539</v>
      </c>
      <c r="N130" s="118" t="s">
        <v>2682</v>
      </c>
    </row>
    <row r="131" spans="1:14">
      <c r="A131" s="118" t="s">
        <v>540</v>
      </c>
      <c r="B131" s="118" t="s">
        <v>395</v>
      </c>
      <c r="C131" s="118">
        <v>168.15</v>
      </c>
      <c r="D131" s="118">
        <v>170.15</v>
      </c>
      <c r="E131" s="118">
        <v>164.5</v>
      </c>
      <c r="F131" s="118">
        <v>165.6</v>
      </c>
      <c r="G131" s="118">
        <v>165.65</v>
      </c>
      <c r="H131" s="118">
        <v>168.15</v>
      </c>
      <c r="I131" s="118">
        <v>40973</v>
      </c>
      <c r="J131" s="118">
        <v>6853039.9500000002</v>
      </c>
      <c r="K131" s="120">
        <v>43224</v>
      </c>
      <c r="L131" s="118">
        <v>1339</v>
      </c>
      <c r="M131" s="118" t="s">
        <v>541</v>
      </c>
      <c r="N131" s="118" t="s">
        <v>3244</v>
      </c>
    </row>
    <row r="132" spans="1:14">
      <c r="A132" s="118" t="s">
        <v>2681</v>
      </c>
      <c r="B132" s="118" t="s">
        <v>395</v>
      </c>
      <c r="C132" s="118">
        <v>2738</v>
      </c>
      <c r="D132" s="118">
        <v>2738</v>
      </c>
      <c r="E132" s="118">
        <v>2703.5</v>
      </c>
      <c r="F132" s="118">
        <v>2708.7</v>
      </c>
      <c r="G132" s="118">
        <v>2705</v>
      </c>
      <c r="H132" s="118">
        <v>2706.9</v>
      </c>
      <c r="I132" s="118">
        <v>159</v>
      </c>
      <c r="J132" s="118">
        <v>430772.85</v>
      </c>
      <c r="K132" s="120">
        <v>43224</v>
      </c>
      <c r="L132" s="118">
        <v>35</v>
      </c>
      <c r="M132" s="118" t="s">
        <v>2682</v>
      </c>
      <c r="N132" s="118" t="s">
        <v>543</v>
      </c>
    </row>
    <row r="133" spans="1:14">
      <c r="A133" s="118" t="s">
        <v>3243</v>
      </c>
      <c r="B133" s="118" t="s">
        <v>395</v>
      </c>
      <c r="C133" s="118">
        <v>1076.6600000000001</v>
      </c>
      <c r="D133" s="118">
        <v>1076.6600000000001</v>
      </c>
      <c r="E133" s="118">
        <v>1067.71</v>
      </c>
      <c r="F133" s="118">
        <v>1067.71</v>
      </c>
      <c r="G133" s="118">
        <v>1067.71</v>
      </c>
      <c r="H133" s="118">
        <v>1073.6400000000001</v>
      </c>
      <c r="I133" s="118">
        <v>20</v>
      </c>
      <c r="J133" s="118">
        <v>21364.95</v>
      </c>
      <c r="K133" s="120">
        <v>43224</v>
      </c>
      <c r="L133" s="118">
        <v>3</v>
      </c>
      <c r="M133" s="118" t="s">
        <v>3244</v>
      </c>
      <c r="N133" s="118" t="s">
        <v>2749</v>
      </c>
    </row>
    <row r="134" spans="1:14">
      <c r="A134" s="118" t="s">
        <v>542</v>
      </c>
      <c r="B134" s="118" t="s">
        <v>395</v>
      </c>
      <c r="C134" s="118">
        <v>62.3</v>
      </c>
      <c r="D134" s="118">
        <v>65.349999999999994</v>
      </c>
      <c r="E134" s="118">
        <v>62.3</v>
      </c>
      <c r="F134" s="118">
        <v>63.6</v>
      </c>
      <c r="G134" s="118">
        <v>63.6</v>
      </c>
      <c r="H134" s="118">
        <v>63.95</v>
      </c>
      <c r="I134" s="118">
        <v>8195</v>
      </c>
      <c r="J134" s="118">
        <v>519800.75</v>
      </c>
      <c r="K134" s="120">
        <v>43224</v>
      </c>
      <c r="L134" s="118">
        <v>123</v>
      </c>
      <c r="M134" s="118" t="s">
        <v>543</v>
      </c>
      <c r="N134" s="118" t="s">
        <v>2889</v>
      </c>
    </row>
    <row r="135" spans="1:14">
      <c r="A135" s="118" t="s">
        <v>2748</v>
      </c>
      <c r="B135" s="118" t="s">
        <v>395</v>
      </c>
      <c r="C135" s="118">
        <v>27.3</v>
      </c>
      <c r="D135" s="118">
        <v>30.4</v>
      </c>
      <c r="E135" s="118">
        <v>26.8</v>
      </c>
      <c r="F135" s="118">
        <v>28.45</v>
      </c>
      <c r="G135" s="118">
        <v>28.25</v>
      </c>
      <c r="H135" s="118">
        <v>27.5</v>
      </c>
      <c r="I135" s="118">
        <v>35660</v>
      </c>
      <c r="J135" s="118">
        <v>1023381.7</v>
      </c>
      <c r="K135" s="120">
        <v>43224</v>
      </c>
      <c r="L135" s="118">
        <v>303</v>
      </c>
      <c r="M135" s="118" t="s">
        <v>2749</v>
      </c>
      <c r="N135" s="118" t="s">
        <v>544</v>
      </c>
    </row>
    <row r="136" spans="1:14">
      <c r="A136" s="118" t="s">
        <v>2888</v>
      </c>
      <c r="B136" s="118" t="s">
        <v>395</v>
      </c>
      <c r="C136" s="118">
        <v>5.0999999999999996</v>
      </c>
      <c r="D136" s="118">
        <v>5.35</v>
      </c>
      <c r="E136" s="118">
        <v>5</v>
      </c>
      <c r="F136" s="118">
        <v>5.15</v>
      </c>
      <c r="G136" s="118">
        <v>5.2</v>
      </c>
      <c r="H136" s="118">
        <v>5.0999999999999996</v>
      </c>
      <c r="I136" s="118">
        <v>116269</v>
      </c>
      <c r="J136" s="118">
        <v>604133.1</v>
      </c>
      <c r="K136" s="120">
        <v>43224</v>
      </c>
      <c r="L136" s="118">
        <v>168</v>
      </c>
      <c r="M136" s="118" t="s">
        <v>2889</v>
      </c>
      <c r="N136" s="118" t="s">
        <v>546</v>
      </c>
    </row>
    <row r="137" spans="1:14">
      <c r="A137" s="118" t="s">
        <v>44</v>
      </c>
      <c r="B137" s="118" t="s">
        <v>395</v>
      </c>
      <c r="C137" s="118">
        <v>2985</v>
      </c>
      <c r="D137" s="118">
        <v>2986</v>
      </c>
      <c r="E137" s="118">
        <v>2885</v>
      </c>
      <c r="F137" s="118">
        <v>2888.65</v>
      </c>
      <c r="G137" s="118">
        <v>2893.3</v>
      </c>
      <c r="H137" s="118">
        <v>2975.2</v>
      </c>
      <c r="I137" s="118">
        <v>266727</v>
      </c>
      <c r="J137" s="118">
        <v>776414864.04999995</v>
      </c>
      <c r="K137" s="120">
        <v>43224</v>
      </c>
      <c r="L137" s="118">
        <v>32143</v>
      </c>
      <c r="M137" s="118" t="s">
        <v>544</v>
      </c>
      <c r="N137" s="118" t="s">
        <v>548</v>
      </c>
    </row>
    <row r="138" spans="1:14">
      <c r="A138" s="118" t="s">
        <v>545</v>
      </c>
      <c r="B138" s="118" t="s">
        <v>395</v>
      </c>
      <c r="C138" s="118">
        <v>461</v>
      </c>
      <c r="D138" s="118">
        <v>461.9</v>
      </c>
      <c r="E138" s="118">
        <v>453.55</v>
      </c>
      <c r="F138" s="118">
        <v>455.75</v>
      </c>
      <c r="G138" s="118">
        <v>456.95</v>
      </c>
      <c r="H138" s="118">
        <v>463</v>
      </c>
      <c r="I138" s="118">
        <v>91787</v>
      </c>
      <c r="J138" s="118">
        <v>41948455.25</v>
      </c>
      <c r="K138" s="120">
        <v>43224</v>
      </c>
      <c r="L138" s="118">
        <v>3056</v>
      </c>
      <c r="M138" s="118" t="s">
        <v>546</v>
      </c>
      <c r="N138" s="118" t="s">
        <v>549</v>
      </c>
    </row>
    <row r="139" spans="1:14">
      <c r="A139" s="118" t="s">
        <v>547</v>
      </c>
      <c r="B139" s="118" t="s">
        <v>395</v>
      </c>
      <c r="C139" s="118">
        <v>640</v>
      </c>
      <c r="D139" s="118">
        <v>644.35</v>
      </c>
      <c r="E139" s="118">
        <v>630.5</v>
      </c>
      <c r="F139" s="118">
        <v>637.85</v>
      </c>
      <c r="G139" s="118">
        <v>638.45000000000005</v>
      </c>
      <c r="H139" s="118">
        <v>639.85</v>
      </c>
      <c r="I139" s="118">
        <v>159285</v>
      </c>
      <c r="J139" s="118">
        <v>101357720.09999999</v>
      </c>
      <c r="K139" s="120">
        <v>43224</v>
      </c>
      <c r="L139" s="118">
        <v>4426</v>
      </c>
      <c r="M139" s="118" t="s">
        <v>548</v>
      </c>
      <c r="N139" s="118" t="s">
        <v>551</v>
      </c>
    </row>
    <row r="140" spans="1:14">
      <c r="A140" s="118" t="s">
        <v>189</v>
      </c>
      <c r="B140" s="118" t="s">
        <v>395</v>
      </c>
      <c r="C140" s="118">
        <v>5402</v>
      </c>
      <c r="D140" s="118">
        <v>5423.1</v>
      </c>
      <c r="E140" s="118">
        <v>5318.2</v>
      </c>
      <c r="F140" s="118">
        <v>5348.05</v>
      </c>
      <c r="G140" s="118">
        <v>5375</v>
      </c>
      <c r="H140" s="118">
        <v>5402.05</v>
      </c>
      <c r="I140" s="118">
        <v>56689</v>
      </c>
      <c r="J140" s="118">
        <v>305454244.55000001</v>
      </c>
      <c r="K140" s="120">
        <v>43224</v>
      </c>
      <c r="L140" s="118">
        <v>11064</v>
      </c>
      <c r="M140" s="118" t="s">
        <v>549</v>
      </c>
      <c r="N140" s="118" t="s">
        <v>553</v>
      </c>
    </row>
    <row r="141" spans="1:14">
      <c r="A141" s="118" t="s">
        <v>550</v>
      </c>
      <c r="B141" s="118" t="s">
        <v>395</v>
      </c>
      <c r="C141" s="118">
        <v>8.6</v>
      </c>
      <c r="D141" s="118">
        <v>8.6999999999999993</v>
      </c>
      <c r="E141" s="118">
        <v>8.4499999999999993</v>
      </c>
      <c r="F141" s="118">
        <v>8.5</v>
      </c>
      <c r="G141" s="118">
        <v>8.5500000000000007</v>
      </c>
      <c r="H141" s="118">
        <v>8.6</v>
      </c>
      <c r="I141" s="118">
        <v>2014833</v>
      </c>
      <c r="J141" s="118">
        <v>17226708.699999999</v>
      </c>
      <c r="K141" s="120">
        <v>43224</v>
      </c>
      <c r="L141" s="118">
        <v>1975</v>
      </c>
      <c r="M141" s="118" t="s">
        <v>551</v>
      </c>
      <c r="N141" s="118" t="s">
        <v>2203</v>
      </c>
    </row>
    <row r="142" spans="1:14">
      <c r="A142" s="118" t="s">
        <v>552</v>
      </c>
      <c r="B142" s="118" t="s">
        <v>395</v>
      </c>
      <c r="C142" s="118">
        <v>2653.05</v>
      </c>
      <c r="D142" s="118">
        <v>2696.15</v>
      </c>
      <c r="E142" s="118">
        <v>2648.05</v>
      </c>
      <c r="F142" s="118">
        <v>2665.35</v>
      </c>
      <c r="G142" s="118">
        <v>2680</v>
      </c>
      <c r="H142" s="118">
        <v>2679.75</v>
      </c>
      <c r="I142" s="118">
        <v>6282</v>
      </c>
      <c r="J142" s="118">
        <v>16687881.5</v>
      </c>
      <c r="K142" s="120">
        <v>43224</v>
      </c>
      <c r="L142" s="118">
        <v>1227</v>
      </c>
      <c r="M142" s="118" t="s">
        <v>553</v>
      </c>
      <c r="N142" s="118" t="s">
        <v>555</v>
      </c>
    </row>
    <row r="143" spans="1:14">
      <c r="A143" s="118" t="s">
        <v>188</v>
      </c>
      <c r="B143" s="118" t="s">
        <v>395</v>
      </c>
      <c r="C143" s="118">
        <v>1880</v>
      </c>
      <c r="D143" s="118">
        <v>1893.25</v>
      </c>
      <c r="E143" s="118">
        <v>1851.65</v>
      </c>
      <c r="F143" s="118">
        <v>1857.4</v>
      </c>
      <c r="G143" s="118">
        <v>1866</v>
      </c>
      <c r="H143" s="118">
        <v>1874.3</v>
      </c>
      <c r="I143" s="118">
        <v>562177</v>
      </c>
      <c r="J143" s="118">
        <v>1051038742.55</v>
      </c>
      <c r="K143" s="120">
        <v>43224</v>
      </c>
      <c r="L143" s="118">
        <v>18917</v>
      </c>
      <c r="M143" s="118" t="s">
        <v>2203</v>
      </c>
      <c r="N143" s="118" t="s">
        <v>557</v>
      </c>
    </row>
    <row r="144" spans="1:14">
      <c r="A144" s="118" t="s">
        <v>554</v>
      </c>
      <c r="B144" s="118" t="s">
        <v>395</v>
      </c>
      <c r="C144" s="118">
        <v>130.35</v>
      </c>
      <c r="D144" s="118">
        <v>131.44999999999999</v>
      </c>
      <c r="E144" s="118">
        <v>127.05</v>
      </c>
      <c r="F144" s="118">
        <v>130.05000000000001</v>
      </c>
      <c r="G144" s="118">
        <v>130.6</v>
      </c>
      <c r="H144" s="118">
        <v>130.35</v>
      </c>
      <c r="I144" s="118">
        <v>42557</v>
      </c>
      <c r="J144" s="118">
        <v>5509969</v>
      </c>
      <c r="K144" s="120">
        <v>43224</v>
      </c>
      <c r="L144" s="118">
        <v>618</v>
      </c>
      <c r="M144" s="118" t="s">
        <v>555</v>
      </c>
      <c r="N144" s="118" t="s">
        <v>2891</v>
      </c>
    </row>
    <row r="145" spans="1:14">
      <c r="A145" s="118" t="s">
        <v>556</v>
      </c>
      <c r="B145" s="118" t="s">
        <v>395</v>
      </c>
      <c r="C145" s="118">
        <v>669.2</v>
      </c>
      <c r="D145" s="118">
        <v>693.9</v>
      </c>
      <c r="E145" s="118">
        <v>650.95000000000005</v>
      </c>
      <c r="F145" s="118">
        <v>662.35</v>
      </c>
      <c r="G145" s="118">
        <v>665</v>
      </c>
      <c r="H145" s="118">
        <v>669.75</v>
      </c>
      <c r="I145" s="118">
        <v>33005</v>
      </c>
      <c r="J145" s="118">
        <v>22160140.800000001</v>
      </c>
      <c r="K145" s="120">
        <v>43224</v>
      </c>
      <c r="L145" s="118">
        <v>1607</v>
      </c>
      <c r="M145" s="118" t="s">
        <v>557</v>
      </c>
      <c r="N145" s="118" t="s">
        <v>559</v>
      </c>
    </row>
    <row r="146" spans="1:14">
      <c r="A146" s="118" t="s">
        <v>2890</v>
      </c>
      <c r="B146" s="118" t="s">
        <v>395</v>
      </c>
      <c r="C146" s="118">
        <v>82.7</v>
      </c>
      <c r="D146" s="118">
        <v>84</v>
      </c>
      <c r="E146" s="118">
        <v>79.05</v>
      </c>
      <c r="F146" s="118">
        <v>81.45</v>
      </c>
      <c r="G146" s="118">
        <v>80.5</v>
      </c>
      <c r="H146" s="118">
        <v>80.400000000000006</v>
      </c>
      <c r="I146" s="118">
        <v>41037</v>
      </c>
      <c r="J146" s="118">
        <v>3375725.85</v>
      </c>
      <c r="K146" s="120">
        <v>43224</v>
      </c>
      <c r="L146" s="118">
        <v>233</v>
      </c>
      <c r="M146" s="118" t="s">
        <v>2891</v>
      </c>
      <c r="N146" s="118" t="s">
        <v>561</v>
      </c>
    </row>
    <row r="147" spans="1:14">
      <c r="A147" s="118" t="s">
        <v>558</v>
      </c>
      <c r="B147" s="118" t="s">
        <v>395</v>
      </c>
      <c r="C147" s="118">
        <v>1240.25</v>
      </c>
      <c r="D147" s="118">
        <v>1258.5</v>
      </c>
      <c r="E147" s="118">
        <v>1238</v>
      </c>
      <c r="F147" s="118">
        <v>1250.05</v>
      </c>
      <c r="G147" s="118">
        <v>1249</v>
      </c>
      <c r="H147" s="118">
        <v>1245.75</v>
      </c>
      <c r="I147" s="118">
        <v>217686</v>
      </c>
      <c r="J147" s="118">
        <v>272343749</v>
      </c>
      <c r="K147" s="120">
        <v>43224</v>
      </c>
      <c r="L147" s="118">
        <v>13270</v>
      </c>
      <c r="M147" s="118" t="s">
        <v>559</v>
      </c>
      <c r="N147" s="118" t="s">
        <v>563</v>
      </c>
    </row>
    <row r="148" spans="1:14">
      <c r="A148" s="118" t="s">
        <v>560</v>
      </c>
      <c r="B148" s="118" t="s">
        <v>395</v>
      </c>
      <c r="C148" s="118">
        <v>13.25</v>
      </c>
      <c r="D148" s="118">
        <v>13.5</v>
      </c>
      <c r="E148" s="118">
        <v>13.05</v>
      </c>
      <c r="F148" s="118">
        <v>13.2</v>
      </c>
      <c r="G148" s="118">
        <v>13.3</v>
      </c>
      <c r="H148" s="118">
        <v>13.25</v>
      </c>
      <c r="I148" s="118">
        <v>539875</v>
      </c>
      <c r="J148" s="118">
        <v>7178848.5499999998</v>
      </c>
      <c r="K148" s="120">
        <v>43224</v>
      </c>
      <c r="L148" s="118">
        <v>803</v>
      </c>
      <c r="M148" s="118" t="s">
        <v>561</v>
      </c>
      <c r="N148" s="118" t="s">
        <v>565</v>
      </c>
    </row>
    <row r="149" spans="1:14">
      <c r="A149" s="118" t="s">
        <v>562</v>
      </c>
      <c r="B149" s="118" t="s">
        <v>395</v>
      </c>
      <c r="C149" s="118">
        <v>218.55</v>
      </c>
      <c r="D149" s="118">
        <v>220</v>
      </c>
      <c r="E149" s="118">
        <v>216</v>
      </c>
      <c r="F149" s="118">
        <v>217.65</v>
      </c>
      <c r="G149" s="118">
        <v>217.5</v>
      </c>
      <c r="H149" s="118">
        <v>219</v>
      </c>
      <c r="I149" s="118">
        <v>36430</v>
      </c>
      <c r="J149" s="118">
        <v>7945889.1500000004</v>
      </c>
      <c r="K149" s="120">
        <v>43224</v>
      </c>
      <c r="L149" s="118">
        <v>1074</v>
      </c>
      <c r="M149" s="118" t="s">
        <v>563</v>
      </c>
      <c r="N149" s="118" t="s">
        <v>567</v>
      </c>
    </row>
    <row r="150" spans="1:14">
      <c r="A150" s="118" t="s">
        <v>564</v>
      </c>
      <c r="B150" s="118" t="s">
        <v>395</v>
      </c>
      <c r="C150" s="118">
        <v>83.5</v>
      </c>
      <c r="D150" s="118">
        <v>85.4</v>
      </c>
      <c r="E150" s="118">
        <v>81.849999999999994</v>
      </c>
      <c r="F150" s="118">
        <v>82.7</v>
      </c>
      <c r="G150" s="118">
        <v>81.900000000000006</v>
      </c>
      <c r="H150" s="118">
        <v>83.75</v>
      </c>
      <c r="I150" s="118">
        <v>8087</v>
      </c>
      <c r="J150" s="118">
        <v>672264.35</v>
      </c>
      <c r="K150" s="120">
        <v>43224</v>
      </c>
      <c r="L150" s="118">
        <v>213</v>
      </c>
      <c r="M150" s="118" t="s">
        <v>565</v>
      </c>
      <c r="N150" s="118" t="s">
        <v>2893</v>
      </c>
    </row>
    <row r="151" spans="1:14">
      <c r="A151" s="118" t="s">
        <v>566</v>
      </c>
      <c r="B151" s="118" t="s">
        <v>395</v>
      </c>
      <c r="C151" s="118">
        <v>64.5</v>
      </c>
      <c r="D151" s="118">
        <v>67.400000000000006</v>
      </c>
      <c r="E151" s="118">
        <v>63.5</v>
      </c>
      <c r="F151" s="118">
        <v>64.55</v>
      </c>
      <c r="G151" s="118">
        <v>64.55</v>
      </c>
      <c r="H151" s="118">
        <v>64.05</v>
      </c>
      <c r="I151" s="118">
        <v>7057205</v>
      </c>
      <c r="J151" s="118">
        <v>461485499.89999998</v>
      </c>
      <c r="K151" s="120">
        <v>43224</v>
      </c>
      <c r="L151" s="118">
        <v>27243</v>
      </c>
      <c r="M151" s="118" t="s">
        <v>567</v>
      </c>
      <c r="N151" s="118" t="s">
        <v>569</v>
      </c>
    </row>
    <row r="152" spans="1:14">
      <c r="A152" s="118" t="s">
        <v>2892</v>
      </c>
      <c r="B152" s="118" t="s">
        <v>395</v>
      </c>
      <c r="C152" s="118">
        <v>57.15</v>
      </c>
      <c r="D152" s="118">
        <v>58.5</v>
      </c>
      <c r="E152" s="118">
        <v>57.15</v>
      </c>
      <c r="F152" s="118">
        <v>57.4</v>
      </c>
      <c r="G152" s="118">
        <v>57.4</v>
      </c>
      <c r="H152" s="118">
        <v>59.05</v>
      </c>
      <c r="I152" s="118">
        <v>201</v>
      </c>
      <c r="J152" s="118">
        <v>11565.15</v>
      </c>
      <c r="K152" s="120">
        <v>43224</v>
      </c>
      <c r="L152" s="118">
        <v>12</v>
      </c>
      <c r="M152" s="118" t="s">
        <v>2893</v>
      </c>
      <c r="N152" s="118" t="s">
        <v>571</v>
      </c>
    </row>
    <row r="153" spans="1:14">
      <c r="A153" s="118" t="s">
        <v>568</v>
      </c>
      <c r="B153" s="118" t="s">
        <v>395</v>
      </c>
      <c r="C153" s="118">
        <v>1692</v>
      </c>
      <c r="D153" s="118">
        <v>1695.4</v>
      </c>
      <c r="E153" s="118">
        <v>1654</v>
      </c>
      <c r="F153" s="118">
        <v>1664.9</v>
      </c>
      <c r="G153" s="118">
        <v>1660</v>
      </c>
      <c r="H153" s="118">
        <v>1686.5</v>
      </c>
      <c r="I153" s="118">
        <v>397</v>
      </c>
      <c r="J153" s="118">
        <v>664551.75</v>
      </c>
      <c r="K153" s="120">
        <v>43224</v>
      </c>
      <c r="L153" s="118">
        <v>29</v>
      </c>
      <c r="M153" s="118" t="s">
        <v>569</v>
      </c>
      <c r="N153" s="118" t="s">
        <v>3180</v>
      </c>
    </row>
    <row r="154" spans="1:14">
      <c r="A154" s="118" t="s">
        <v>570</v>
      </c>
      <c r="B154" s="118" t="s">
        <v>395</v>
      </c>
      <c r="C154" s="118">
        <v>230.55</v>
      </c>
      <c r="D154" s="118">
        <v>232</v>
      </c>
      <c r="E154" s="118">
        <v>228.05</v>
      </c>
      <c r="F154" s="118">
        <v>229.1</v>
      </c>
      <c r="G154" s="118">
        <v>228.15</v>
      </c>
      <c r="H154" s="118">
        <v>230.55</v>
      </c>
      <c r="I154" s="118">
        <v>38879</v>
      </c>
      <c r="J154" s="118">
        <v>8919641.5</v>
      </c>
      <c r="K154" s="120">
        <v>43224</v>
      </c>
      <c r="L154" s="118">
        <v>949</v>
      </c>
      <c r="M154" s="118" t="s">
        <v>571</v>
      </c>
      <c r="N154" s="118" t="s">
        <v>2432</v>
      </c>
    </row>
    <row r="155" spans="1:14">
      <c r="A155" s="118" t="s">
        <v>3179</v>
      </c>
      <c r="B155" s="118" t="s">
        <v>395</v>
      </c>
      <c r="C155" s="118">
        <v>503</v>
      </c>
      <c r="D155" s="118">
        <v>506</v>
      </c>
      <c r="E155" s="118">
        <v>500.5</v>
      </c>
      <c r="F155" s="118">
        <v>504.6</v>
      </c>
      <c r="G155" s="118">
        <v>503.05</v>
      </c>
      <c r="H155" s="118">
        <v>502.05</v>
      </c>
      <c r="I155" s="118">
        <v>1078225</v>
      </c>
      <c r="J155" s="118">
        <v>542317194.29999995</v>
      </c>
      <c r="K155" s="120">
        <v>43224</v>
      </c>
      <c r="L155" s="118">
        <v>11072</v>
      </c>
      <c r="M155" s="118" t="s">
        <v>3180</v>
      </c>
      <c r="N155" s="118" t="s">
        <v>572</v>
      </c>
    </row>
    <row r="156" spans="1:14">
      <c r="A156" s="118" t="s">
        <v>2431</v>
      </c>
      <c r="B156" s="118" t="s">
        <v>395</v>
      </c>
      <c r="C156" s="118">
        <v>35.75</v>
      </c>
      <c r="D156" s="118">
        <v>37.4</v>
      </c>
      <c r="E156" s="118">
        <v>35.4</v>
      </c>
      <c r="F156" s="118">
        <v>36.25</v>
      </c>
      <c r="G156" s="118">
        <v>35.4</v>
      </c>
      <c r="H156" s="118">
        <v>37.25</v>
      </c>
      <c r="I156" s="118">
        <v>5162</v>
      </c>
      <c r="J156" s="118">
        <v>188458.75</v>
      </c>
      <c r="K156" s="120">
        <v>43224</v>
      </c>
      <c r="L156" s="118">
        <v>261</v>
      </c>
      <c r="M156" s="118" t="s">
        <v>2432</v>
      </c>
      <c r="N156" s="118" t="s">
        <v>574</v>
      </c>
    </row>
    <row r="157" spans="1:14">
      <c r="A157" s="118" t="s">
        <v>45</v>
      </c>
      <c r="B157" s="118" t="s">
        <v>395</v>
      </c>
      <c r="C157" s="118">
        <v>142.35</v>
      </c>
      <c r="D157" s="118">
        <v>146.4</v>
      </c>
      <c r="E157" s="118">
        <v>139.1</v>
      </c>
      <c r="F157" s="118">
        <v>139.9</v>
      </c>
      <c r="G157" s="118">
        <v>140.19999999999999</v>
      </c>
      <c r="H157" s="118">
        <v>143.05000000000001</v>
      </c>
      <c r="I157" s="118">
        <v>11845370</v>
      </c>
      <c r="J157" s="118">
        <v>1685445722.8499999</v>
      </c>
      <c r="K157" s="120">
        <v>43224</v>
      </c>
      <c r="L157" s="118">
        <v>47443</v>
      </c>
      <c r="M157" s="118" t="s">
        <v>572</v>
      </c>
      <c r="N157" s="118" t="s">
        <v>575</v>
      </c>
    </row>
    <row r="158" spans="1:14">
      <c r="A158" s="118" t="s">
        <v>573</v>
      </c>
      <c r="B158" s="118" t="s">
        <v>395</v>
      </c>
      <c r="C158" s="118">
        <v>2602.5</v>
      </c>
      <c r="D158" s="118">
        <v>2604.15</v>
      </c>
      <c r="E158" s="118">
        <v>2590</v>
      </c>
      <c r="F158" s="118">
        <v>2599.5500000000002</v>
      </c>
      <c r="G158" s="118">
        <v>2600.5</v>
      </c>
      <c r="H158" s="118">
        <v>2601.89</v>
      </c>
      <c r="I158" s="118">
        <v>373</v>
      </c>
      <c r="J158" s="118">
        <v>967958.68</v>
      </c>
      <c r="K158" s="120">
        <v>43224</v>
      </c>
      <c r="L158" s="118">
        <v>74</v>
      </c>
      <c r="M158" s="118" t="s">
        <v>574</v>
      </c>
      <c r="N158" s="118" t="s">
        <v>577</v>
      </c>
    </row>
    <row r="159" spans="1:14">
      <c r="A159" s="118" t="s">
        <v>46</v>
      </c>
      <c r="B159" s="118" t="s">
        <v>395</v>
      </c>
      <c r="C159" s="118">
        <v>101.1</v>
      </c>
      <c r="D159" s="118">
        <v>103.7</v>
      </c>
      <c r="E159" s="118">
        <v>99.2</v>
      </c>
      <c r="F159" s="118">
        <v>100.2</v>
      </c>
      <c r="G159" s="118">
        <v>100.5</v>
      </c>
      <c r="H159" s="118">
        <v>101.15</v>
      </c>
      <c r="I159" s="118">
        <v>5290527</v>
      </c>
      <c r="J159" s="118">
        <v>536133973.14999998</v>
      </c>
      <c r="K159" s="120">
        <v>43224</v>
      </c>
      <c r="L159" s="118">
        <v>22573</v>
      </c>
      <c r="M159" s="118" t="s">
        <v>575</v>
      </c>
      <c r="N159" s="118" t="s">
        <v>2895</v>
      </c>
    </row>
    <row r="160" spans="1:14">
      <c r="A160" s="118" t="s">
        <v>576</v>
      </c>
      <c r="B160" s="118" t="s">
        <v>395</v>
      </c>
      <c r="C160" s="118">
        <v>105.6</v>
      </c>
      <c r="D160" s="118">
        <v>105.6</v>
      </c>
      <c r="E160" s="118">
        <v>99.2</v>
      </c>
      <c r="F160" s="118">
        <v>101.35</v>
      </c>
      <c r="G160" s="118">
        <v>99.85</v>
      </c>
      <c r="H160" s="118">
        <v>103.6</v>
      </c>
      <c r="I160" s="118">
        <v>45138</v>
      </c>
      <c r="J160" s="118">
        <v>4561246.95</v>
      </c>
      <c r="K160" s="120">
        <v>43224</v>
      </c>
      <c r="L160" s="118">
        <v>288</v>
      </c>
      <c r="M160" s="118" t="s">
        <v>577</v>
      </c>
      <c r="N160" s="118" t="s">
        <v>579</v>
      </c>
    </row>
    <row r="161" spans="1:14">
      <c r="A161" s="118" t="s">
        <v>2894</v>
      </c>
      <c r="B161" s="118" t="s">
        <v>395</v>
      </c>
      <c r="C161" s="118">
        <v>14.25</v>
      </c>
      <c r="D161" s="118">
        <v>14.25</v>
      </c>
      <c r="E161" s="118">
        <v>14.25</v>
      </c>
      <c r="F161" s="118">
        <v>14.25</v>
      </c>
      <c r="G161" s="118">
        <v>14.25</v>
      </c>
      <c r="H161" s="118">
        <v>14.95</v>
      </c>
      <c r="I161" s="118">
        <v>22348</v>
      </c>
      <c r="J161" s="118">
        <v>318459</v>
      </c>
      <c r="K161" s="120">
        <v>43224</v>
      </c>
      <c r="L161" s="118">
        <v>71</v>
      </c>
      <c r="M161" s="118" t="s">
        <v>2895</v>
      </c>
      <c r="N161" s="118" t="s">
        <v>2351</v>
      </c>
    </row>
    <row r="162" spans="1:14">
      <c r="A162" s="118" t="s">
        <v>578</v>
      </c>
      <c r="B162" s="118" t="s">
        <v>395</v>
      </c>
      <c r="C162" s="118">
        <v>2141.15</v>
      </c>
      <c r="D162" s="118">
        <v>2209.6999999999998</v>
      </c>
      <c r="E162" s="118">
        <v>2135</v>
      </c>
      <c r="F162" s="118">
        <v>2178.9499999999998</v>
      </c>
      <c r="G162" s="118">
        <v>2135</v>
      </c>
      <c r="H162" s="118">
        <v>2131.75</v>
      </c>
      <c r="I162" s="118">
        <v>26870</v>
      </c>
      <c r="J162" s="118">
        <v>58451888.649999999</v>
      </c>
      <c r="K162" s="120">
        <v>43224</v>
      </c>
      <c r="L162" s="118">
        <v>2450</v>
      </c>
      <c r="M162" s="118" t="s">
        <v>579</v>
      </c>
      <c r="N162" s="118" t="s">
        <v>580</v>
      </c>
    </row>
    <row r="163" spans="1:14">
      <c r="A163" s="118" t="s">
        <v>2350</v>
      </c>
      <c r="B163" s="118" t="s">
        <v>395</v>
      </c>
      <c r="C163" s="118">
        <v>232</v>
      </c>
      <c r="D163" s="118">
        <v>240.9</v>
      </c>
      <c r="E163" s="118">
        <v>232</v>
      </c>
      <c r="F163" s="118">
        <v>239.3</v>
      </c>
      <c r="G163" s="118">
        <v>238.1</v>
      </c>
      <c r="H163" s="118">
        <v>232.05</v>
      </c>
      <c r="I163" s="118">
        <v>8822</v>
      </c>
      <c r="J163" s="118">
        <v>2112109</v>
      </c>
      <c r="K163" s="120">
        <v>43224</v>
      </c>
      <c r="L163" s="118">
        <v>90</v>
      </c>
      <c r="M163" s="118" t="s">
        <v>2351</v>
      </c>
      <c r="N163" s="118" t="s">
        <v>582</v>
      </c>
    </row>
    <row r="164" spans="1:14">
      <c r="A164" s="118" t="s">
        <v>47</v>
      </c>
      <c r="B164" s="118" t="s">
        <v>395</v>
      </c>
      <c r="C164" s="118">
        <v>768.15</v>
      </c>
      <c r="D164" s="118">
        <v>789.05</v>
      </c>
      <c r="E164" s="118">
        <v>767.25</v>
      </c>
      <c r="F164" s="118">
        <v>777.7</v>
      </c>
      <c r="G164" s="118">
        <v>776.55</v>
      </c>
      <c r="H164" s="118">
        <v>770.75</v>
      </c>
      <c r="I164" s="118">
        <v>600210</v>
      </c>
      <c r="J164" s="118">
        <v>469180779.85000002</v>
      </c>
      <c r="K164" s="120">
        <v>43224</v>
      </c>
      <c r="L164" s="118">
        <v>16832</v>
      </c>
      <c r="M164" s="118" t="s">
        <v>580</v>
      </c>
      <c r="N164" s="118" t="s">
        <v>584</v>
      </c>
    </row>
    <row r="165" spans="1:14">
      <c r="A165" s="118" t="s">
        <v>581</v>
      </c>
      <c r="B165" s="118" t="s">
        <v>395</v>
      </c>
      <c r="C165" s="118">
        <v>4587.95</v>
      </c>
      <c r="D165" s="118">
        <v>4600</v>
      </c>
      <c r="E165" s="118">
        <v>4357.3999999999996</v>
      </c>
      <c r="F165" s="118">
        <v>4436.3999999999996</v>
      </c>
      <c r="G165" s="118">
        <v>4434</v>
      </c>
      <c r="H165" s="118">
        <v>4570.3</v>
      </c>
      <c r="I165" s="118">
        <v>10806</v>
      </c>
      <c r="J165" s="118">
        <v>48035721.399999999</v>
      </c>
      <c r="K165" s="120">
        <v>43224</v>
      </c>
      <c r="L165" s="118">
        <v>2521</v>
      </c>
      <c r="M165" s="118" t="s">
        <v>582</v>
      </c>
      <c r="N165" s="118" t="s">
        <v>586</v>
      </c>
    </row>
    <row r="166" spans="1:14">
      <c r="A166" s="118" t="s">
        <v>583</v>
      </c>
      <c r="B166" s="118" t="s">
        <v>395</v>
      </c>
      <c r="C166" s="118">
        <v>1688.8</v>
      </c>
      <c r="D166" s="118">
        <v>1715</v>
      </c>
      <c r="E166" s="118">
        <v>1672.05</v>
      </c>
      <c r="F166" s="118">
        <v>1683</v>
      </c>
      <c r="G166" s="118">
        <v>1690</v>
      </c>
      <c r="H166" s="118">
        <v>1673.85</v>
      </c>
      <c r="I166" s="118">
        <v>34518</v>
      </c>
      <c r="J166" s="118">
        <v>58320369.799999997</v>
      </c>
      <c r="K166" s="120">
        <v>43224</v>
      </c>
      <c r="L166" s="118">
        <v>800</v>
      </c>
      <c r="M166" s="118" t="s">
        <v>584</v>
      </c>
      <c r="N166" s="118" t="s">
        <v>3178</v>
      </c>
    </row>
    <row r="167" spans="1:14">
      <c r="A167" s="118" t="s">
        <v>585</v>
      </c>
      <c r="B167" s="118" t="s">
        <v>395</v>
      </c>
      <c r="C167" s="118">
        <v>1496.1</v>
      </c>
      <c r="D167" s="118">
        <v>1526.75</v>
      </c>
      <c r="E167" s="118">
        <v>1482.55</v>
      </c>
      <c r="F167" s="118">
        <v>1514.55</v>
      </c>
      <c r="G167" s="118">
        <v>1516</v>
      </c>
      <c r="H167" s="118">
        <v>1494.7</v>
      </c>
      <c r="I167" s="118">
        <v>229757</v>
      </c>
      <c r="J167" s="118">
        <v>347065171.30000001</v>
      </c>
      <c r="K167" s="120">
        <v>43224</v>
      </c>
      <c r="L167" s="118">
        <v>8424</v>
      </c>
      <c r="M167" s="118" t="s">
        <v>586</v>
      </c>
      <c r="N167" s="118" t="s">
        <v>2434</v>
      </c>
    </row>
    <row r="168" spans="1:14">
      <c r="A168" s="118" t="s">
        <v>3177</v>
      </c>
      <c r="B168" s="118" t="s">
        <v>395</v>
      </c>
      <c r="C168" s="118">
        <v>393</v>
      </c>
      <c r="D168" s="118">
        <v>394</v>
      </c>
      <c r="E168" s="118">
        <v>388</v>
      </c>
      <c r="F168" s="118">
        <v>388.85</v>
      </c>
      <c r="G168" s="118">
        <v>388.15</v>
      </c>
      <c r="H168" s="118">
        <v>392.3</v>
      </c>
      <c r="I168" s="118">
        <v>20572</v>
      </c>
      <c r="J168" s="118">
        <v>8038888.2000000002</v>
      </c>
      <c r="K168" s="120">
        <v>43224</v>
      </c>
      <c r="L168" s="118">
        <v>1235</v>
      </c>
      <c r="M168" s="118" t="s">
        <v>3178</v>
      </c>
      <c r="N168" s="118" t="s">
        <v>2377</v>
      </c>
    </row>
    <row r="169" spans="1:14">
      <c r="A169" s="118" t="s">
        <v>2433</v>
      </c>
      <c r="B169" s="118" t="s">
        <v>395</v>
      </c>
      <c r="C169" s="118">
        <v>49.75</v>
      </c>
      <c r="D169" s="118">
        <v>51</v>
      </c>
      <c r="E169" s="118">
        <v>47</v>
      </c>
      <c r="F169" s="118">
        <v>48.7</v>
      </c>
      <c r="G169" s="118">
        <v>49.7</v>
      </c>
      <c r="H169" s="118">
        <v>49.5</v>
      </c>
      <c r="I169" s="118">
        <v>3419</v>
      </c>
      <c r="J169" s="118">
        <v>166068.35</v>
      </c>
      <c r="K169" s="120">
        <v>43224</v>
      </c>
      <c r="L169" s="118">
        <v>76</v>
      </c>
      <c r="M169" s="118" t="s">
        <v>2434</v>
      </c>
      <c r="N169" s="118" t="s">
        <v>587</v>
      </c>
    </row>
    <row r="170" spans="1:14">
      <c r="A170" s="118" t="s">
        <v>190</v>
      </c>
      <c r="B170" s="118" t="s">
        <v>395</v>
      </c>
      <c r="C170" s="118">
        <v>129.65</v>
      </c>
      <c r="D170" s="118">
        <v>132.30000000000001</v>
      </c>
      <c r="E170" s="118">
        <v>129</v>
      </c>
      <c r="F170" s="118">
        <v>129.6</v>
      </c>
      <c r="G170" s="118">
        <v>129.55000000000001</v>
      </c>
      <c r="H170" s="118">
        <v>128.9</v>
      </c>
      <c r="I170" s="118">
        <v>2359421</v>
      </c>
      <c r="J170" s="118">
        <v>307965277.89999998</v>
      </c>
      <c r="K170" s="120">
        <v>43224</v>
      </c>
      <c r="L170" s="118">
        <v>18000</v>
      </c>
      <c r="M170" s="118" t="s">
        <v>2377</v>
      </c>
      <c r="N170" s="118" t="s">
        <v>589</v>
      </c>
    </row>
    <row r="171" spans="1:14">
      <c r="A171" s="118" t="s">
        <v>241</v>
      </c>
      <c r="B171" s="118" t="s">
        <v>395</v>
      </c>
      <c r="C171" s="118">
        <v>993</v>
      </c>
      <c r="D171" s="118">
        <v>1050</v>
      </c>
      <c r="E171" s="118">
        <v>971.65</v>
      </c>
      <c r="F171" s="118">
        <v>1026.5999999999999</v>
      </c>
      <c r="G171" s="118">
        <v>1028.05</v>
      </c>
      <c r="H171" s="118">
        <v>1006.55</v>
      </c>
      <c r="I171" s="118">
        <v>1377993</v>
      </c>
      <c r="J171" s="118">
        <v>1399278380.95</v>
      </c>
      <c r="K171" s="120">
        <v>43224</v>
      </c>
      <c r="L171" s="118">
        <v>36549</v>
      </c>
      <c r="M171" s="118" t="s">
        <v>587</v>
      </c>
      <c r="N171" s="118" t="s">
        <v>591</v>
      </c>
    </row>
    <row r="172" spans="1:14">
      <c r="A172" s="118" t="s">
        <v>588</v>
      </c>
      <c r="B172" s="118" t="s">
        <v>395</v>
      </c>
      <c r="C172" s="118">
        <v>182.15</v>
      </c>
      <c r="D172" s="118">
        <v>186.95</v>
      </c>
      <c r="E172" s="118">
        <v>181.8</v>
      </c>
      <c r="F172" s="118">
        <v>182.45</v>
      </c>
      <c r="G172" s="118">
        <v>183</v>
      </c>
      <c r="H172" s="118">
        <v>183.8</v>
      </c>
      <c r="I172" s="118">
        <v>435123</v>
      </c>
      <c r="J172" s="118">
        <v>79870825.049999997</v>
      </c>
      <c r="K172" s="120">
        <v>43224</v>
      </c>
      <c r="L172" s="118">
        <v>5324</v>
      </c>
      <c r="M172" s="118" t="s">
        <v>589</v>
      </c>
      <c r="N172" s="118" t="s">
        <v>593</v>
      </c>
    </row>
    <row r="173" spans="1:14">
      <c r="A173" s="118" t="s">
        <v>590</v>
      </c>
      <c r="B173" s="118" t="s">
        <v>395</v>
      </c>
      <c r="C173" s="118">
        <v>277</v>
      </c>
      <c r="D173" s="118">
        <v>278.2</v>
      </c>
      <c r="E173" s="118">
        <v>270.35000000000002</v>
      </c>
      <c r="F173" s="118">
        <v>271.55</v>
      </c>
      <c r="G173" s="118">
        <v>270.95</v>
      </c>
      <c r="H173" s="118">
        <v>278.2</v>
      </c>
      <c r="I173" s="118">
        <v>444344</v>
      </c>
      <c r="J173" s="118">
        <v>121384036.8</v>
      </c>
      <c r="K173" s="120">
        <v>43224</v>
      </c>
      <c r="L173" s="118">
        <v>5860</v>
      </c>
      <c r="M173" s="118" t="s">
        <v>591</v>
      </c>
      <c r="N173" s="118" t="s">
        <v>595</v>
      </c>
    </row>
    <row r="174" spans="1:14">
      <c r="A174" s="118" t="s">
        <v>592</v>
      </c>
      <c r="B174" s="118" t="s">
        <v>395</v>
      </c>
      <c r="C174" s="118">
        <v>337.8</v>
      </c>
      <c r="D174" s="118">
        <v>347</v>
      </c>
      <c r="E174" s="118">
        <v>331.3</v>
      </c>
      <c r="F174" s="118">
        <v>334.65</v>
      </c>
      <c r="G174" s="118">
        <v>333</v>
      </c>
      <c r="H174" s="118">
        <v>337.7</v>
      </c>
      <c r="I174" s="118">
        <v>150337</v>
      </c>
      <c r="J174" s="118">
        <v>51004638.850000001</v>
      </c>
      <c r="K174" s="120">
        <v>43224</v>
      </c>
      <c r="L174" s="118">
        <v>4399</v>
      </c>
      <c r="M174" s="118" t="s">
        <v>593</v>
      </c>
      <c r="N174" s="118" t="s">
        <v>597</v>
      </c>
    </row>
    <row r="175" spans="1:14">
      <c r="A175" s="118" t="s">
        <v>594</v>
      </c>
      <c r="B175" s="118" t="s">
        <v>395</v>
      </c>
      <c r="C175" s="118">
        <v>398</v>
      </c>
      <c r="D175" s="118">
        <v>405.9</v>
      </c>
      <c r="E175" s="118">
        <v>397.2</v>
      </c>
      <c r="F175" s="118">
        <v>402.2</v>
      </c>
      <c r="G175" s="118">
        <v>402.2</v>
      </c>
      <c r="H175" s="118">
        <v>397.15</v>
      </c>
      <c r="I175" s="118">
        <v>268976</v>
      </c>
      <c r="J175" s="118">
        <v>108223437.09999999</v>
      </c>
      <c r="K175" s="120">
        <v>43224</v>
      </c>
      <c r="L175" s="118">
        <v>6605</v>
      </c>
      <c r="M175" s="118" t="s">
        <v>595</v>
      </c>
      <c r="N175" s="118" t="s">
        <v>2241</v>
      </c>
    </row>
    <row r="176" spans="1:14">
      <c r="A176" s="118" t="s">
        <v>596</v>
      </c>
      <c r="B176" s="118" t="s">
        <v>395</v>
      </c>
      <c r="C176" s="118">
        <v>106.35</v>
      </c>
      <c r="D176" s="118">
        <v>107.25</v>
      </c>
      <c r="E176" s="118">
        <v>105.1</v>
      </c>
      <c r="F176" s="118">
        <v>105.5</v>
      </c>
      <c r="G176" s="118">
        <v>105.45</v>
      </c>
      <c r="H176" s="118">
        <v>105.85</v>
      </c>
      <c r="I176" s="118">
        <v>43933</v>
      </c>
      <c r="J176" s="118">
        <v>4648984.55</v>
      </c>
      <c r="K176" s="120">
        <v>43224</v>
      </c>
      <c r="L176" s="118">
        <v>728</v>
      </c>
      <c r="M176" s="118" t="s">
        <v>597</v>
      </c>
      <c r="N176" s="118" t="s">
        <v>2472</v>
      </c>
    </row>
    <row r="177" spans="1:14">
      <c r="A177" s="118" t="s">
        <v>598</v>
      </c>
      <c r="B177" s="118" t="s">
        <v>395</v>
      </c>
      <c r="C177" s="118">
        <v>336</v>
      </c>
      <c r="D177" s="118">
        <v>359.9</v>
      </c>
      <c r="E177" s="118">
        <v>328.3</v>
      </c>
      <c r="F177" s="118">
        <v>351.5</v>
      </c>
      <c r="G177" s="118">
        <v>352.2</v>
      </c>
      <c r="H177" s="118">
        <v>334.25</v>
      </c>
      <c r="I177" s="118">
        <v>151299</v>
      </c>
      <c r="J177" s="118">
        <v>52877777.549999997</v>
      </c>
      <c r="K177" s="120">
        <v>43224</v>
      </c>
      <c r="L177" s="118">
        <v>3136</v>
      </c>
      <c r="M177" s="118" t="s">
        <v>2241</v>
      </c>
      <c r="N177" s="118" t="s">
        <v>2897</v>
      </c>
    </row>
    <row r="178" spans="1:14">
      <c r="A178" s="118" t="s">
        <v>2471</v>
      </c>
      <c r="B178" s="118" t="s">
        <v>395</v>
      </c>
      <c r="C178" s="118">
        <v>44.05</v>
      </c>
      <c r="D178" s="118">
        <v>46.5</v>
      </c>
      <c r="E178" s="118">
        <v>43.3</v>
      </c>
      <c r="F178" s="118">
        <v>43.8</v>
      </c>
      <c r="G178" s="118">
        <v>44.2</v>
      </c>
      <c r="H178" s="118">
        <v>44</v>
      </c>
      <c r="I178" s="118">
        <v>58806</v>
      </c>
      <c r="J178" s="118">
        <v>2593089.85</v>
      </c>
      <c r="K178" s="120">
        <v>43224</v>
      </c>
      <c r="L178" s="118">
        <v>559</v>
      </c>
      <c r="M178" s="118" t="s">
        <v>2472</v>
      </c>
      <c r="N178" s="118" t="s">
        <v>1807</v>
      </c>
    </row>
    <row r="179" spans="1:14">
      <c r="A179" s="118" t="s">
        <v>2896</v>
      </c>
      <c r="B179" s="118" t="s">
        <v>395</v>
      </c>
      <c r="C179" s="118">
        <v>2.85</v>
      </c>
      <c r="D179" s="118">
        <v>2.9</v>
      </c>
      <c r="E179" s="118">
        <v>2.75</v>
      </c>
      <c r="F179" s="118">
        <v>2.8</v>
      </c>
      <c r="G179" s="118">
        <v>2.85</v>
      </c>
      <c r="H179" s="118">
        <v>2.8</v>
      </c>
      <c r="I179" s="118">
        <v>218752</v>
      </c>
      <c r="J179" s="118">
        <v>621045.65</v>
      </c>
      <c r="K179" s="120">
        <v>43224</v>
      </c>
      <c r="L179" s="118">
        <v>108</v>
      </c>
      <c r="M179" s="118" t="s">
        <v>2897</v>
      </c>
      <c r="N179" s="118" t="s">
        <v>599</v>
      </c>
    </row>
    <row r="180" spans="1:14">
      <c r="A180" s="118" t="s">
        <v>2144</v>
      </c>
      <c r="B180" s="118" t="s">
        <v>395</v>
      </c>
      <c r="C180" s="118">
        <v>1148.55</v>
      </c>
      <c r="D180" s="118">
        <v>1167.8499999999999</v>
      </c>
      <c r="E180" s="118">
        <v>1148.55</v>
      </c>
      <c r="F180" s="118">
        <v>1158.05</v>
      </c>
      <c r="G180" s="118">
        <v>1159.9000000000001</v>
      </c>
      <c r="H180" s="118">
        <v>1152</v>
      </c>
      <c r="I180" s="118">
        <v>326672</v>
      </c>
      <c r="J180" s="118">
        <v>379172720.64999998</v>
      </c>
      <c r="K180" s="120">
        <v>43224</v>
      </c>
      <c r="L180" s="118">
        <v>10983</v>
      </c>
      <c r="M180" s="118" t="s">
        <v>1807</v>
      </c>
      <c r="N180" s="118" t="s">
        <v>601</v>
      </c>
    </row>
    <row r="181" spans="1:14">
      <c r="A181" s="118" t="s">
        <v>48</v>
      </c>
      <c r="B181" s="118" t="s">
        <v>395</v>
      </c>
      <c r="C181" s="118">
        <v>747.5</v>
      </c>
      <c r="D181" s="118">
        <v>752.25</v>
      </c>
      <c r="E181" s="118">
        <v>727.5</v>
      </c>
      <c r="F181" s="118">
        <v>733.1</v>
      </c>
      <c r="G181" s="118">
        <v>732.9</v>
      </c>
      <c r="H181" s="118">
        <v>750.2</v>
      </c>
      <c r="I181" s="118">
        <v>654459</v>
      </c>
      <c r="J181" s="118">
        <v>481410094.55000001</v>
      </c>
      <c r="K181" s="120">
        <v>43224</v>
      </c>
      <c r="L181" s="118">
        <v>21715</v>
      </c>
      <c r="M181" s="118" t="s">
        <v>599</v>
      </c>
      <c r="N181" s="118" t="s">
        <v>603</v>
      </c>
    </row>
    <row r="182" spans="1:14">
      <c r="A182" s="118" t="s">
        <v>600</v>
      </c>
      <c r="B182" s="118" t="s">
        <v>395</v>
      </c>
      <c r="C182" s="118">
        <v>181.8</v>
      </c>
      <c r="D182" s="118">
        <v>182.75</v>
      </c>
      <c r="E182" s="118">
        <v>175</v>
      </c>
      <c r="F182" s="118">
        <v>177.2</v>
      </c>
      <c r="G182" s="118">
        <v>177.9</v>
      </c>
      <c r="H182" s="118">
        <v>182.25</v>
      </c>
      <c r="I182" s="118">
        <v>25254</v>
      </c>
      <c r="J182" s="118">
        <v>4511381.5999999996</v>
      </c>
      <c r="K182" s="120">
        <v>43224</v>
      </c>
      <c r="L182" s="118">
        <v>694</v>
      </c>
      <c r="M182" s="118" t="s">
        <v>601</v>
      </c>
      <c r="N182" s="118" t="s">
        <v>2361</v>
      </c>
    </row>
    <row r="183" spans="1:14">
      <c r="A183" s="118" t="s">
        <v>602</v>
      </c>
      <c r="B183" s="118" t="s">
        <v>395</v>
      </c>
      <c r="C183" s="118">
        <v>6510.1</v>
      </c>
      <c r="D183" s="118">
        <v>6768</v>
      </c>
      <c r="E183" s="118">
        <v>6350.05</v>
      </c>
      <c r="F183" s="118">
        <v>6520.35</v>
      </c>
      <c r="G183" s="118">
        <v>6579.8</v>
      </c>
      <c r="H183" s="118">
        <v>6544.75</v>
      </c>
      <c r="I183" s="118">
        <v>5681</v>
      </c>
      <c r="J183" s="118">
        <v>37238196.950000003</v>
      </c>
      <c r="K183" s="120">
        <v>43224</v>
      </c>
      <c r="L183" s="118">
        <v>1664</v>
      </c>
      <c r="M183" s="118" t="s">
        <v>603</v>
      </c>
      <c r="N183" s="118" t="s">
        <v>604</v>
      </c>
    </row>
    <row r="184" spans="1:14">
      <c r="A184" s="118" t="s">
        <v>2360</v>
      </c>
      <c r="B184" s="118" t="s">
        <v>395</v>
      </c>
      <c r="C184" s="118">
        <v>125.35</v>
      </c>
      <c r="D184" s="118">
        <v>127.5</v>
      </c>
      <c r="E184" s="118">
        <v>121.05</v>
      </c>
      <c r="F184" s="118">
        <v>122.55</v>
      </c>
      <c r="G184" s="118">
        <v>121.5</v>
      </c>
      <c r="H184" s="118">
        <v>124.9</v>
      </c>
      <c r="I184" s="118">
        <v>17143</v>
      </c>
      <c r="J184" s="118">
        <v>2121072.7999999998</v>
      </c>
      <c r="K184" s="120">
        <v>43224</v>
      </c>
      <c r="L184" s="118">
        <v>375</v>
      </c>
      <c r="M184" s="118" t="s">
        <v>2361</v>
      </c>
      <c r="N184" s="118" t="s">
        <v>605</v>
      </c>
    </row>
    <row r="185" spans="1:14">
      <c r="A185" s="118" t="s">
        <v>49</v>
      </c>
      <c r="B185" s="118" t="s">
        <v>395</v>
      </c>
      <c r="C185" s="118">
        <v>410.85</v>
      </c>
      <c r="D185" s="118">
        <v>418.35</v>
      </c>
      <c r="E185" s="118">
        <v>394</v>
      </c>
      <c r="F185" s="118">
        <v>396.75</v>
      </c>
      <c r="G185" s="118">
        <v>398</v>
      </c>
      <c r="H185" s="118">
        <v>404.4</v>
      </c>
      <c r="I185" s="118">
        <v>14415306</v>
      </c>
      <c r="J185" s="118">
        <v>5844289091.8999996</v>
      </c>
      <c r="K185" s="120">
        <v>43224</v>
      </c>
      <c r="L185" s="118">
        <v>110254</v>
      </c>
      <c r="M185" s="118" t="s">
        <v>604</v>
      </c>
      <c r="N185" s="118" t="s">
        <v>606</v>
      </c>
    </row>
    <row r="186" spans="1:14">
      <c r="A186" s="118" t="s">
        <v>50</v>
      </c>
      <c r="B186" s="118" t="s">
        <v>395</v>
      </c>
      <c r="C186" s="118">
        <v>85.55</v>
      </c>
      <c r="D186" s="118">
        <v>85.75</v>
      </c>
      <c r="E186" s="118">
        <v>83.85</v>
      </c>
      <c r="F186" s="118">
        <v>84.25</v>
      </c>
      <c r="G186" s="118">
        <v>84.3</v>
      </c>
      <c r="H186" s="118">
        <v>85.55</v>
      </c>
      <c r="I186" s="118">
        <v>2669546</v>
      </c>
      <c r="J186" s="118">
        <v>226334780.94999999</v>
      </c>
      <c r="K186" s="120">
        <v>43224</v>
      </c>
      <c r="L186" s="118">
        <v>11484</v>
      </c>
      <c r="M186" s="118" t="s">
        <v>605</v>
      </c>
      <c r="N186" s="118" t="s">
        <v>2219</v>
      </c>
    </row>
    <row r="187" spans="1:14">
      <c r="A187" s="118" t="s">
        <v>192</v>
      </c>
      <c r="B187" s="118" t="s">
        <v>395</v>
      </c>
      <c r="C187" s="118">
        <v>24.9</v>
      </c>
      <c r="D187" s="118">
        <v>24.9</v>
      </c>
      <c r="E187" s="118">
        <v>24.25</v>
      </c>
      <c r="F187" s="118">
        <v>24.9</v>
      </c>
      <c r="G187" s="118">
        <v>24.9</v>
      </c>
      <c r="H187" s="118">
        <v>23.75</v>
      </c>
      <c r="I187" s="118">
        <v>4997416</v>
      </c>
      <c r="J187" s="118">
        <v>123892123.8</v>
      </c>
      <c r="K187" s="120">
        <v>43224</v>
      </c>
      <c r="L187" s="118">
        <v>7035</v>
      </c>
      <c r="M187" s="118" t="s">
        <v>606</v>
      </c>
      <c r="N187" s="118" t="s">
        <v>608</v>
      </c>
    </row>
    <row r="188" spans="1:14">
      <c r="A188" s="118" t="s">
        <v>2218</v>
      </c>
      <c r="B188" s="118" t="s">
        <v>395</v>
      </c>
      <c r="C188" s="118">
        <v>169.5</v>
      </c>
      <c r="D188" s="118">
        <v>170.75</v>
      </c>
      <c r="E188" s="118">
        <v>166</v>
      </c>
      <c r="F188" s="118">
        <v>166.4</v>
      </c>
      <c r="G188" s="118">
        <v>166.05</v>
      </c>
      <c r="H188" s="118">
        <v>168.25</v>
      </c>
      <c r="I188" s="118">
        <v>33686</v>
      </c>
      <c r="J188" s="118">
        <v>5674765.9000000004</v>
      </c>
      <c r="K188" s="120">
        <v>43224</v>
      </c>
      <c r="L188" s="118">
        <v>729</v>
      </c>
      <c r="M188" s="118" t="s">
        <v>2219</v>
      </c>
      <c r="N188" s="118" t="s">
        <v>3282</v>
      </c>
    </row>
    <row r="189" spans="1:14">
      <c r="A189" s="118" t="s">
        <v>607</v>
      </c>
      <c r="B189" s="118" t="s">
        <v>395</v>
      </c>
      <c r="C189" s="118">
        <v>407</v>
      </c>
      <c r="D189" s="118">
        <v>413.25</v>
      </c>
      <c r="E189" s="118">
        <v>400</v>
      </c>
      <c r="F189" s="118">
        <v>405.4</v>
      </c>
      <c r="G189" s="118">
        <v>400</v>
      </c>
      <c r="H189" s="118">
        <v>408</v>
      </c>
      <c r="I189" s="118">
        <v>3028</v>
      </c>
      <c r="J189" s="118">
        <v>1232875</v>
      </c>
      <c r="K189" s="120">
        <v>43224</v>
      </c>
      <c r="L189" s="118">
        <v>276</v>
      </c>
      <c r="M189" s="118" t="s">
        <v>608</v>
      </c>
      <c r="N189" s="118" t="s">
        <v>2899</v>
      </c>
    </row>
    <row r="190" spans="1:14">
      <c r="A190" s="118" t="s">
        <v>2898</v>
      </c>
      <c r="B190" s="118" t="s">
        <v>395</v>
      </c>
      <c r="C190" s="118">
        <v>93.95</v>
      </c>
      <c r="D190" s="118">
        <v>94</v>
      </c>
      <c r="E190" s="118">
        <v>90.65</v>
      </c>
      <c r="F190" s="118">
        <v>91.05</v>
      </c>
      <c r="G190" s="118">
        <v>91.1</v>
      </c>
      <c r="H190" s="118">
        <v>94.45</v>
      </c>
      <c r="I190" s="118">
        <v>47995</v>
      </c>
      <c r="J190" s="118">
        <v>4416926.8</v>
      </c>
      <c r="K190" s="120">
        <v>43224</v>
      </c>
      <c r="L190" s="118">
        <v>480</v>
      </c>
      <c r="M190" s="118" t="s">
        <v>2899</v>
      </c>
      <c r="N190" s="118" t="s">
        <v>610</v>
      </c>
    </row>
    <row r="191" spans="1:14">
      <c r="A191" s="118" t="s">
        <v>609</v>
      </c>
      <c r="B191" s="118" t="s">
        <v>395</v>
      </c>
      <c r="C191" s="118">
        <v>27.9</v>
      </c>
      <c r="D191" s="118">
        <v>27.9</v>
      </c>
      <c r="E191" s="118">
        <v>27</v>
      </c>
      <c r="F191" s="118">
        <v>27.2</v>
      </c>
      <c r="G191" s="118">
        <v>27.25</v>
      </c>
      <c r="H191" s="118">
        <v>27.3</v>
      </c>
      <c r="I191" s="118">
        <v>14478</v>
      </c>
      <c r="J191" s="118">
        <v>394560.65</v>
      </c>
      <c r="K191" s="120">
        <v>43224</v>
      </c>
      <c r="L191" s="118">
        <v>109</v>
      </c>
      <c r="M191" s="118" t="s">
        <v>610</v>
      </c>
      <c r="N191" s="118" t="s">
        <v>611</v>
      </c>
    </row>
    <row r="192" spans="1:14">
      <c r="A192" s="118" t="s">
        <v>51</v>
      </c>
      <c r="B192" s="118" t="s">
        <v>395</v>
      </c>
      <c r="C192" s="118">
        <v>628.65</v>
      </c>
      <c r="D192" s="118">
        <v>634.79999999999995</v>
      </c>
      <c r="E192" s="118">
        <v>620.4</v>
      </c>
      <c r="F192" s="118">
        <v>625.79999999999995</v>
      </c>
      <c r="G192" s="118">
        <v>625</v>
      </c>
      <c r="H192" s="118">
        <v>627</v>
      </c>
      <c r="I192" s="118">
        <v>1343805</v>
      </c>
      <c r="J192" s="118">
        <v>842759379.20000005</v>
      </c>
      <c r="K192" s="120">
        <v>43224</v>
      </c>
      <c r="L192" s="118">
        <v>22596</v>
      </c>
      <c r="M192" s="118" t="s">
        <v>611</v>
      </c>
      <c r="N192" s="118" t="s">
        <v>613</v>
      </c>
    </row>
    <row r="193" spans="1:14">
      <c r="A193" s="118" t="s">
        <v>612</v>
      </c>
      <c r="B193" s="118" t="s">
        <v>395</v>
      </c>
      <c r="C193" s="118">
        <v>742.8</v>
      </c>
      <c r="D193" s="118">
        <v>750</v>
      </c>
      <c r="E193" s="118">
        <v>735.35</v>
      </c>
      <c r="F193" s="118">
        <v>745.65</v>
      </c>
      <c r="G193" s="118">
        <v>745.25</v>
      </c>
      <c r="H193" s="118">
        <v>743.9</v>
      </c>
      <c r="I193" s="118">
        <v>26511</v>
      </c>
      <c r="J193" s="118">
        <v>19687280.149999999</v>
      </c>
      <c r="K193" s="120">
        <v>43224</v>
      </c>
      <c r="L193" s="118">
        <v>1567</v>
      </c>
      <c r="M193" s="118" t="s">
        <v>613</v>
      </c>
      <c r="N193" s="118" t="s">
        <v>2593</v>
      </c>
    </row>
    <row r="194" spans="1:14">
      <c r="A194" s="118" t="s">
        <v>2805</v>
      </c>
      <c r="B194" s="118" t="s">
        <v>395</v>
      </c>
      <c r="C194" s="118">
        <v>27.75</v>
      </c>
      <c r="D194" s="118">
        <v>30.8</v>
      </c>
      <c r="E194" s="118">
        <v>27.75</v>
      </c>
      <c r="F194" s="118">
        <v>30.2</v>
      </c>
      <c r="G194" s="118">
        <v>30.2</v>
      </c>
      <c r="H194" s="118">
        <v>28.1</v>
      </c>
      <c r="I194" s="118">
        <v>16219</v>
      </c>
      <c r="J194" s="118">
        <v>481954</v>
      </c>
      <c r="K194" s="120">
        <v>43224</v>
      </c>
      <c r="L194" s="118">
        <v>112</v>
      </c>
      <c r="M194" s="118" t="s">
        <v>2593</v>
      </c>
      <c r="N194" s="118" t="s">
        <v>615</v>
      </c>
    </row>
    <row r="195" spans="1:14">
      <c r="A195" s="118" t="s">
        <v>614</v>
      </c>
      <c r="B195" s="118" t="s">
        <v>395</v>
      </c>
      <c r="C195" s="118">
        <v>203.9</v>
      </c>
      <c r="D195" s="118">
        <v>215.65</v>
      </c>
      <c r="E195" s="118">
        <v>202.1</v>
      </c>
      <c r="F195" s="118">
        <v>205</v>
      </c>
      <c r="G195" s="118">
        <v>205</v>
      </c>
      <c r="H195" s="118">
        <v>203.95</v>
      </c>
      <c r="I195" s="118">
        <v>635547</v>
      </c>
      <c r="J195" s="118">
        <v>133474036.09999999</v>
      </c>
      <c r="K195" s="120">
        <v>43224</v>
      </c>
      <c r="L195" s="118">
        <v>8407</v>
      </c>
      <c r="M195" s="118" t="s">
        <v>615</v>
      </c>
      <c r="N195" s="118" t="s">
        <v>617</v>
      </c>
    </row>
    <row r="196" spans="1:14">
      <c r="A196" s="118" t="s">
        <v>616</v>
      </c>
      <c r="B196" s="118" t="s">
        <v>395</v>
      </c>
      <c r="C196" s="118">
        <v>46.65</v>
      </c>
      <c r="D196" s="118">
        <v>47.3</v>
      </c>
      <c r="E196" s="118">
        <v>45.7</v>
      </c>
      <c r="F196" s="118">
        <v>45.95</v>
      </c>
      <c r="G196" s="118">
        <v>45.7</v>
      </c>
      <c r="H196" s="118">
        <v>47</v>
      </c>
      <c r="I196" s="118">
        <v>109923</v>
      </c>
      <c r="J196" s="118">
        <v>5079788.25</v>
      </c>
      <c r="K196" s="120">
        <v>43224</v>
      </c>
      <c r="L196" s="118">
        <v>909</v>
      </c>
      <c r="M196" s="118" t="s">
        <v>617</v>
      </c>
      <c r="N196" s="118" t="s">
        <v>2409</v>
      </c>
    </row>
    <row r="197" spans="1:14">
      <c r="A197" s="118" t="s">
        <v>2254</v>
      </c>
      <c r="B197" s="118" t="s">
        <v>395</v>
      </c>
      <c r="C197" s="118">
        <v>142.94999999999999</v>
      </c>
      <c r="D197" s="118">
        <v>148.69999999999999</v>
      </c>
      <c r="E197" s="118">
        <v>140.6</v>
      </c>
      <c r="F197" s="118">
        <v>148</v>
      </c>
      <c r="G197" s="118">
        <v>148</v>
      </c>
      <c r="H197" s="118">
        <v>142.94999999999999</v>
      </c>
      <c r="I197" s="118">
        <v>185736</v>
      </c>
      <c r="J197" s="118">
        <v>27034069.199999999</v>
      </c>
      <c r="K197" s="120">
        <v>43224</v>
      </c>
      <c r="L197" s="118">
        <v>2281</v>
      </c>
      <c r="M197" s="118" t="s">
        <v>2409</v>
      </c>
      <c r="N197" s="118" t="s">
        <v>619</v>
      </c>
    </row>
    <row r="198" spans="1:14">
      <c r="A198" s="118" t="s">
        <v>618</v>
      </c>
      <c r="B198" s="118" t="s">
        <v>395</v>
      </c>
      <c r="C198" s="118">
        <v>16.149999999999999</v>
      </c>
      <c r="D198" s="118">
        <v>16.45</v>
      </c>
      <c r="E198" s="118">
        <v>15.5</v>
      </c>
      <c r="F198" s="118">
        <v>15.95</v>
      </c>
      <c r="G198" s="118">
        <v>16.399999999999999</v>
      </c>
      <c r="H198" s="118">
        <v>16.350000000000001</v>
      </c>
      <c r="I198" s="118">
        <v>8068</v>
      </c>
      <c r="J198" s="118">
        <v>130142.25</v>
      </c>
      <c r="K198" s="120">
        <v>43224</v>
      </c>
      <c r="L198" s="118">
        <v>101</v>
      </c>
      <c r="M198" s="118" t="s">
        <v>619</v>
      </c>
      <c r="N198" s="118" t="s">
        <v>3284</v>
      </c>
    </row>
    <row r="199" spans="1:14">
      <c r="A199" s="118" t="s">
        <v>3283</v>
      </c>
      <c r="B199" s="118" t="s">
        <v>395</v>
      </c>
      <c r="C199" s="118">
        <v>78.3</v>
      </c>
      <c r="D199" s="118">
        <v>84</v>
      </c>
      <c r="E199" s="118">
        <v>78.3</v>
      </c>
      <c r="F199" s="118">
        <v>80.400000000000006</v>
      </c>
      <c r="G199" s="118">
        <v>79.25</v>
      </c>
      <c r="H199" s="118">
        <v>82.4</v>
      </c>
      <c r="I199" s="118">
        <v>26</v>
      </c>
      <c r="J199" s="118">
        <v>2088.0500000000002</v>
      </c>
      <c r="K199" s="120">
        <v>43224</v>
      </c>
      <c r="L199" s="118">
        <v>5</v>
      </c>
      <c r="M199" s="118" t="s">
        <v>3284</v>
      </c>
      <c r="N199" s="118" t="s">
        <v>621</v>
      </c>
    </row>
    <row r="200" spans="1:14">
      <c r="A200" s="118" t="s">
        <v>620</v>
      </c>
      <c r="B200" s="118" t="s">
        <v>395</v>
      </c>
      <c r="C200" s="118">
        <v>3688.3</v>
      </c>
      <c r="D200" s="118">
        <v>3688.3</v>
      </c>
      <c r="E200" s="118">
        <v>3455</v>
      </c>
      <c r="F200" s="118">
        <v>3526.8</v>
      </c>
      <c r="G200" s="118">
        <v>3540</v>
      </c>
      <c r="H200" s="118">
        <v>3688.05</v>
      </c>
      <c r="I200" s="118">
        <v>32090</v>
      </c>
      <c r="J200" s="118">
        <v>114450231.90000001</v>
      </c>
      <c r="K200" s="120">
        <v>43224</v>
      </c>
      <c r="L200" s="118">
        <v>5722</v>
      </c>
      <c r="M200" s="118" t="s">
        <v>621</v>
      </c>
      <c r="N200" s="118" t="s">
        <v>623</v>
      </c>
    </row>
    <row r="201" spans="1:14">
      <c r="A201" s="118" t="s">
        <v>622</v>
      </c>
      <c r="B201" s="118" t="s">
        <v>395</v>
      </c>
      <c r="C201" s="118">
        <v>787.15</v>
      </c>
      <c r="D201" s="118">
        <v>832</v>
      </c>
      <c r="E201" s="118">
        <v>782</v>
      </c>
      <c r="F201" s="118">
        <v>799.75</v>
      </c>
      <c r="G201" s="118">
        <v>803.5</v>
      </c>
      <c r="H201" s="118">
        <v>788.9</v>
      </c>
      <c r="I201" s="118">
        <v>117911</v>
      </c>
      <c r="J201" s="118">
        <v>95787295.599999994</v>
      </c>
      <c r="K201" s="120">
        <v>43224</v>
      </c>
      <c r="L201" s="118">
        <v>5952</v>
      </c>
      <c r="M201" s="118" t="s">
        <v>623</v>
      </c>
      <c r="N201" s="118" t="s">
        <v>625</v>
      </c>
    </row>
    <row r="202" spans="1:14">
      <c r="A202" s="118" t="s">
        <v>624</v>
      </c>
      <c r="B202" s="118" t="s">
        <v>395</v>
      </c>
      <c r="C202" s="118">
        <v>114.3</v>
      </c>
      <c r="D202" s="118">
        <v>115.8</v>
      </c>
      <c r="E202" s="118">
        <v>110.5</v>
      </c>
      <c r="F202" s="118">
        <v>111.85</v>
      </c>
      <c r="G202" s="118">
        <v>112</v>
      </c>
      <c r="H202" s="118">
        <v>114.3</v>
      </c>
      <c r="I202" s="118">
        <v>315821</v>
      </c>
      <c r="J202" s="118">
        <v>35426918.700000003</v>
      </c>
      <c r="K202" s="120">
        <v>43224</v>
      </c>
      <c r="L202" s="118">
        <v>7139</v>
      </c>
      <c r="M202" s="118" t="s">
        <v>625</v>
      </c>
      <c r="N202" s="118" t="s">
        <v>627</v>
      </c>
    </row>
    <row r="203" spans="1:14">
      <c r="A203" s="118" t="s">
        <v>626</v>
      </c>
      <c r="B203" s="118" t="s">
        <v>395</v>
      </c>
      <c r="C203" s="118">
        <v>285.7</v>
      </c>
      <c r="D203" s="118">
        <v>309.5</v>
      </c>
      <c r="E203" s="118">
        <v>285.39999999999998</v>
      </c>
      <c r="F203" s="118">
        <v>300.55</v>
      </c>
      <c r="G203" s="118">
        <v>300.55</v>
      </c>
      <c r="H203" s="118">
        <v>285.10000000000002</v>
      </c>
      <c r="I203" s="118">
        <v>9175279</v>
      </c>
      <c r="J203" s="118">
        <v>2758285501.5999999</v>
      </c>
      <c r="K203" s="120">
        <v>43224</v>
      </c>
      <c r="L203" s="118">
        <v>73265</v>
      </c>
      <c r="M203" s="118" t="s">
        <v>627</v>
      </c>
      <c r="N203" s="118" t="s">
        <v>628</v>
      </c>
    </row>
    <row r="204" spans="1:14">
      <c r="A204" s="118" t="s">
        <v>52</v>
      </c>
      <c r="B204" s="118" t="s">
        <v>395</v>
      </c>
      <c r="C204" s="118">
        <v>19500</v>
      </c>
      <c r="D204" s="118">
        <v>19564.900000000001</v>
      </c>
      <c r="E204" s="118">
        <v>19285</v>
      </c>
      <c r="F204" s="118">
        <v>19334.95</v>
      </c>
      <c r="G204" s="118">
        <v>19350</v>
      </c>
      <c r="H204" s="118">
        <v>19449.900000000001</v>
      </c>
      <c r="I204" s="118">
        <v>5749</v>
      </c>
      <c r="J204" s="118">
        <v>111516561.15000001</v>
      </c>
      <c r="K204" s="120">
        <v>43224</v>
      </c>
      <c r="L204" s="118">
        <v>2279</v>
      </c>
      <c r="M204" s="118" t="s">
        <v>628</v>
      </c>
      <c r="N204" s="118" t="s">
        <v>629</v>
      </c>
    </row>
    <row r="205" spans="1:14">
      <c r="A205" s="118" t="s">
        <v>53</v>
      </c>
      <c r="B205" s="118" t="s">
        <v>395</v>
      </c>
      <c r="C205" s="118">
        <v>375</v>
      </c>
      <c r="D205" s="118">
        <v>383.55</v>
      </c>
      <c r="E205" s="118">
        <v>372.1</v>
      </c>
      <c r="F205" s="118">
        <v>380.2</v>
      </c>
      <c r="G205" s="118">
        <v>379.7</v>
      </c>
      <c r="H205" s="118">
        <v>377.7</v>
      </c>
      <c r="I205" s="118">
        <v>3667556</v>
      </c>
      <c r="J205" s="118">
        <v>1391155244.5</v>
      </c>
      <c r="K205" s="120">
        <v>43224</v>
      </c>
      <c r="L205" s="118">
        <v>35371</v>
      </c>
      <c r="M205" s="118" t="s">
        <v>629</v>
      </c>
      <c r="N205" s="118" t="s">
        <v>631</v>
      </c>
    </row>
    <row r="206" spans="1:14">
      <c r="A206" s="118" t="s">
        <v>630</v>
      </c>
      <c r="B206" s="118" t="s">
        <v>395</v>
      </c>
      <c r="C206" s="118">
        <v>77.25</v>
      </c>
      <c r="D206" s="118">
        <v>79.599999999999994</v>
      </c>
      <c r="E206" s="118">
        <v>76.8</v>
      </c>
      <c r="F206" s="118">
        <v>78.05</v>
      </c>
      <c r="G206" s="118">
        <v>77.8</v>
      </c>
      <c r="H206" s="118">
        <v>78.349999999999994</v>
      </c>
      <c r="I206" s="118">
        <v>217902</v>
      </c>
      <c r="J206" s="118">
        <v>17043572.300000001</v>
      </c>
      <c r="K206" s="120">
        <v>43224</v>
      </c>
      <c r="L206" s="118">
        <v>2448</v>
      </c>
      <c r="M206" s="118" t="s">
        <v>631</v>
      </c>
      <c r="N206" s="118" t="s">
        <v>633</v>
      </c>
    </row>
    <row r="207" spans="1:14">
      <c r="A207" s="118" t="s">
        <v>632</v>
      </c>
      <c r="B207" s="118" t="s">
        <v>395</v>
      </c>
      <c r="C207" s="118">
        <v>276.75</v>
      </c>
      <c r="D207" s="118">
        <v>276.75</v>
      </c>
      <c r="E207" s="118">
        <v>269.5</v>
      </c>
      <c r="F207" s="118">
        <v>271.95</v>
      </c>
      <c r="G207" s="118">
        <v>272.60000000000002</v>
      </c>
      <c r="H207" s="118">
        <v>275.25</v>
      </c>
      <c r="I207" s="118">
        <v>41683</v>
      </c>
      <c r="J207" s="118">
        <v>11317436.5</v>
      </c>
      <c r="K207" s="120">
        <v>43224</v>
      </c>
      <c r="L207" s="118">
        <v>1002</v>
      </c>
      <c r="M207" s="118" t="s">
        <v>633</v>
      </c>
      <c r="N207" s="118" t="s">
        <v>634</v>
      </c>
    </row>
    <row r="208" spans="1:14">
      <c r="A208" s="118" t="s">
        <v>193</v>
      </c>
      <c r="B208" s="118" t="s">
        <v>395</v>
      </c>
      <c r="C208" s="118">
        <v>5350</v>
      </c>
      <c r="D208" s="118">
        <v>5427.25</v>
      </c>
      <c r="E208" s="118">
        <v>5301</v>
      </c>
      <c r="F208" s="118">
        <v>5384.5</v>
      </c>
      <c r="G208" s="118">
        <v>5381</v>
      </c>
      <c r="H208" s="118">
        <v>5337.1</v>
      </c>
      <c r="I208" s="118">
        <v>112650</v>
      </c>
      <c r="J208" s="118">
        <v>606212312.85000002</v>
      </c>
      <c r="K208" s="120">
        <v>43224</v>
      </c>
      <c r="L208" s="118">
        <v>11573</v>
      </c>
      <c r="M208" s="118" t="s">
        <v>634</v>
      </c>
      <c r="N208" s="118" t="s">
        <v>2631</v>
      </c>
    </row>
    <row r="209" spans="1:14">
      <c r="A209" s="118" t="s">
        <v>2627</v>
      </c>
      <c r="B209" s="118" t="s">
        <v>395</v>
      </c>
      <c r="C209" s="118">
        <v>177.05</v>
      </c>
      <c r="D209" s="118">
        <v>182.4</v>
      </c>
      <c r="E209" s="118">
        <v>177</v>
      </c>
      <c r="F209" s="118">
        <v>180.1</v>
      </c>
      <c r="G209" s="118">
        <v>178</v>
      </c>
      <c r="H209" s="118">
        <v>179.9</v>
      </c>
      <c r="I209" s="118">
        <v>11950</v>
      </c>
      <c r="J209" s="118">
        <v>2149290.9500000002</v>
      </c>
      <c r="K209" s="120">
        <v>43224</v>
      </c>
      <c r="L209" s="118">
        <v>61</v>
      </c>
      <c r="M209" s="118" t="s">
        <v>2631</v>
      </c>
      <c r="N209" s="118" t="s">
        <v>636</v>
      </c>
    </row>
    <row r="210" spans="1:14">
      <c r="A210" s="118" t="s">
        <v>635</v>
      </c>
      <c r="B210" s="118" t="s">
        <v>395</v>
      </c>
      <c r="C210" s="118">
        <v>89.9</v>
      </c>
      <c r="D210" s="118">
        <v>90.65</v>
      </c>
      <c r="E210" s="118">
        <v>86.1</v>
      </c>
      <c r="F210" s="118">
        <v>88.4</v>
      </c>
      <c r="G210" s="118">
        <v>88.15</v>
      </c>
      <c r="H210" s="118">
        <v>89.6</v>
      </c>
      <c r="I210" s="118">
        <v>43370</v>
      </c>
      <c r="J210" s="118">
        <v>3834955.25</v>
      </c>
      <c r="K210" s="120">
        <v>43224</v>
      </c>
      <c r="L210" s="118">
        <v>767</v>
      </c>
      <c r="M210" s="118" t="s">
        <v>636</v>
      </c>
      <c r="N210" s="118" t="s">
        <v>2347</v>
      </c>
    </row>
    <row r="211" spans="1:14">
      <c r="A211" s="118" t="s">
        <v>258</v>
      </c>
      <c r="B211" s="118" t="s">
        <v>395</v>
      </c>
      <c r="C211" s="118">
        <v>820</v>
      </c>
      <c r="D211" s="118">
        <v>820.7</v>
      </c>
      <c r="E211" s="118">
        <v>806</v>
      </c>
      <c r="F211" s="118">
        <v>818.25</v>
      </c>
      <c r="G211" s="118">
        <v>817.3</v>
      </c>
      <c r="H211" s="118">
        <v>817.35</v>
      </c>
      <c r="I211" s="118">
        <v>175559</v>
      </c>
      <c r="J211" s="118">
        <v>143503095.90000001</v>
      </c>
      <c r="K211" s="120">
        <v>43224</v>
      </c>
      <c r="L211" s="118">
        <v>7977</v>
      </c>
      <c r="M211" s="118" t="s">
        <v>2347</v>
      </c>
      <c r="N211" s="118" t="s">
        <v>2901</v>
      </c>
    </row>
    <row r="212" spans="1:14">
      <c r="A212" s="118" t="s">
        <v>2900</v>
      </c>
      <c r="B212" s="118" t="s">
        <v>395</v>
      </c>
      <c r="C212" s="118">
        <v>4</v>
      </c>
      <c r="D212" s="118">
        <v>4</v>
      </c>
      <c r="E212" s="118">
        <v>3.8</v>
      </c>
      <c r="F212" s="118">
        <v>3.85</v>
      </c>
      <c r="G212" s="118">
        <v>3.9</v>
      </c>
      <c r="H212" s="118">
        <v>3.85</v>
      </c>
      <c r="I212" s="118">
        <v>47146</v>
      </c>
      <c r="J212" s="118">
        <v>181861.65</v>
      </c>
      <c r="K212" s="120">
        <v>43224</v>
      </c>
      <c r="L212" s="118">
        <v>118</v>
      </c>
      <c r="M212" s="118" t="s">
        <v>2901</v>
      </c>
      <c r="N212" s="118" t="s">
        <v>638</v>
      </c>
    </row>
    <row r="213" spans="1:14">
      <c r="A213" s="118" t="s">
        <v>637</v>
      </c>
      <c r="B213" s="118" t="s">
        <v>395</v>
      </c>
      <c r="C213" s="118">
        <v>62</v>
      </c>
      <c r="D213" s="118">
        <v>66.3</v>
      </c>
      <c r="E213" s="118">
        <v>60.55</v>
      </c>
      <c r="F213" s="118">
        <v>62</v>
      </c>
      <c r="G213" s="118">
        <v>61.7</v>
      </c>
      <c r="H213" s="118">
        <v>62.4</v>
      </c>
      <c r="I213" s="118">
        <v>39122</v>
      </c>
      <c r="J213" s="118">
        <v>2442934.35</v>
      </c>
      <c r="K213" s="120">
        <v>43224</v>
      </c>
      <c r="L213" s="118">
        <v>265</v>
      </c>
      <c r="M213" s="118" t="s">
        <v>638</v>
      </c>
      <c r="N213" s="118" t="s">
        <v>3163</v>
      </c>
    </row>
    <row r="214" spans="1:14">
      <c r="A214" s="118" t="s">
        <v>3162</v>
      </c>
      <c r="B214" s="118" t="s">
        <v>395</v>
      </c>
      <c r="C214" s="118">
        <v>2937</v>
      </c>
      <c r="D214" s="118">
        <v>2937</v>
      </c>
      <c r="E214" s="118">
        <v>2875</v>
      </c>
      <c r="F214" s="118">
        <v>2875</v>
      </c>
      <c r="G214" s="118">
        <v>2875</v>
      </c>
      <c r="H214" s="118">
        <v>2898</v>
      </c>
      <c r="I214" s="118">
        <v>49</v>
      </c>
      <c r="J214" s="118">
        <v>141123.1</v>
      </c>
      <c r="K214" s="120">
        <v>43224</v>
      </c>
      <c r="L214" s="118">
        <v>8</v>
      </c>
      <c r="M214" s="118" t="s">
        <v>3163</v>
      </c>
      <c r="N214" s="118" t="s">
        <v>3165</v>
      </c>
    </row>
    <row r="215" spans="1:14">
      <c r="A215" s="118" t="s">
        <v>3164</v>
      </c>
      <c r="B215" s="118" t="s">
        <v>395</v>
      </c>
      <c r="C215" s="118">
        <v>106.4</v>
      </c>
      <c r="D215" s="118">
        <v>106.4</v>
      </c>
      <c r="E215" s="118">
        <v>106.4</v>
      </c>
      <c r="F215" s="118">
        <v>106.4</v>
      </c>
      <c r="G215" s="118">
        <v>106.4</v>
      </c>
      <c r="H215" s="118">
        <v>106.4</v>
      </c>
      <c r="I215" s="118">
        <v>3</v>
      </c>
      <c r="J215" s="118">
        <v>319.2</v>
      </c>
      <c r="K215" s="120">
        <v>43224</v>
      </c>
      <c r="L215" s="118">
        <v>2</v>
      </c>
      <c r="M215" s="118" t="s">
        <v>3165</v>
      </c>
      <c r="N215" s="118" t="s">
        <v>2903</v>
      </c>
    </row>
    <row r="216" spans="1:14">
      <c r="A216" s="118" t="s">
        <v>2902</v>
      </c>
      <c r="B216" s="118" t="s">
        <v>395</v>
      </c>
      <c r="C216" s="118">
        <v>513.5</v>
      </c>
      <c r="D216" s="118">
        <v>529</v>
      </c>
      <c r="E216" s="118">
        <v>506.15</v>
      </c>
      <c r="F216" s="118">
        <v>520.6</v>
      </c>
      <c r="G216" s="118">
        <v>521</v>
      </c>
      <c r="H216" s="118">
        <v>509.05</v>
      </c>
      <c r="I216" s="118">
        <v>14931</v>
      </c>
      <c r="J216" s="118">
        <v>7781579.9000000004</v>
      </c>
      <c r="K216" s="120">
        <v>43224</v>
      </c>
      <c r="L216" s="118">
        <v>605</v>
      </c>
      <c r="M216" s="118" t="s">
        <v>2903</v>
      </c>
      <c r="N216" s="118" t="s">
        <v>640</v>
      </c>
    </row>
    <row r="217" spans="1:14">
      <c r="A217" s="118" t="s">
        <v>639</v>
      </c>
      <c r="B217" s="118" t="s">
        <v>395</v>
      </c>
      <c r="C217" s="118">
        <v>184.95</v>
      </c>
      <c r="D217" s="118">
        <v>186.8</v>
      </c>
      <c r="E217" s="118">
        <v>180.5</v>
      </c>
      <c r="F217" s="118">
        <v>181.7</v>
      </c>
      <c r="G217" s="118">
        <v>181.25</v>
      </c>
      <c r="H217" s="118">
        <v>184.65</v>
      </c>
      <c r="I217" s="118">
        <v>17478</v>
      </c>
      <c r="J217" s="118">
        <v>3215301.2</v>
      </c>
      <c r="K217" s="120">
        <v>43224</v>
      </c>
      <c r="L217" s="118">
        <v>530</v>
      </c>
      <c r="M217" s="118" t="s">
        <v>640</v>
      </c>
      <c r="N217" s="118" t="s">
        <v>641</v>
      </c>
    </row>
    <row r="218" spans="1:14">
      <c r="A218" s="118" t="s">
        <v>195</v>
      </c>
      <c r="B218" s="118" t="s">
        <v>395</v>
      </c>
      <c r="C218" s="118">
        <v>394.2</v>
      </c>
      <c r="D218" s="118">
        <v>394.5</v>
      </c>
      <c r="E218" s="118">
        <v>388.1</v>
      </c>
      <c r="F218" s="118">
        <v>389.4</v>
      </c>
      <c r="G218" s="118">
        <v>389.1</v>
      </c>
      <c r="H218" s="118">
        <v>393.8</v>
      </c>
      <c r="I218" s="118">
        <v>474198</v>
      </c>
      <c r="J218" s="118">
        <v>184805011.40000001</v>
      </c>
      <c r="K218" s="120">
        <v>43224</v>
      </c>
      <c r="L218" s="118">
        <v>10429</v>
      </c>
      <c r="M218" s="118" t="s">
        <v>641</v>
      </c>
      <c r="N218" s="118" t="s">
        <v>2905</v>
      </c>
    </row>
    <row r="219" spans="1:14">
      <c r="A219" s="118" t="s">
        <v>2904</v>
      </c>
      <c r="B219" s="118" t="s">
        <v>395</v>
      </c>
      <c r="C219" s="118">
        <v>44.95</v>
      </c>
      <c r="D219" s="118">
        <v>44.95</v>
      </c>
      <c r="E219" s="118">
        <v>44</v>
      </c>
      <c r="F219" s="118">
        <v>44.95</v>
      </c>
      <c r="G219" s="118">
        <v>44.95</v>
      </c>
      <c r="H219" s="118">
        <v>42.85</v>
      </c>
      <c r="I219" s="118">
        <v>10919</v>
      </c>
      <c r="J219" s="118">
        <v>490705.45</v>
      </c>
      <c r="K219" s="120">
        <v>43224</v>
      </c>
      <c r="L219" s="118">
        <v>78</v>
      </c>
      <c r="M219" s="118" t="s">
        <v>2905</v>
      </c>
      <c r="N219" s="118" t="s">
        <v>643</v>
      </c>
    </row>
    <row r="220" spans="1:14">
      <c r="A220" s="118" t="s">
        <v>642</v>
      </c>
      <c r="B220" s="118" t="s">
        <v>395</v>
      </c>
      <c r="C220" s="118">
        <v>104.65</v>
      </c>
      <c r="D220" s="118">
        <v>106</v>
      </c>
      <c r="E220" s="118">
        <v>104.3</v>
      </c>
      <c r="F220" s="118">
        <v>105</v>
      </c>
      <c r="G220" s="118">
        <v>104.75</v>
      </c>
      <c r="H220" s="118">
        <v>104.95</v>
      </c>
      <c r="I220" s="118">
        <v>138516</v>
      </c>
      <c r="J220" s="118">
        <v>14566845.25</v>
      </c>
      <c r="K220" s="120">
        <v>43224</v>
      </c>
      <c r="L220" s="118">
        <v>2698</v>
      </c>
      <c r="M220" s="118" t="s">
        <v>643</v>
      </c>
      <c r="N220" s="118" t="s">
        <v>644</v>
      </c>
    </row>
    <row r="221" spans="1:14">
      <c r="A221" s="118" t="s">
        <v>54</v>
      </c>
      <c r="B221" s="118" t="s">
        <v>395</v>
      </c>
      <c r="C221" s="118">
        <v>257</v>
      </c>
      <c r="D221" s="118">
        <v>261.3</v>
      </c>
      <c r="E221" s="118">
        <v>253.2</v>
      </c>
      <c r="F221" s="118">
        <v>255.6</v>
      </c>
      <c r="G221" s="118">
        <v>255.7</v>
      </c>
      <c r="H221" s="118">
        <v>257.39999999999998</v>
      </c>
      <c r="I221" s="118">
        <v>5209704</v>
      </c>
      <c r="J221" s="118">
        <v>1338770790.6500001</v>
      </c>
      <c r="K221" s="120">
        <v>43224</v>
      </c>
      <c r="L221" s="118">
        <v>37766</v>
      </c>
      <c r="M221" s="118" t="s">
        <v>644</v>
      </c>
      <c r="N221" s="118" t="s">
        <v>2907</v>
      </c>
    </row>
    <row r="222" spans="1:14">
      <c r="A222" s="118" t="s">
        <v>2906</v>
      </c>
      <c r="B222" s="118" t="s">
        <v>395</v>
      </c>
      <c r="C222" s="118">
        <v>42.05</v>
      </c>
      <c r="D222" s="118">
        <v>42.9</v>
      </c>
      <c r="E222" s="118">
        <v>39.6</v>
      </c>
      <c r="F222" s="118">
        <v>41.5</v>
      </c>
      <c r="G222" s="118">
        <v>41.1</v>
      </c>
      <c r="H222" s="118">
        <v>42.25</v>
      </c>
      <c r="I222" s="118">
        <v>68387</v>
      </c>
      <c r="J222" s="118">
        <v>2814999.55</v>
      </c>
      <c r="K222" s="120">
        <v>43224</v>
      </c>
      <c r="L222" s="118">
        <v>495</v>
      </c>
      <c r="M222" s="118" t="s">
        <v>2907</v>
      </c>
      <c r="N222" s="118" t="s">
        <v>2674</v>
      </c>
    </row>
    <row r="223" spans="1:14">
      <c r="A223" s="118" t="s">
        <v>645</v>
      </c>
      <c r="B223" s="118" t="s">
        <v>395</v>
      </c>
      <c r="C223" s="118">
        <v>406.8</v>
      </c>
      <c r="D223" s="118">
        <v>414.9</v>
      </c>
      <c r="E223" s="118">
        <v>406.3</v>
      </c>
      <c r="F223" s="118">
        <v>408.1</v>
      </c>
      <c r="G223" s="118">
        <v>408.9</v>
      </c>
      <c r="H223" s="118">
        <v>406.25</v>
      </c>
      <c r="I223" s="118">
        <v>656511</v>
      </c>
      <c r="J223" s="118">
        <v>268811759.60000002</v>
      </c>
      <c r="K223" s="120">
        <v>43224</v>
      </c>
      <c r="L223" s="118">
        <v>11037</v>
      </c>
      <c r="M223" s="118" t="s">
        <v>2674</v>
      </c>
      <c r="N223" s="118" t="s">
        <v>2639</v>
      </c>
    </row>
    <row r="224" spans="1:14">
      <c r="A224" s="118" t="s">
        <v>2638</v>
      </c>
      <c r="B224" s="118" t="s">
        <v>395</v>
      </c>
      <c r="C224" s="118">
        <v>343.7</v>
      </c>
      <c r="D224" s="118">
        <v>349.6</v>
      </c>
      <c r="E224" s="118">
        <v>340</v>
      </c>
      <c r="F224" s="118">
        <v>345.3</v>
      </c>
      <c r="G224" s="118">
        <v>346.5</v>
      </c>
      <c r="H224" s="118">
        <v>342.8</v>
      </c>
      <c r="I224" s="118">
        <v>80395</v>
      </c>
      <c r="J224" s="118">
        <v>27764504.050000001</v>
      </c>
      <c r="K224" s="120">
        <v>43224</v>
      </c>
      <c r="L224" s="118">
        <v>2485</v>
      </c>
      <c r="M224" s="118" t="s">
        <v>2639</v>
      </c>
      <c r="N224" s="118" t="s">
        <v>647</v>
      </c>
    </row>
    <row r="225" spans="1:14">
      <c r="A225" s="118" t="s">
        <v>646</v>
      </c>
      <c r="B225" s="118" t="s">
        <v>395</v>
      </c>
      <c r="C225" s="118">
        <v>627</v>
      </c>
      <c r="D225" s="118">
        <v>637</v>
      </c>
      <c r="E225" s="118">
        <v>616.04999999999995</v>
      </c>
      <c r="F225" s="118">
        <v>622.04999999999995</v>
      </c>
      <c r="G225" s="118">
        <v>622.04999999999995</v>
      </c>
      <c r="H225" s="118">
        <v>625.6</v>
      </c>
      <c r="I225" s="118">
        <v>1172823</v>
      </c>
      <c r="J225" s="118">
        <v>737122874.89999998</v>
      </c>
      <c r="K225" s="120">
        <v>43224</v>
      </c>
      <c r="L225" s="118">
        <v>19649</v>
      </c>
      <c r="M225" s="118" t="s">
        <v>647</v>
      </c>
      <c r="N225" s="118" t="s">
        <v>2237</v>
      </c>
    </row>
    <row r="226" spans="1:14">
      <c r="A226" s="118" t="s">
        <v>648</v>
      </c>
      <c r="B226" s="118" t="s">
        <v>395</v>
      </c>
      <c r="C226" s="118">
        <v>595</v>
      </c>
      <c r="D226" s="118">
        <v>599.9</v>
      </c>
      <c r="E226" s="118">
        <v>589</v>
      </c>
      <c r="F226" s="118">
        <v>590.79999999999995</v>
      </c>
      <c r="G226" s="118">
        <v>592</v>
      </c>
      <c r="H226" s="118">
        <v>593.54999999999995</v>
      </c>
      <c r="I226" s="118">
        <v>11028</v>
      </c>
      <c r="J226" s="118">
        <v>6523212.0999999996</v>
      </c>
      <c r="K226" s="120">
        <v>43224</v>
      </c>
      <c r="L226" s="118">
        <v>872</v>
      </c>
      <c r="M226" s="118" t="s">
        <v>2237</v>
      </c>
      <c r="N226" s="118" t="s">
        <v>2330</v>
      </c>
    </row>
    <row r="227" spans="1:14">
      <c r="A227" s="118" t="s">
        <v>2329</v>
      </c>
      <c r="B227" s="118" t="s">
        <v>395</v>
      </c>
      <c r="C227" s="118">
        <v>383.1</v>
      </c>
      <c r="D227" s="118">
        <v>400.9</v>
      </c>
      <c r="E227" s="118">
        <v>383.1</v>
      </c>
      <c r="F227" s="118">
        <v>398.55</v>
      </c>
      <c r="G227" s="118">
        <v>400.9</v>
      </c>
      <c r="H227" s="118">
        <v>394.9</v>
      </c>
      <c r="I227" s="118">
        <v>1240</v>
      </c>
      <c r="J227" s="118">
        <v>493399.15</v>
      </c>
      <c r="K227" s="120">
        <v>43224</v>
      </c>
      <c r="L227" s="118">
        <v>63</v>
      </c>
      <c r="M227" s="118" t="s">
        <v>2330</v>
      </c>
      <c r="N227" s="118" t="s">
        <v>650</v>
      </c>
    </row>
    <row r="228" spans="1:14">
      <c r="A228" s="118" t="s">
        <v>649</v>
      </c>
      <c r="B228" s="118" t="s">
        <v>395</v>
      </c>
      <c r="C228" s="118">
        <v>363.05</v>
      </c>
      <c r="D228" s="118">
        <v>383.8</v>
      </c>
      <c r="E228" s="118">
        <v>361.45</v>
      </c>
      <c r="F228" s="118">
        <v>375.85</v>
      </c>
      <c r="G228" s="118">
        <v>376.55</v>
      </c>
      <c r="H228" s="118">
        <v>363.05</v>
      </c>
      <c r="I228" s="118">
        <v>347437</v>
      </c>
      <c r="J228" s="118">
        <v>130305372.75</v>
      </c>
      <c r="K228" s="120">
        <v>43224</v>
      </c>
      <c r="L228" s="118">
        <v>11677</v>
      </c>
      <c r="M228" s="118" t="s">
        <v>650</v>
      </c>
      <c r="N228" s="118" t="s">
        <v>652</v>
      </c>
    </row>
    <row r="229" spans="1:14">
      <c r="A229" s="118" t="s">
        <v>651</v>
      </c>
      <c r="B229" s="118" t="s">
        <v>395</v>
      </c>
      <c r="C229" s="118">
        <v>131</v>
      </c>
      <c r="D229" s="118">
        <v>131</v>
      </c>
      <c r="E229" s="118">
        <v>122.15</v>
      </c>
      <c r="F229" s="118">
        <v>124.95</v>
      </c>
      <c r="G229" s="118">
        <v>125</v>
      </c>
      <c r="H229" s="118">
        <v>127.15</v>
      </c>
      <c r="I229" s="118">
        <v>158167</v>
      </c>
      <c r="J229" s="118">
        <v>19837942.800000001</v>
      </c>
      <c r="K229" s="120">
        <v>43224</v>
      </c>
      <c r="L229" s="118">
        <v>1714</v>
      </c>
      <c r="M229" s="118" t="s">
        <v>652</v>
      </c>
      <c r="N229" s="118" t="s">
        <v>654</v>
      </c>
    </row>
    <row r="230" spans="1:14">
      <c r="A230" s="118" t="s">
        <v>653</v>
      </c>
      <c r="B230" s="118" t="s">
        <v>395</v>
      </c>
      <c r="C230" s="118">
        <v>1264</v>
      </c>
      <c r="D230" s="118">
        <v>1264</v>
      </c>
      <c r="E230" s="118">
        <v>1241.9000000000001</v>
      </c>
      <c r="F230" s="118">
        <v>1248.3499999999999</v>
      </c>
      <c r="G230" s="118">
        <v>1251</v>
      </c>
      <c r="H230" s="118">
        <v>1263.4000000000001</v>
      </c>
      <c r="I230" s="118">
        <v>20068</v>
      </c>
      <c r="J230" s="118">
        <v>25120714</v>
      </c>
      <c r="K230" s="120">
        <v>43224</v>
      </c>
      <c r="L230" s="118">
        <v>2094</v>
      </c>
      <c r="M230" s="118" t="s">
        <v>654</v>
      </c>
      <c r="N230" s="118" t="s">
        <v>2909</v>
      </c>
    </row>
    <row r="231" spans="1:14">
      <c r="A231" s="118" t="s">
        <v>2908</v>
      </c>
      <c r="B231" s="118" t="s">
        <v>395</v>
      </c>
      <c r="C231" s="118">
        <v>2.95</v>
      </c>
      <c r="D231" s="118">
        <v>2.95</v>
      </c>
      <c r="E231" s="118">
        <v>2.9</v>
      </c>
      <c r="F231" s="118">
        <v>2.95</v>
      </c>
      <c r="G231" s="118">
        <v>2.95</v>
      </c>
      <c r="H231" s="118">
        <v>2.85</v>
      </c>
      <c r="I231" s="118">
        <v>417944</v>
      </c>
      <c r="J231" s="118">
        <v>1232559.8</v>
      </c>
      <c r="K231" s="120">
        <v>43224</v>
      </c>
      <c r="L231" s="118">
        <v>220</v>
      </c>
      <c r="M231" s="118" t="s">
        <v>2909</v>
      </c>
      <c r="N231" s="118" t="s">
        <v>655</v>
      </c>
    </row>
    <row r="232" spans="1:14">
      <c r="A232" s="118" t="s">
        <v>233</v>
      </c>
      <c r="B232" s="118" t="s">
        <v>395</v>
      </c>
      <c r="C232" s="118">
        <v>193.1</v>
      </c>
      <c r="D232" s="118">
        <v>193.1</v>
      </c>
      <c r="E232" s="118">
        <v>181.15</v>
      </c>
      <c r="F232" s="118">
        <v>184.65</v>
      </c>
      <c r="G232" s="118">
        <v>183.85</v>
      </c>
      <c r="H232" s="118">
        <v>194.8</v>
      </c>
      <c r="I232" s="118">
        <v>7333014</v>
      </c>
      <c r="J232" s="118">
        <v>1358719325.6500001</v>
      </c>
      <c r="K232" s="120">
        <v>43224</v>
      </c>
      <c r="L232" s="118">
        <v>60648</v>
      </c>
      <c r="M232" s="118" t="s">
        <v>655</v>
      </c>
      <c r="N232" s="118" t="s">
        <v>2911</v>
      </c>
    </row>
    <row r="233" spans="1:14">
      <c r="A233" s="118" t="s">
        <v>2910</v>
      </c>
      <c r="B233" s="118" t="s">
        <v>395</v>
      </c>
      <c r="C233" s="118">
        <v>4</v>
      </c>
      <c r="D233" s="118">
        <v>4</v>
      </c>
      <c r="E233" s="118">
        <v>3.8</v>
      </c>
      <c r="F233" s="118">
        <v>3.8</v>
      </c>
      <c r="G233" s="118">
        <v>3.85</v>
      </c>
      <c r="H233" s="118">
        <v>3.8</v>
      </c>
      <c r="I233" s="118">
        <v>37830</v>
      </c>
      <c r="J233" s="118">
        <v>145221.45000000001</v>
      </c>
      <c r="K233" s="120">
        <v>43224</v>
      </c>
      <c r="L233" s="118">
        <v>73</v>
      </c>
      <c r="M233" s="118" t="s">
        <v>2911</v>
      </c>
      <c r="N233" s="118" t="s">
        <v>2913</v>
      </c>
    </row>
    <row r="234" spans="1:14">
      <c r="A234" s="118" t="s">
        <v>2912</v>
      </c>
      <c r="B234" s="118" t="s">
        <v>395</v>
      </c>
      <c r="C234" s="118">
        <v>12.25</v>
      </c>
      <c r="D234" s="118">
        <v>12.55</v>
      </c>
      <c r="E234" s="118">
        <v>11.9</v>
      </c>
      <c r="F234" s="118">
        <v>12</v>
      </c>
      <c r="G234" s="118">
        <v>12</v>
      </c>
      <c r="H234" s="118">
        <v>12.3</v>
      </c>
      <c r="I234" s="118">
        <v>133203</v>
      </c>
      <c r="J234" s="118">
        <v>1614371.15</v>
      </c>
      <c r="K234" s="120">
        <v>43224</v>
      </c>
      <c r="L234" s="118">
        <v>257</v>
      </c>
      <c r="M234" s="118" t="s">
        <v>2913</v>
      </c>
      <c r="N234" s="118" t="s">
        <v>657</v>
      </c>
    </row>
    <row r="235" spans="1:14">
      <c r="A235" s="118" t="s">
        <v>656</v>
      </c>
      <c r="B235" s="118" t="s">
        <v>395</v>
      </c>
      <c r="C235" s="118">
        <v>311.89999999999998</v>
      </c>
      <c r="D235" s="118">
        <v>311.95</v>
      </c>
      <c r="E235" s="118">
        <v>305</v>
      </c>
      <c r="F235" s="118">
        <v>308.85000000000002</v>
      </c>
      <c r="G235" s="118">
        <v>308.89999999999998</v>
      </c>
      <c r="H235" s="118">
        <v>308.75</v>
      </c>
      <c r="I235" s="118">
        <v>25133</v>
      </c>
      <c r="J235" s="118">
        <v>7739998.25</v>
      </c>
      <c r="K235" s="120">
        <v>43224</v>
      </c>
      <c r="L235" s="118">
        <v>1381</v>
      </c>
      <c r="M235" s="118" t="s">
        <v>657</v>
      </c>
      <c r="N235" s="118" t="s">
        <v>2486</v>
      </c>
    </row>
    <row r="236" spans="1:14">
      <c r="A236" s="118" t="s">
        <v>2485</v>
      </c>
      <c r="B236" s="118" t="s">
        <v>395</v>
      </c>
      <c r="C236" s="118">
        <v>283.5</v>
      </c>
      <c r="D236" s="118">
        <v>283.5</v>
      </c>
      <c r="E236" s="118">
        <v>279</v>
      </c>
      <c r="F236" s="118">
        <v>280.39999999999998</v>
      </c>
      <c r="G236" s="118">
        <v>281</v>
      </c>
      <c r="H236" s="118">
        <v>282.89999999999998</v>
      </c>
      <c r="I236" s="118">
        <v>250909</v>
      </c>
      <c r="J236" s="118">
        <v>70416093.150000006</v>
      </c>
      <c r="K236" s="120">
        <v>43224</v>
      </c>
      <c r="L236" s="118">
        <v>9951</v>
      </c>
      <c r="M236" s="118" t="s">
        <v>2486</v>
      </c>
      <c r="N236" s="118" t="s">
        <v>658</v>
      </c>
    </row>
    <row r="237" spans="1:14">
      <c r="A237" s="118" t="s">
        <v>232</v>
      </c>
      <c r="B237" s="118" t="s">
        <v>395</v>
      </c>
      <c r="C237" s="118">
        <v>1550</v>
      </c>
      <c r="D237" s="118">
        <v>1567.85</v>
      </c>
      <c r="E237" s="118">
        <v>1490.35</v>
      </c>
      <c r="F237" s="118">
        <v>1506.65</v>
      </c>
      <c r="G237" s="118">
        <v>1510</v>
      </c>
      <c r="H237" s="118">
        <v>1552.75</v>
      </c>
      <c r="I237" s="118">
        <v>853819</v>
      </c>
      <c r="J237" s="118">
        <v>1303214582.6500001</v>
      </c>
      <c r="K237" s="120">
        <v>43224</v>
      </c>
      <c r="L237" s="118">
        <v>26444</v>
      </c>
      <c r="M237" s="118" t="s">
        <v>658</v>
      </c>
      <c r="N237" s="118" t="s">
        <v>2915</v>
      </c>
    </row>
    <row r="238" spans="1:14">
      <c r="A238" s="118" t="s">
        <v>2914</v>
      </c>
      <c r="B238" s="118" t="s">
        <v>395</v>
      </c>
      <c r="C238" s="118">
        <v>14.3</v>
      </c>
      <c r="D238" s="118">
        <v>16.399999999999999</v>
      </c>
      <c r="E238" s="118">
        <v>14.3</v>
      </c>
      <c r="F238" s="118">
        <v>15.7</v>
      </c>
      <c r="G238" s="118">
        <v>15.7</v>
      </c>
      <c r="H238" s="118">
        <v>15</v>
      </c>
      <c r="I238" s="118">
        <v>96432</v>
      </c>
      <c r="J238" s="118">
        <v>1518088.35</v>
      </c>
      <c r="K238" s="120">
        <v>43224</v>
      </c>
      <c r="L238" s="118">
        <v>205</v>
      </c>
      <c r="M238" s="118" t="s">
        <v>2915</v>
      </c>
      <c r="N238" s="118" t="s">
        <v>2751</v>
      </c>
    </row>
    <row r="239" spans="1:14">
      <c r="A239" s="118" t="s">
        <v>2750</v>
      </c>
      <c r="B239" s="118" t="s">
        <v>395</v>
      </c>
      <c r="C239" s="118">
        <v>15.55</v>
      </c>
      <c r="D239" s="118">
        <v>15.6</v>
      </c>
      <c r="E239" s="118">
        <v>14.3</v>
      </c>
      <c r="F239" s="118">
        <v>14.95</v>
      </c>
      <c r="G239" s="118">
        <v>15.1</v>
      </c>
      <c r="H239" s="118">
        <v>15.6</v>
      </c>
      <c r="I239" s="118">
        <v>98924</v>
      </c>
      <c r="J239" s="118">
        <v>1486877.5</v>
      </c>
      <c r="K239" s="120">
        <v>43224</v>
      </c>
      <c r="L239" s="118">
        <v>320</v>
      </c>
      <c r="M239" s="118" t="s">
        <v>2751</v>
      </c>
      <c r="N239" s="118" t="s">
        <v>660</v>
      </c>
    </row>
    <row r="240" spans="1:14">
      <c r="A240" s="118" t="s">
        <v>659</v>
      </c>
      <c r="B240" s="118" t="s">
        <v>395</v>
      </c>
      <c r="C240" s="118">
        <v>16</v>
      </c>
      <c r="D240" s="118">
        <v>17</v>
      </c>
      <c r="E240" s="118">
        <v>15.95</v>
      </c>
      <c r="F240" s="118">
        <v>16.8</v>
      </c>
      <c r="G240" s="118">
        <v>16.850000000000001</v>
      </c>
      <c r="H240" s="118">
        <v>16.149999999999999</v>
      </c>
      <c r="I240" s="118">
        <v>194993</v>
      </c>
      <c r="J240" s="118">
        <v>3227932.4</v>
      </c>
      <c r="K240" s="120">
        <v>43224</v>
      </c>
      <c r="L240" s="118">
        <v>759</v>
      </c>
      <c r="M240" s="118" t="s">
        <v>660</v>
      </c>
      <c r="N240" s="118" t="s">
        <v>662</v>
      </c>
    </row>
    <row r="241" spans="1:14">
      <c r="A241" s="118" t="s">
        <v>661</v>
      </c>
      <c r="B241" s="118" t="s">
        <v>395</v>
      </c>
      <c r="C241" s="118">
        <v>335.15</v>
      </c>
      <c r="D241" s="118">
        <v>337.85</v>
      </c>
      <c r="E241" s="118">
        <v>328</v>
      </c>
      <c r="F241" s="118">
        <v>331.85</v>
      </c>
      <c r="G241" s="118">
        <v>333</v>
      </c>
      <c r="H241" s="118">
        <v>341.6</v>
      </c>
      <c r="I241" s="118">
        <v>45835</v>
      </c>
      <c r="J241" s="118">
        <v>15212890.1</v>
      </c>
      <c r="K241" s="120">
        <v>43224</v>
      </c>
      <c r="L241" s="118">
        <v>1119</v>
      </c>
      <c r="M241" s="118" t="s">
        <v>662</v>
      </c>
      <c r="N241" s="118" t="s">
        <v>2753</v>
      </c>
    </row>
    <row r="242" spans="1:14">
      <c r="A242" s="118" t="s">
        <v>2752</v>
      </c>
      <c r="B242" s="118" t="s">
        <v>395</v>
      </c>
      <c r="C242" s="118">
        <v>6.35</v>
      </c>
      <c r="D242" s="118">
        <v>6.35</v>
      </c>
      <c r="E242" s="118">
        <v>5.85</v>
      </c>
      <c r="F242" s="118">
        <v>6.2</v>
      </c>
      <c r="G242" s="118">
        <v>6.25</v>
      </c>
      <c r="H242" s="118">
        <v>6.35</v>
      </c>
      <c r="I242" s="118">
        <v>261964</v>
      </c>
      <c r="J242" s="118">
        <v>1593758.75</v>
      </c>
      <c r="K242" s="120">
        <v>43224</v>
      </c>
      <c r="L242" s="118">
        <v>463</v>
      </c>
      <c r="M242" s="118" t="s">
        <v>2753</v>
      </c>
      <c r="N242" s="118" t="s">
        <v>664</v>
      </c>
    </row>
    <row r="243" spans="1:14">
      <c r="A243" s="118" t="s">
        <v>663</v>
      </c>
      <c r="B243" s="118" t="s">
        <v>395</v>
      </c>
      <c r="C243" s="118">
        <v>69.150000000000006</v>
      </c>
      <c r="D243" s="118">
        <v>69.900000000000006</v>
      </c>
      <c r="E243" s="118">
        <v>69</v>
      </c>
      <c r="F243" s="118">
        <v>69.650000000000006</v>
      </c>
      <c r="G243" s="118">
        <v>69.599999999999994</v>
      </c>
      <c r="H243" s="118">
        <v>69.5</v>
      </c>
      <c r="I243" s="118">
        <v>150135</v>
      </c>
      <c r="J243" s="118">
        <v>10423549.050000001</v>
      </c>
      <c r="K243" s="120">
        <v>43224</v>
      </c>
      <c r="L243" s="118">
        <v>1163</v>
      </c>
      <c r="M243" s="118" t="s">
        <v>664</v>
      </c>
      <c r="N243" s="118" t="s">
        <v>3192</v>
      </c>
    </row>
    <row r="244" spans="1:14">
      <c r="A244" s="118" t="s">
        <v>3191</v>
      </c>
      <c r="B244" s="118" t="s">
        <v>395</v>
      </c>
      <c r="C244" s="118">
        <v>57.2</v>
      </c>
      <c r="D244" s="118">
        <v>57.7</v>
      </c>
      <c r="E244" s="118">
        <v>56.25</v>
      </c>
      <c r="F244" s="118">
        <v>57.15</v>
      </c>
      <c r="G244" s="118">
        <v>57.25</v>
      </c>
      <c r="H244" s="118">
        <v>57.45</v>
      </c>
      <c r="I244" s="118">
        <v>158730</v>
      </c>
      <c r="J244" s="118">
        <v>9051139.0500000007</v>
      </c>
      <c r="K244" s="120">
        <v>43224</v>
      </c>
      <c r="L244" s="118">
        <v>996</v>
      </c>
      <c r="M244" s="118" t="s">
        <v>3192</v>
      </c>
      <c r="N244" s="118" t="s">
        <v>666</v>
      </c>
    </row>
    <row r="245" spans="1:14">
      <c r="A245" s="118" t="s">
        <v>665</v>
      </c>
      <c r="B245" s="118" t="s">
        <v>395</v>
      </c>
      <c r="C245" s="118">
        <v>554.35</v>
      </c>
      <c r="D245" s="118">
        <v>554.35</v>
      </c>
      <c r="E245" s="118">
        <v>535.54999999999995</v>
      </c>
      <c r="F245" s="118">
        <v>537.45000000000005</v>
      </c>
      <c r="G245" s="118">
        <v>535.54999999999995</v>
      </c>
      <c r="H245" s="118">
        <v>550.9</v>
      </c>
      <c r="I245" s="118">
        <v>4703</v>
      </c>
      <c r="J245" s="118">
        <v>2540406.35</v>
      </c>
      <c r="K245" s="120">
        <v>43224</v>
      </c>
      <c r="L245" s="118">
        <v>439</v>
      </c>
      <c r="M245" s="118" t="s">
        <v>666</v>
      </c>
      <c r="N245" s="118" t="s">
        <v>668</v>
      </c>
    </row>
    <row r="246" spans="1:14">
      <c r="A246" s="118" t="s">
        <v>667</v>
      </c>
      <c r="B246" s="118" t="s">
        <v>395</v>
      </c>
      <c r="C246" s="118">
        <v>307.05</v>
      </c>
      <c r="D246" s="118">
        <v>310.5</v>
      </c>
      <c r="E246" s="118">
        <v>300.7</v>
      </c>
      <c r="F246" s="118">
        <v>307.05</v>
      </c>
      <c r="G246" s="118">
        <v>306.89999999999998</v>
      </c>
      <c r="H246" s="118">
        <v>307.7</v>
      </c>
      <c r="I246" s="118">
        <v>175735</v>
      </c>
      <c r="J246" s="118">
        <v>53681344.149999999</v>
      </c>
      <c r="K246" s="120">
        <v>43224</v>
      </c>
      <c r="L246" s="118">
        <v>7497</v>
      </c>
      <c r="M246" s="118" t="s">
        <v>668</v>
      </c>
      <c r="N246" s="118" t="s">
        <v>669</v>
      </c>
    </row>
    <row r="247" spans="1:14">
      <c r="A247" s="118" t="s">
        <v>55</v>
      </c>
      <c r="B247" s="118" t="s">
        <v>395</v>
      </c>
      <c r="C247" s="118">
        <v>1083</v>
      </c>
      <c r="D247" s="118">
        <v>1132.2</v>
      </c>
      <c r="E247" s="118">
        <v>1073.8499999999999</v>
      </c>
      <c r="F247" s="118">
        <v>1113.25</v>
      </c>
      <c r="G247" s="118">
        <v>1109</v>
      </c>
      <c r="H247" s="118">
        <v>1083.8499999999999</v>
      </c>
      <c r="I247" s="118">
        <v>1524539</v>
      </c>
      <c r="J247" s="118">
        <v>1697905191.2</v>
      </c>
      <c r="K247" s="120">
        <v>43224</v>
      </c>
      <c r="L247" s="118">
        <v>32574</v>
      </c>
      <c r="M247" s="118" t="s">
        <v>669</v>
      </c>
      <c r="N247" s="118" t="s">
        <v>671</v>
      </c>
    </row>
    <row r="248" spans="1:14">
      <c r="A248" s="118" t="s">
        <v>670</v>
      </c>
      <c r="B248" s="118" t="s">
        <v>395</v>
      </c>
      <c r="C248" s="118">
        <v>3099</v>
      </c>
      <c r="D248" s="118">
        <v>3099</v>
      </c>
      <c r="E248" s="118">
        <v>3000</v>
      </c>
      <c r="F248" s="118">
        <v>3041.65</v>
      </c>
      <c r="G248" s="118">
        <v>3037</v>
      </c>
      <c r="H248" s="118">
        <v>3099.85</v>
      </c>
      <c r="I248" s="118">
        <v>10089</v>
      </c>
      <c r="J248" s="118">
        <v>30760060.300000001</v>
      </c>
      <c r="K248" s="120">
        <v>43224</v>
      </c>
      <c r="L248" s="118">
        <v>1779</v>
      </c>
      <c r="M248" s="118" t="s">
        <v>671</v>
      </c>
      <c r="N248" s="118" t="s">
        <v>672</v>
      </c>
    </row>
    <row r="249" spans="1:14">
      <c r="A249" s="118" t="s">
        <v>56</v>
      </c>
      <c r="B249" s="118" t="s">
        <v>395</v>
      </c>
      <c r="C249" s="118">
        <v>1048</v>
      </c>
      <c r="D249" s="118">
        <v>1048</v>
      </c>
      <c r="E249" s="118">
        <v>1019.2</v>
      </c>
      <c r="F249" s="118">
        <v>1034.9000000000001</v>
      </c>
      <c r="G249" s="118">
        <v>1036.95</v>
      </c>
      <c r="H249" s="118">
        <v>1030</v>
      </c>
      <c r="I249" s="118">
        <v>436916</v>
      </c>
      <c r="J249" s="118">
        <v>450906192.44999999</v>
      </c>
      <c r="K249" s="120">
        <v>43224</v>
      </c>
      <c r="L249" s="118">
        <v>14869</v>
      </c>
      <c r="M249" s="118" t="s">
        <v>672</v>
      </c>
      <c r="N249" s="118" t="s">
        <v>2259</v>
      </c>
    </row>
    <row r="250" spans="1:14">
      <c r="A250" s="118" t="s">
        <v>673</v>
      </c>
      <c r="B250" s="118" t="s">
        <v>395</v>
      </c>
      <c r="C250" s="118">
        <v>92</v>
      </c>
      <c r="D250" s="118">
        <v>93.45</v>
      </c>
      <c r="E250" s="118">
        <v>90.55</v>
      </c>
      <c r="F250" s="118">
        <v>91.1</v>
      </c>
      <c r="G250" s="118">
        <v>91.7</v>
      </c>
      <c r="H250" s="118">
        <v>92.3</v>
      </c>
      <c r="I250" s="118">
        <v>17367</v>
      </c>
      <c r="J250" s="118">
        <v>1580571.95</v>
      </c>
      <c r="K250" s="120">
        <v>43224</v>
      </c>
      <c r="L250" s="118">
        <v>151</v>
      </c>
      <c r="M250" s="118" t="s">
        <v>2259</v>
      </c>
      <c r="N250" s="118" t="s">
        <v>703</v>
      </c>
    </row>
    <row r="251" spans="1:14">
      <c r="A251" s="118" t="s">
        <v>2359</v>
      </c>
      <c r="B251" s="118" t="s">
        <v>395</v>
      </c>
      <c r="C251" s="118">
        <v>81.599999999999994</v>
      </c>
      <c r="D251" s="118">
        <v>82.3</v>
      </c>
      <c r="E251" s="118">
        <v>80.400000000000006</v>
      </c>
      <c r="F251" s="118">
        <v>80.650000000000006</v>
      </c>
      <c r="G251" s="118">
        <v>80.75</v>
      </c>
      <c r="H251" s="118">
        <v>81.7</v>
      </c>
      <c r="I251" s="118">
        <v>1783499</v>
      </c>
      <c r="J251" s="118">
        <v>145460972</v>
      </c>
      <c r="K251" s="120">
        <v>43224</v>
      </c>
      <c r="L251" s="118">
        <v>2672</v>
      </c>
      <c r="M251" s="118" t="s">
        <v>703</v>
      </c>
      <c r="N251" s="118" t="s">
        <v>675</v>
      </c>
    </row>
    <row r="252" spans="1:14">
      <c r="A252" s="118" t="s">
        <v>674</v>
      </c>
      <c r="B252" s="118" t="s">
        <v>395</v>
      </c>
      <c r="C252" s="118">
        <v>200.7</v>
      </c>
      <c r="D252" s="118">
        <v>200.7</v>
      </c>
      <c r="E252" s="118">
        <v>190.7</v>
      </c>
      <c r="F252" s="118">
        <v>192.85</v>
      </c>
      <c r="G252" s="118">
        <v>193.2</v>
      </c>
      <c r="H252" s="118">
        <v>199.85</v>
      </c>
      <c r="I252" s="118">
        <v>593687</v>
      </c>
      <c r="J252" s="118">
        <v>115159416.59999999</v>
      </c>
      <c r="K252" s="120">
        <v>43224</v>
      </c>
      <c r="L252" s="118">
        <v>8334</v>
      </c>
      <c r="M252" s="118" t="s">
        <v>675</v>
      </c>
      <c r="N252" s="118" t="s">
        <v>677</v>
      </c>
    </row>
    <row r="253" spans="1:14">
      <c r="A253" s="118" t="s">
        <v>676</v>
      </c>
      <c r="B253" s="118" t="s">
        <v>395</v>
      </c>
      <c r="C253" s="118">
        <v>300</v>
      </c>
      <c r="D253" s="118">
        <v>304.3</v>
      </c>
      <c r="E253" s="118">
        <v>292.05</v>
      </c>
      <c r="F253" s="118">
        <v>297.64999999999998</v>
      </c>
      <c r="G253" s="118">
        <v>297.10000000000002</v>
      </c>
      <c r="H253" s="118">
        <v>299.8</v>
      </c>
      <c r="I253" s="118">
        <v>630311</v>
      </c>
      <c r="J253" s="118">
        <v>188206024.30000001</v>
      </c>
      <c r="K253" s="120">
        <v>43224</v>
      </c>
      <c r="L253" s="118">
        <v>11846</v>
      </c>
      <c r="M253" s="118" t="s">
        <v>677</v>
      </c>
      <c r="N253" s="118" t="s">
        <v>679</v>
      </c>
    </row>
    <row r="254" spans="1:14">
      <c r="A254" s="118" t="s">
        <v>678</v>
      </c>
      <c r="B254" s="118" t="s">
        <v>395</v>
      </c>
      <c r="C254" s="118">
        <v>1671</v>
      </c>
      <c r="D254" s="118">
        <v>1688.85</v>
      </c>
      <c r="E254" s="118">
        <v>1632.05</v>
      </c>
      <c r="F254" s="118">
        <v>1642.65</v>
      </c>
      <c r="G254" s="118">
        <v>1636</v>
      </c>
      <c r="H254" s="118">
        <v>1666.35</v>
      </c>
      <c r="I254" s="118">
        <v>265556</v>
      </c>
      <c r="J254" s="118">
        <v>439806829</v>
      </c>
      <c r="K254" s="120">
        <v>43224</v>
      </c>
      <c r="L254" s="118">
        <v>16779</v>
      </c>
      <c r="M254" s="118" t="s">
        <v>679</v>
      </c>
      <c r="N254" s="118" t="s">
        <v>2917</v>
      </c>
    </row>
    <row r="255" spans="1:14">
      <c r="A255" s="118" t="s">
        <v>2916</v>
      </c>
      <c r="B255" s="118" t="s">
        <v>395</v>
      </c>
      <c r="C255" s="118">
        <v>81.45</v>
      </c>
      <c r="D255" s="118">
        <v>82.45</v>
      </c>
      <c r="E255" s="118">
        <v>80.3</v>
      </c>
      <c r="F255" s="118">
        <v>81.25</v>
      </c>
      <c r="G255" s="118">
        <v>81.5</v>
      </c>
      <c r="H255" s="118">
        <v>82.35</v>
      </c>
      <c r="I255" s="118">
        <v>13210</v>
      </c>
      <c r="J255" s="118">
        <v>1076264.1000000001</v>
      </c>
      <c r="K255" s="120">
        <v>43224</v>
      </c>
      <c r="L255" s="118">
        <v>165</v>
      </c>
      <c r="M255" s="118" t="s">
        <v>2917</v>
      </c>
      <c r="N255" s="118" t="s">
        <v>681</v>
      </c>
    </row>
    <row r="256" spans="1:14">
      <c r="A256" s="118" t="s">
        <v>680</v>
      </c>
      <c r="B256" s="118" t="s">
        <v>395</v>
      </c>
      <c r="C256" s="118">
        <v>78.25</v>
      </c>
      <c r="D256" s="118">
        <v>78.900000000000006</v>
      </c>
      <c r="E256" s="118">
        <v>76.25</v>
      </c>
      <c r="F256" s="118">
        <v>76.5</v>
      </c>
      <c r="G256" s="118">
        <v>77.45</v>
      </c>
      <c r="H256" s="118">
        <v>77.8</v>
      </c>
      <c r="I256" s="118">
        <v>26353</v>
      </c>
      <c r="J256" s="118">
        <v>2043900.35</v>
      </c>
      <c r="K256" s="120">
        <v>43224</v>
      </c>
      <c r="L256" s="118">
        <v>275</v>
      </c>
      <c r="M256" s="118" t="s">
        <v>681</v>
      </c>
      <c r="N256" s="118" t="s">
        <v>2919</v>
      </c>
    </row>
    <row r="257" spans="1:14">
      <c r="A257" s="118" t="s">
        <v>2918</v>
      </c>
      <c r="B257" s="118" t="s">
        <v>395</v>
      </c>
      <c r="C257" s="118">
        <v>9.0500000000000007</v>
      </c>
      <c r="D257" s="118">
        <v>9.0500000000000007</v>
      </c>
      <c r="E257" s="118">
        <v>8.8000000000000007</v>
      </c>
      <c r="F257" s="118">
        <v>8.9499999999999993</v>
      </c>
      <c r="G257" s="118">
        <v>8.9499999999999993</v>
      </c>
      <c r="H257" s="118">
        <v>9.1</v>
      </c>
      <c r="I257" s="118">
        <v>15839</v>
      </c>
      <c r="J257" s="118">
        <v>142047.1</v>
      </c>
      <c r="K257" s="120">
        <v>43224</v>
      </c>
      <c r="L257" s="118">
        <v>40</v>
      </c>
      <c r="M257" s="118" t="s">
        <v>2919</v>
      </c>
      <c r="N257" s="118" t="s">
        <v>682</v>
      </c>
    </row>
    <row r="258" spans="1:14">
      <c r="A258" s="118" t="s">
        <v>57</v>
      </c>
      <c r="B258" s="118" t="s">
        <v>395</v>
      </c>
      <c r="C258" s="118">
        <v>612.1</v>
      </c>
      <c r="D258" s="118">
        <v>612.45000000000005</v>
      </c>
      <c r="E258" s="118">
        <v>595.5</v>
      </c>
      <c r="F258" s="118">
        <v>597</v>
      </c>
      <c r="G258" s="118">
        <v>597.29999999999995</v>
      </c>
      <c r="H258" s="118">
        <v>609.29999999999995</v>
      </c>
      <c r="I258" s="118">
        <v>925559</v>
      </c>
      <c r="J258" s="118">
        <v>556296303.20000005</v>
      </c>
      <c r="K258" s="120">
        <v>43224</v>
      </c>
      <c r="L258" s="118">
        <v>17301</v>
      </c>
      <c r="M258" s="118" t="s">
        <v>682</v>
      </c>
      <c r="N258" s="118" t="s">
        <v>2408</v>
      </c>
    </row>
    <row r="259" spans="1:14">
      <c r="A259" s="118" t="s">
        <v>2407</v>
      </c>
      <c r="B259" s="118" t="s">
        <v>395</v>
      </c>
      <c r="C259" s="118">
        <v>226.6</v>
      </c>
      <c r="D259" s="118">
        <v>226.6</v>
      </c>
      <c r="E259" s="118">
        <v>218</v>
      </c>
      <c r="F259" s="118">
        <v>222.25</v>
      </c>
      <c r="G259" s="118">
        <v>222.5</v>
      </c>
      <c r="H259" s="118">
        <v>222.95</v>
      </c>
      <c r="I259" s="118">
        <v>25731</v>
      </c>
      <c r="J259" s="118">
        <v>5732393</v>
      </c>
      <c r="K259" s="120">
        <v>43224</v>
      </c>
      <c r="L259" s="118">
        <v>938</v>
      </c>
      <c r="M259" s="118" t="s">
        <v>2408</v>
      </c>
      <c r="N259" s="118" t="s">
        <v>684</v>
      </c>
    </row>
    <row r="260" spans="1:14">
      <c r="A260" s="118" t="s">
        <v>683</v>
      </c>
      <c r="B260" s="118" t="s">
        <v>395</v>
      </c>
      <c r="C260" s="118">
        <v>530.1</v>
      </c>
      <c r="D260" s="118">
        <v>546.9</v>
      </c>
      <c r="E260" s="118">
        <v>530.1</v>
      </c>
      <c r="F260" s="118">
        <v>536.4</v>
      </c>
      <c r="G260" s="118">
        <v>535</v>
      </c>
      <c r="H260" s="118">
        <v>529</v>
      </c>
      <c r="I260" s="118">
        <v>14271</v>
      </c>
      <c r="J260" s="118">
        <v>7709656.5</v>
      </c>
      <c r="K260" s="120">
        <v>43224</v>
      </c>
      <c r="L260" s="118">
        <v>694</v>
      </c>
      <c r="M260" s="118" t="s">
        <v>684</v>
      </c>
      <c r="N260" s="118" t="s">
        <v>2265</v>
      </c>
    </row>
    <row r="261" spans="1:14">
      <c r="A261" s="118" t="s">
        <v>2264</v>
      </c>
      <c r="B261" s="118" t="s">
        <v>395</v>
      </c>
      <c r="C261" s="118">
        <v>335.85</v>
      </c>
      <c r="D261" s="118">
        <v>341.8</v>
      </c>
      <c r="E261" s="118">
        <v>331.2</v>
      </c>
      <c r="F261" s="118">
        <v>333.15</v>
      </c>
      <c r="G261" s="118">
        <v>332</v>
      </c>
      <c r="H261" s="118">
        <v>334.25</v>
      </c>
      <c r="I261" s="118">
        <v>28298</v>
      </c>
      <c r="J261" s="118">
        <v>9498884.8000000007</v>
      </c>
      <c r="K261" s="120">
        <v>43224</v>
      </c>
      <c r="L261" s="118">
        <v>685</v>
      </c>
      <c r="M261" s="118" t="s">
        <v>2265</v>
      </c>
      <c r="N261" s="118" t="s">
        <v>2343</v>
      </c>
    </row>
    <row r="262" spans="1:14">
      <c r="A262" s="118" t="s">
        <v>2342</v>
      </c>
      <c r="B262" s="118" t="s">
        <v>395</v>
      </c>
      <c r="C262" s="118">
        <v>34.950000000000003</v>
      </c>
      <c r="D262" s="118">
        <v>34.950000000000003</v>
      </c>
      <c r="E262" s="118">
        <v>33.5</v>
      </c>
      <c r="F262" s="118">
        <v>33.549999999999997</v>
      </c>
      <c r="G262" s="118">
        <v>33.549999999999997</v>
      </c>
      <c r="H262" s="118">
        <v>33.4</v>
      </c>
      <c r="I262" s="118">
        <v>119</v>
      </c>
      <c r="J262" s="118">
        <v>4096.3500000000004</v>
      </c>
      <c r="K262" s="120">
        <v>43224</v>
      </c>
      <c r="L262" s="118">
        <v>6</v>
      </c>
      <c r="M262" s="118" t="s">
        <v>2343</v>
      </c>
      <c r="N262" s="118" t="s">
        <v>685</v>
      </c>
    </row>
    <row r="263" spans="1:14">
      <c r="A263" s="118" t="s">
        <v>58</v>
      </c>
      <c r="B263" s="118" t="s">
        <v>395</v>
      </c>
      <c r="C263" s="118">
        <v>276.8</v>
      </c>
      <c r="D263" s="118">
        <v>277.45</v>
      </c>
      <c r="E263" s="118">
        <v>270.39999999999998</v>
      </c>
      <c r="F263" s="118">
        <v>271.3</v>
      </c>
      <c r="G263" s="118">
        <v>272</v>
      </c>
      <c r="H263" s="118">
        <v>276.95</v>
      </c>
      <c r="I263" s="118">
        <v>2313612</v>
      </c>
      <c r="J263" s="118">
        <v>633016910.95000005</v>
      </c>
      <c r="K263" s="120">
        <v>43224</v>
      </c>
      <c r="L263" s="118">
        <v>46012</v>
      </c>
      <c r="M263" s="118" t="s">
        <v>685</v>
      </c>
      <c r="N263" s="118" t="s">
        <v>2526</v>
      </c>
    </row>
    <row r="264" spans="1:14">
      <c r="A264" s="118" t="s">
        <v>2525</v>
      </c>
      <c r="B264" s="118" t="s">
        <v>395</v>
      </c>
      <c r="C264" s="118">
        <v>524.20000000000005</v>
      </c>
      <c r="D264" s="118">
        <v>528.5</v>
      </c>
      <c r="E264" s="118">
        <v>515</v>
      </c>
      <c r="F264" s="118">
        <v>517.54999999999995</v>
      </c>
      <c r="G264" s="118">
        <v>518</v>
      </c>
      <c r="H264" s="118">
        <v>522.65</v>
      </c>
      <c r="I264" s="118">
        <v>54588</v>
      </c>
      <c r="J264" s="118">
        <v>28411276.050000001</v>
      </c>
      <c r="K264" s="120">
        <v>43224</v>
      </c>
      <c r="L264" s="118">
        <v>2622</v>
      </c>
      <c r="M264" s="118" t="s">
        <v>2526</v>
      </c>
      <c r="N264" s="118" t="s">
        <v>687</v>
      </c>
    </row>
    <row r="265" spans="1:14">
      <c r="A265" s="118" t="s">
        <v>686</v>
      </c>
      <c r="B265" s="118" t="s">
        <v>395</v>
      </c>
      <c r="C265" s="118">
        <v>341</v>
      </c>
      <c r="D265" s="118">
        <v>354</v>
      </c>
      <c r="E265" s="118">
        <v>335.25</v>
      </c>
      <c r="F265" s="118">
        <v>339.75</v>
      </c>
      <c r="G265" s="118">
        <v>341.95</v>
      </c>
      <c r="H265" s="118">
        <v>341.4</v>
      </c>
      <c r="I265" s="118">
        <v>414122</v>
      </c>
      <c r="J265" s="118">
        <v>142747748.94999999</v>
      </c>
      <c r="K265" s="120">
        <v>43224</v>
      </c>
      <c r="L265" s="118">
        <v>10727</v>
      </c>
      <c r="M265" s="118" t="s">
        <v>687</v>
      </c>
      <c r="N265" s="118" t="s">
        <v>688</v>
      </c>
    </row>
    <row r="266" spans="1:14">
      <c r="A266" s="118" t="s">
        <v>59</v>
      </c>
      <c r="B266" s="118" t="s">
        <v>395</v>
      </c>
      <c r="C266" s="118">
        <v>1100</v>
      </c>
      <c r="D266" s="118">
        <v>1105.95</v>
      </c>
      <c r="E266" s="118">
        <v>1096.2</v>
      </c>
      <c r="F266" s="118">
        <v>1098.4000000000001</v>
      </c>
      <c r="G266" s="118">
        <v>1099.45</v>
      </c>
      <c r="H266" s="118">
        <v>1102.25</v>
      </c>
      <c r="I266" s="118">
        <v>317837</v>
      </c>
      <c r="J266" s="118">
        <v>349605133.25</v>
      </c>
      <c r="K266" s="120">
        <v>43224</v>
      </c>
      <c r="L266" s="118">
        <v>16571</v>
      </c>
      <c r="M266" s="118" t="s">
        <v>688</v>
      </c>
      <c r="N266" s="118" t="s">
        <v>2349</v>
      </c>
    </row>
    <row r="267" spans="1:14">
      <c r="A267" s="118" t="s">
        <v>2157</v>
      </c>
      <c r="B267" s="118" t="s">
        <v>395</v>
      </c>
      <c r="C267" s="118">
        <v>39.950000000000003</v>
      </c>
      <c r="D267" s="118">
        <v>40.299999999999997</v>
      </c>
      <c r="E267" s="118">
        <v>37.799999999999997</v>
      </c>
      <c r="F267" s="118">
        <v>38.1</v>
      </c>
      <c r="G267" s="118">
        <v>38.15</v>
      </c>
      <c r="H267" s="118">
        <v>39.75</v>
      </c>
      <c r="I267" s="118">
        <v>40990</v>
      </c>
      <c r="J267" s="118">
        <v>1582469.1</v>
      </c>
      <c r="K267" s="120">
        <v>43224</v>
      </c>
      <c r="L267" s="118">
        <v>364</v>
      </c>
      <c r="M267" s="118" t="s">
        <v>2349</v>
      </c>
      <c r="N267" s="118" t="s">
        <v>2921</v>
      </c>
    </row>
    <row r="268" spans="1:14">
      <c r="A268" s="118" t="s">
        <v>2920</v>
      </c>
      <c r="B268" s="118" t="s">
        <v>395</v>
      </c>
      <c r="C268" s="118">
        <v>13.4</v>
      </c>
      <c r="D268" s="118">
        <v>13.9</v>
      </c>
      <c r="E268" s="118">
        <v>12.45</v>
      </c>
      <c r="F268" s="118">
        <v>12.75</v>
      </c>
      <c r="G268" s="118">
        <v>12.9</v>
      </c>
      <c r="H268" s="118">
        <v>13.75</v>
      </c>
      <c r="I268" s="118">
        <v>99948</v>
      </c>
      <c r="J268" s="118">
        <v>1299593.6000000001</v>
      </c>
      <c r="K268" s="120">
        <v>43224</v>
      </c>
      <c r="L268" s="118">
        <v>310</v>
      </c>
      <c r="M268" s="118" t="s">
        <v>2921</v>
      </c>
      <c r="N268" s="118" t="s">
        <v>689</v>
      </c>
    </row>
    <row r="269" spans="1:14">
      <c r="A269" s="118" t="s">
        <v>196</v>
      </c>
      <c r="B269" s="118" t="s">
        <v>395</v>
      </c>
      <c r="C269" s="118">
        <v>1367.2</v>
      </c>
      <c r="D269" s="118">
        <v>1382.45</v>
      </c>
      <c r="E269" s="118">
        <v>1353.35</v>
      </c>
      <c r="F269" s="118">
        <v>1365.4</v>
      </c>
      <c r="G269" s="118">
        <v>1356.75</v>
      </c>
      <c r="H269" s="118">
        <v>1359.15</v>
      </c>
      <c r="I269" s="118">
        <v>669787</v>
      </c>
      <c r="J269" s="118">
        <v>916067019.39999998</v>
      </c>
      <c r="K269" s="120">
        <v>43224</v>
      </c>
      <c r="L269" s="118">
        <v>52342</v>
      </c>
      <c r="M269" s="118" t="s">
        <v>689</v>
      </c>
      <c r="N269" s="118" t="s">
        <v>691</v>
      </c>
    </row>
    <row r="270" spans="1:14">
      <c r="A270" s="118" t="s">
        <v>690</v>
      </c>
      <c r="B270" s="118" t="s">
        <v>395</v>
      </c>
      <c r="C270" s="118">
        <v>61.55</v>
      </c>
      <c r="D270" s="118">
        <v>62.95</v>
      </c>
      <c r="E270" s="118">
        <v>61.1</v>
      </c>
      <c r="F270" s="118">
        <v>62.95</v>
      </c>
      <c r="G270" s="118">
        <v>62.95</v>
      </c>
      <c r="H270" s="118">
        <v>62.75</v>
      </c>
      <c r="I270" s="118">
        <v>201</v>
      </c>
      <c r="J270" s="118">
        <v>12451.5</v>
      </c>
      <c r="K270" s="120">
        <v>43224</v>
      </c>
      <c r="L270" s="118">
        <v>6</v>
      </c>
      <c r="M270" s="118" t="s">
        <v>691</v>
      </c>
      <c r="N270" s="118" t="s">
        <v>2140</v>
      </c>
    </row>
    <row r="271" spans="1:14">
      <c r="A271" s="118" t="s">
        <v>2139</v>
      </c>
      <c r="B271" s="118" t="s">
        <v>395</v>
      </c>
      <c r="C271" s="118">
        <v>442</v>
      </c>
      <c r="D271" s="118">
        <v>457</v>
      </c>
      <c r="E271" s="118">
        <v>440</v>
      </c>
      <c r="F271" s="118">
        <v>443.2</v>
      </c>
      <c r="G271" s="118">
        <v>445</v>
      </c>
      <c r="H271" s="118">
        <v>443.4</v>
      </c>
      <c r="I271" s="118">
        <v>7802</v>
      </c>
      <c r="J271" s="118">
        <v>3508685.65</v>
      </c>
      <c r="K271" s="120">
        <v>43224</v>
      </c>
      <c r="L271" s="118">
        <v>480</v>
      </c>
      <c r="M271" s="118" t="s">
        <v>2140</v>
      </c>
      <c r="N271" s="118" t="s">
        <v>2517</v>
      </c>
    </row>
    <row r="272" spans="1:14">
      <c r="A272" s="118" t="s">
        <v>2503</v>
      </c>
      <c r="B272" s="118" t="s">
        <v>395</v>
      </c>
      <c r="C272" s="118">
        <v>29</v>
      </c>
      <c r="D272" s="118">
        <v>29.25</v>
      </c>
      <c r="E272" s="118">
        <v>28</v>
      </c>
      <c r="F272" s="118">
        <v>28.15</v>
      </c>
      <c r="G272" s="118">
        <v>28.2</v>
      </c>
      <c r="H272" s="118">
        <v>29.05</v>
      </c>
      <c r="I272" s="118">
        <v>23803</v>
      </c>
      <c r="J272" s="118">
        <v>673916.3</v>
      </c>
      <c r="K272" s="120">
        <v>43224</v>
      </c>
      <c r="L272" s="118">
        <v>162</v>
      </c>
      <c r="M272" s="118" t="s">
        <v>2517</v>
      </c>
      <c r="N272" s="118" t="s">
        <v>2923</v>
      </c>
    </row>
    <row r="273" spans="1:14">
      <c r="A273" s="118" t="s">
        <v>2922</v>
      </c>
      <c r="B273" s="118" t="s">
        <v>395</v>
      </c>
      <c r="C273" s="118">
        <v>91.6</v>
      </c>
      <c r="D273" s="118">
        <v>92.85</v>
      </c>
      <c r="E273" s="118">
        <v>90</v>
      </c>
      <c r="F273" s="118">
        <v>91.1</v>
      </c>
      <c r="G273" s="118">
        <v>90.1</v>
      </c>
      <c r="H273" s="118">
        <v>91.5</v>
      </c>
      <c r="I273" s="118">
        <v>8859</v>
      </c>
      <c r="J273" s="118">
        <v>806907.95</v>
      </c>
      <c r="K273" s="120">
        <v>43224</v>
      </c>
      <c r="L273" s="118">
        <v>159</v>
      </c>
      <c r="M273" s="118" t="s">
        <v>2923</v>
      </c>
      <c r="N273" s="118" t="s">
        <v>693</v>
      </c>
    </row>
    <row r="274" spans="1:14">
      <c r="A274" s="118" t="s">
        <v>692</v>
      </c>
      <c r="B274" s="118" t="s">
        <v>395</v>
      </c>
      <c r="C274" s="118">
        <v>457.95</v>
      </c>
      <c r="D274" s="118">
        <v>470.6</v>
      </c>
      <c r="E274" s="118">
        <v>451.3</v>
      </c>
      <c r="F274" s="118">
        <v>455.6</v>
      </c>
      <c r="G274" s="118">
        <v>455</v>
      </c>
      <c r="H274" s="118">
        <v>458.25</v>
      </c>
      <c r="I274" s="118">
        <v>316116</v>
      </c>
      <c r="J274" s="118">
        <v>145194756.09999999</v>
      </c>
      <c r="K274" s="120">
        <v>43224</v>
      </c>
      <c r="L274" s="118">
        <v>14964</v>
      </c>
      <c r="M274" s="118" t="s">
        <v>693</v>
      </c>
      <c r="N274" s="118" t="s">
        <v>695</v>
      </c>
    </row>
    <row r="275" spans="1:14">
      <c r="A275" s="118" t="s">
        <v>694</v>
      </c>
      <c r="B275" s="118" t="s">
        <v>395</v>
      </c>
      <c r="C275" s="118">
        <v>29.45</v>
      </c>
      <c r="D275" s="118">
        <v>29.7</v>
      </c>
      <c r="E275" s="118">
        <v>29.35</v>
      </c>
      <c r="F275" s="118">
        <v>29.5</v>
      </c>
      <c r="G275" s="118">
        <v>29.5</v>
      </c>
      <c r="H275" s="118">
        <v>29.3</v>
      </c>
      <c r="I275" s="118">
        <v>111129</v>
      </c>
      <c r="J275" s="118">
        <v>3277507.9</v>
      </c>
      <c r="K275" s="120">
        <v>43224</v>
      </c>
      <c r="L275" s="118">
        <v>593</v>
      </c>
      <c r="M275" s="118" t="s">
        <v>695</v>
      </c>
      <c r="N275" s="118" t="s">
        <v>697</v>
      </c>
    </row>
    <row r="276" spans="1:14">
      <c r="A276" s="118" t="s">
        <v>696</v>
      </c>
      <c r="B276" s="118" t="s">
        <v>395</v>
      </c>
      <c r="C276" s="118">
        <v>267</v>
      </c>
      <c r="D276" s="118">
        <v>271.95</v>
      </c>
      <c r="E276" s="118">
        <v>264.10000000000002</v>
      </c>
      <c r="F276" s="118">
        <v>269.55</v>
      </c>
      <c r="G276" s="118">
        <v>268.55</v>
      </c>
      <c r="H276" s="118">
        <v>266.64999999999998</v>
      </c>
      <c r="I276" s="118">
        <v>12289</v>
      </c>
      <c r="J276" s="118">
        <v>3284254.1</v>
      </c>
      <c r="K276" s="120">
        <v>43224</v>
      </c>
      <c r="L276" s="118">
        <v>425</v>
      </c>
      <c r="M276" s="118" t="s">
        <v>697</v>
      </c>
      <c r="N276" s="118" t="s">
        <v>2925</v>
      </c>
    </row>
    <row r="277" spans="1:14">
      <c r="A277" s="118" t="s">
        <v>2924</v>
      </c>
      <c r="B277" s="118" t="s">
        <v>395</v>
      </c>
      <c r="C277" s="118">
        <v>2.9</v>
      </c>
      <c r="D277" s="118">
        <v>2.9</v>
      </c>
      <c r="E277" s="118">
        <v>2.8</v>
      </c>
      <c r="F277" s="118">
        <v>2.85</v>
      </c>
      <c r="G277" s="118">
        <v>2.9</v>
      </c>
      <c r="H277" s="118">
        <v>2.75</v>
      </c>
      <c r="I277" s="118">
        <v>15692</v>
      </c>
      <c r="J277" s="118">
        <v>44375.65</v>
      </c>
      <c r="K277" s="120">
        <v>43224</v>
      </c>
      <c r="L277" s="118">
        <v>24</v>
      </c>
      <c r="M277" s="118" t="s">
        <v>2925</v>
      </c>
      <c r="N277" s="118" t="s">
        <v>699</v>
      </c>
    </row>
    <row r="278" spans="1:14">
      <c r="A278" s="118" t="s">
        <v>698</v>
      </c>
      <c r="B278" s="118" t="s">
        <v>395</v>
      </c>
      <c r="C278" s="118">
        <v>215</v>
      </c>
      <c r="D278" s="118">
        <v>224.7</v>
      </c>
      <c r="E278" s="118">
        <v>209.65</v>
      </c>
      <c r="F278" s="118">
        <v>211.35</v>
      </c>
      <c r="G278" s="118">
        <v>210</v>
      </c>
      <c r="H278" s="118">
        <v>215.35</v>
      </c>
      <c r="I278" s="118">
        <v>134505</v>
      </c>
      <c r="J278" s="118">
        <v>28769190</v>
      </c>
      <c r="K278" s="120">
        <v>43224</v>
      </c>
      <c r="L278" s="118">
        <v>7255</v>
      </c>
      <c r="M278" s="118" t="s">
        <v>699</v>
      </c>
      <c r="N278" s="118" t="s">
        <v>701</v>
      </c>
    </row>
    <row r="279" spans="1:14">
      <c r="A279" s="118" t="s">
        <v>700</v>
      </c>
      <c r="B279" s="118" t="s">
        <v>395</v>
      </c>
      <c r="C279" s="118">
        <v>27.56</v>
      </c>
      <c r="D279" s="118">
        <v>27.77</v>
      </c>
      <c r="E279" s="118">
        <v>27.44</v>
      </c>
      <c r="F279" s="118">
        <v>27.48</v>
      </c>
      <c r="G279" s="118">
        <v>27.45</v>
      </c>
      <c r="H279" s="118">
        <v>27.56</v>
      </c>
      <c r="I279" s="118">
        <v>285624</v>
      </c>
      <c r="J279" s="118">
        <v>7884422.3300000001</v>
      </c>
      <c r="K279" s="120">
        <v>43224</v>
      </c>
      <c r="L279" s="118">
        <v>980</v>
      </c>
      <c r="M279" s="118" t="s">
        <v>701</v>
      </c>
      <c r="N279" s="118" t="s">
        <v>2436</v>
      </c>
    </row>
    <row r="280" spans="1:14">
      <c r="A280" s="118" t="s">
        <v>2435</v>
      </c>
      <c r="B280" s="118" t="s">
        <v>395</v>
      </c>
      <c r="C280" s="118">
        <v>203.05</v>
      </c>
      <c r="D280" s="118">
        <v>218.35</v>
      </c>
      <c r="E280" s="118">
        <v>203.05</v>
      </c>
      <c r="F280" s="118">
        <v>210.3</v>
      </c>
      <c r="G280" s="118">
        <v>209</v>
      </c>
      <c r="H280" s="118">
        <v>204.95</v>
      </c>
      <c r="I280" s="118">
        <v>21497</v>
      </c>
      <c r="J280" s="118">
        <v>4482208.05</v>
      </c>
      <c r="K280" s="120">
        <v>43224</v>
      </c>
      <c r="L280" s="118">
        <v>384</v>
      </c>
      <c r="M280" s="118" t="s">
        <v>2436</v>
      </c>
      <c r="N280" s="118" t="s">
        <v>702</v>
      </c>
    </row>
    <row r="281" spans="1:14">
      <c r="A281" s="118" t="s">
        <v>194</v>
      </c>
      <c r="B281" s="118" t="s">
        <v>395</v>
      </c>
      <c r="C281" s="118">
        <v>1806.05</v>
      </c>
      <c r="D281" s="118">
        <v>1811</v>
      </c>
      <c r="E281" s="118">
        <v>1792.6</v>
      </c>
      <c r="F281" s="118">
        <v>1797.85</v>
      </c>
      <c r="G281" s="118">
        <v>1795.05</v>
      </c>
      <c r="H281" s="118">
        <v>1813.9</v>
      </c>
      <c r="I281" s="118">
        <v>7536</v>
      </c>
      <c r="J281" s="118">
        <v>13558344.75</v>
      </c>
      <c r="K281" s="120">
        <v>43224</v>
      </c>
      <c r="L281" s="118">
        <v>1239</v>
      </c>
      <c r="M281" s="118" t="s">
        <v>702</v>
      </c>
      <c r="N281" s="118" t="s">
        <v>3286</v>
      </c>
    </row>
    <row r="282" spans="1:14">
      <c r="A282" s="118" t="s">
        <v>3285</v>
      </c>
      <c r="B282" s="118" t="s">
        <v>395</v>
      </c>
      <c r="C282" s="118">
        <v>2893.5</v>
      </c>
      <c r="D282" s="118">
        <v>2893.5</v>
      </c>
      <c r="E282" s="118">
        <v>2893.5</v>
      </c>
      <c r="F282" s="118">
        <v>2893.5</v>
      </c>
      <c r="G282" s="118">
        <v>2893.5</v>
      </c>
      <c r="H282" s="118">
        <v>2886.1</v>
      </c>
      <c r="I282" s="118">
        <v>3000</v>
      </c>
      <c r="J282" s="118">
        <v>8680500</v>
      </c>
      <c r="K282" s="120">
        <v>43224</v>
      </c>
      <c r="L282" s="118">
        <v>3</v>
      </c>
      <c r="M282" s="118" t="s">
        <v>3286</v>
      </c>
      <c r="N282" s="118" t="s">
        <v>705</v>
      </c>
    </row>
    <row r="283" spans="1:14">
      <c r="A283" s="118" t="s">
        <v>704</v>
      </c>
      <c r="B283" s="118" t="s">
        <v>395</v>
      </c>
      <c r="C283" s="118">
        <v>235.9</v>
      </c>
      <c r="D283" s="118">
        <v>247.2</v>
      </c>
      <c r="E283" s="118">
        <v>234.2</v>
      </c>
      <c r="F283" s="118">
        <v>245.1</v>
      </c>
      <c r="G283" s="118">
        <v>245.4</v>
      </c>
      <c r="H283" s="118">
        <v>235.55</v>
      </c>
      <c r="I283" s="118">
        <v>1539128</v>
      </c>
      <c r="J283" s="118">
        <v>370834628.64999998</v>
      </c>
      <c r="K283" s="120">
        <v>43224</v>
      </c>
      <c r="L283" s="118">
        <v>15073</v>
      </c>
      <c r="M283" s="118" t="s">
        <v>705</v>
      </c>
      <c r="N283" s="118" t="s">
        <v>707</v>
      </c>
    </row>
    <row r="284" spans="1:14">
      <c r="A284" s="118" t="s">
        <v>706</v>
      </c>
      <c r="B284" s="118" t="s">
        <v>395</v>
      </c>
      <c r="C284" s="118">
        <v>61.05</v>
      </c>
      <c r="D284" s="118">
        <v>61.95</v>
      </c>
      <c r="E284" s="118">
        <v>61.05</v>
      </c>
      <c r="F284" s="118">
        <v>61.05</v>
      </c>
      <c r="G284" s="118">
        <v>61.05</v>
      </c>
      <c r="H284" s="118">
        <v>62.25</v>
      </c>
      <c r="I284" s="118">
        <v>5284</v>
      </c>
      <c r="J284" s="118">
        <v>322595.20000000001</v>
      </c>
      <c r="K284" s="120">
        <v>43224</v>
      </c>
      <c r="L284" s="118">
        <v>59</v>
      </c>
      <c r="M284" s="118" t="s">
        <v>707</v>
      </c>
      <c r="N284" s="118" t="s">
        <v>709</v>
      </c>
    </row>
    <row r="285" spans="1:14">
      <c r="A285" s="118" t="s">
        <v>708</v>
      </c>
      <c r="B285" s="118" t="s">
        <v>395</v>
      </c>
      <c r="C285" s="118">
        <v>188.75</v>
      </c>
      <c r="D285" s="118">
        <v>189</v>
      </c>
      <c r="E285" s="118">
        <v>184.5</v>
      </c>
      <c r="F285" s="118">
        <v>186.5</v>
      </c>
      <c r="G285" s="118">
        <v>187</v>
      </c>
      <c r="H285" s="118">
        <v>187.45</v>
      </c>
      <c r="I285" s="118">
        <v>1057196</v>
      </c>
      <c r="J285" s="118">
        <v>196801415.40000001</v>
      </c>
      <c r="K285" s="120">
        <v>43224</v>
      </c>
      <c r="L285" s="118">
        <v>31793</v>
      </c>
      <c r="M285" s="118" t="s">
        <v>709</v>
      </c>
      <c r="N285" s="118" t="s">
        <v>710</v>
      </c>
    </row>
    <row r="286" spans="1:14">
      <c r="A286" s="118" t="s">
        <v>354</v>
      </c>
      <c r="B286" s="118" t="s">
        <v>395</v>
      </c>
      <c r="C286" s="118">
        <v>745.6</v>
      </c>
      <c r="D286" s="118">
        <v>765.45</v>
      </c>
      <c r="E286" s="118">
        <v>745.6</v>
      </c>
      <c r="F286" s="118">
        <v>752.35</v>
      </c>
      <c r="G286" s="118">
        <v>755</v>
      </c>
      <c r="H286" s="118">
        <v>751.7</v>
      </c>
      <c r="I286" s="118">
        <v>175642</v>
      </c>
      <c r="J286" s="118">
        <v>132685425.2</v>
      </c>
      <c r="K286" s="120">
        <v>43224</v>
      </c>
      <c r="L286" s="118">
        <v>7698</v>
      </c>
      <c r="M286" s="118" t="s">
        <v>710</v>
      </c>
      <c r="N286" s="118" t="s">
        <v>2215</v>
      </c>
    </row>
    <row r="287" spans="1:14">
      <c r="A287" s="118" t="s">
        <v>2214</v>
      </c>
      <c r="B287" s="118" t="s">
        <v>395</v>
      </c>
      <c r="C287" s="118">
        <v>286.85000000000002</v>
      </c>
      <c r="D287" s="118">
        <v>291.89999999999998</v>
      </c>
      <c r="E287" s="118">
        <v>279.14999999999998</v>
      </c>
      <c r="F287" s="118">
        <v>281.55</v>
      </c>
      <c r="G287" s="118">
        <v>283.45</v>
      </c>
      <c r="H287" s="118">
        <v>287.3</v>
      </c>
      <c r="I287" s="118">
        <v>44955</v>
      </c>
      <c r="J287" s="118">
        <v>12712373.199999999</v>
      </c>
      <c r="K287" s="120">
        <v>43224</v>
      </c>
      <c r="L287" s="118">
        <v>1085</v>
      </c>
      <c r="M287" s="118" t="s">
        <v>2215</v>
      </c>
      <c r="N287" s="118" t="s">
        <v>712</v>
      </c>
    </row>
    <row r="288" spans="1:14">
      <c r="A288" s="118" t="s">
        <v>3443</v>
      </c>
      <c r="B288" s="118" t="s">
        <v>395</v>
      </c>
      <c r="C288" s="118">
        <v>11.4</v>
      </c>
      <c r="D288" s="118">
        <v>11.4</v>
      </c>
      <c r="E288" s="118">
        <v>11.4</v>
      </c>
      <c r="F288" s="118">
        <v>11.4</v>
      </c>
      <c r="G288" s="118">
        <v>11.4</v>
      </c>
      <c r="H288" s="118">
        <v>12</v>
      </c>
      <c r="I288" s="118">
        <v>2</v>
      </c>
      <c r="J288" s="118">
        <v>22.8</v>
      </c>
      <c r="K288" s="120">
        <v>43224</v>
      </c>
      <c r="L288" s="118">
        <v>2</v>
      </c>
      <c r="M288" s="118" t="s">
        <v>3444</v>
      </c>
      <c r="N288" s="118" t="s">
        <v>714</v>
      </c>
    </row>
    <row r="289" spans="1:14">
      <c r="A289" s="118" t="s">
        <v>711</v>
      </c>
      <c r="B289" s="118" t="s">
        <v>395</v>
      </c>
      <c r="C289" s="118">
        <v>67.099999999999994</v>
      </c>
      <c r="D289" s="118">
        <v>67.849999999999994</v>
      </c>
      <c r="E289" s="118">
        <v>65.5</v>
      </c>
      <c r="F289" s="118">
        <v>66.150000000000006</v>
      </c>
      <c r="G289" s="118">
        <v>67.25</v>
      </c>
      <c r="H289" s="118">
        <v>67.650000000000006</v>
      </c>
      <c r="I289" s="118">
        <v>4023</v>
      </c>
      <c r="J289" s="118">
        <v>268701.8</v>
      </c>
      <c r="K289" s="120">
        <v>43224</v>
      </c>
      <c r="L289" s="118">
        <v>120</v>
      </c>
      <c r="M289" s="118" t="s">
        <v>712</v>
      </c>
      <c r="N289" s="118" t="s">
        <v>2348</v>
      </c>
    </row>
    <row r="290" spans="1:14">
      <c r="A290" s="118" t="s">
        <v>713</v>
      </c>
      <c r="B290" s="118" t="s">
        <v>395</v>
      </c>
      <c r="C290" s="118">
        <v>826.2</v>
      </c>
      <c r="D290" s="118">
        <v>829</v>
      </c>
      <c r="E290" s="118">
        <v>782.8</v>
      </c>
      <c r="F290" s="118">
        <v>807.05</v>
      </c>
      <c r="G290" s="118">
        <v>807.5</v>
      </c>
      <c r="H290" s="118">
        <v>825.55</v>
      </c>
      <c r="I290" s="118">
        <v>600547</v>
      </c>
      <c r="J290" s="118">
        <v>482832554.25</v>
      </c>
      <c r="K290" s="120">
        <v>43224</v>
      </c>
      <c r="L290" s="118">
        <v>20417</v>
      </c>
      <c r="M290" s="118" t="s">
        <v>714</v>
      </c>
      <c r="N290" s="118" t="s">
        <v>716</v>
      </c>
    </row>
    <row r="291" spans="1:14">
      <c r="A291" s="118" t="s">
        <v>715</v>
      </c>
      <c r="B291" s="118" t="s">
        <v>395</v>
      </c>
      <c r="C291" s="118">
        <v>88</v>
      </c>
      <c r="D291" s="118">
        <v>89.7</v>
      </c>
      <c r="E291" s="118">
        <v>88</v>
      </c>
      <c r="F291" s="118">
        <v>88.9</v>
      </c>
      <c r="G291" s="118">
        <v>88.9</v>
      </c>
      <c r="H291" s="118">
        <v>88.5</v>
      </c>
      <c r="I291" s="118">
        <v>486873</v>
      </c>
      <c r="J291" s="118">
        <v>43291018.200000003</v>
      </c>
      <c r="K291" s="120">
        <v>43224</v>
      </c>
      <c r="L291" s="118">
        <v>4275</v>
      </c>
      <c r="M291" s="118" t="s">
        <v>2348</v>
      </c>
      <c r="N291" s="118" t="s">
        <v>718</v>
      </c>
    </row>
    <row r="292" spans="1:14">
      <c r="A292" s="118" t="s">
        <v>60</v>
      </c>
      <c r="B292" s="118" t="s">
        <v>395</v>
      </c>
      <c r="C292" s="118">
        <v>370</v>
      </c>
      <c r="D292" s="118">
        <v>373.55</v>
      </c>
      <c r="E292" s="118">
        <v>367</v>
      </c>
      <c r="F292" s="118">
        <v>370.35</v>
      </c>
      <c r="G292" s="118">
        <v>370.15</v>
      </c>
      <c r="H292" s="118">
        <v>369.9</v>
      </c>
      <c r="I292" s="118">
        <v>1086906</v>
      </c>
      <c r="J292" s="118">
        <v>402561556.69999999</v>
      </c>
      <c r="K292" s="120">
        <v>43224</v>
      </c>
      <c r="L292" s="118">
        <v>22390</v>
      </c>
      <c r="M292" s="118" t="s">
        <v>716</v>
      </c>
      <c r="N292" s="118" t="s">
        <v>720</v>
      </c>
    </row>
    <row r="293" spans="1:14">
      <c r="A293" s="118" t="s">
        <v>717</v>
      </c>
      <c r="B293" s="118" t="s">
        <v>395</v>
      </c>
      <c r="C293" s="118">
        <v>2960</v>
      </c>
      <c r="D293" s="118">
        <v>2961.85</v>
      </c>
      <c r="E293" s="118">
        <v>2820.2</v>
      </c>
      <c r="F293" s="118">
        <v>2857.55</v>
      </c>
      <c r="G293" s="118">
        <v>2830</v>
      </c>
      <c r="H293" s="118">
        <v>2949.7</v>
      </c>
      <c r="I293" s="118">
        <v>86613</v>
      </c>
      <c r="J293" s="118">
        <v>250804649.25</v>
      </c>
      <c r="K293" s="120">
        <v>43224</v>
      </c>
      <c r="L293" s="118">
        <v>8600</v>
      </c>
      <c r="M293" s="118" t="s">
        <v>718</v>
      </c>
      <c r="N293" s="118" t="s">
        <v>2290</v>
      </c>
    </row>
    <row r="294" spans="1:14">
      <c r="A294" s="118" t="s">
        <v>719</v>
      </c>
      <c r="B294" s="118" t="s">
        <v>395</v>
      </c>
      <c r="C294" s="118">
        <v>61.95</v>
      </c>
      <c r="D294" s="118">
        <v>63.4</v>
      </c>
      <c r="E294" s="118">
        <v>61.25</v>
      </c>
      <c r="F294" s="118">
        <v>62.8</v>
      </c>
      <c r="G294" s="118">
        <v>63.1</v>
      </c>
      <c r="H294" s="118">
        <v>61.35</v>
      </c>
      <c r="I294" s="118">
        <v>58089</v>
      </c>
      <c r="J294" s="118">
        <v>3616183.8</v>
      </c>
      <c r="K294" s="120">
        <v>43224</v>
      </c>
      <c r="L294" s="118">
        <v>773</v>
      </c>
      <c r="M294" s="118" t="s">
        <v>720</v>
      </c>
      <c r="N294" s="118" t="s">
        <v>722</v>
      </c>
    </row>
    <row r="295" spans="1:14">
      <c r="A295" s="118" t="s">
        <v>2289</v>
      </c>
      <c r="B295" s="118" t="s">
        <v>395</v>
      </c>
      <c r="C295" s="118">
        <v>122</v>
      </c>
      <c r="D295" s="118">
        <v>127</v>
      </c>
      <c r="E295" s="118">
        <v>121.05</v>
      </c>
      <c r="F295" s="118">
        <v>122.2</v>
      </c>
      <c r="G295" s="118">
        <v>122</v>
      </c>
      <c r="H295" s="118">
        <v>120.75</v>
      </c>
      <c r="I295" s="118">
        <v>7353</v>
      </c>
      <c r="J295" s="118">
        <v>916152.2</v>
      </c>
      <c r="K295" s="120">
        <v>43224</v>
      </c>
      <c r="L295" s="118">
        <v>234</v>
      </c>
      <c r="M295" s="118" t="s">
        <v>2290</v>
      </c>
      <c r="N295" s="118" t="s">
        <v>724</v>
      </c>
    </row>
    <row r="296" spans="1:14">
      <c r="A296" s="118" t="s">
        <v>721</v>
      </c>
      <c r="B296" s="118" t="s">
        <v>395</v>
      </c>
      <c r="C296" s="118">
        <v>119.8</v>
      </c>
      <c r="D296" s="118">
        <v>120.95</v>
      </c>
      <c r="E296" s="118">
        <v>116</v>
      </c>
      <c r="F296" s="118">
        <v>117</v>
      </c>
      <c r="G296" s="118">
        <v>116.6</v>
      </c>
      <c r="H296" s="118">
        <v>119.8</v>
      </c>
      <c r="I296" s="118">
        <v>71682</v>
      </c>
      <c r="J296" s="118">
        <v>8410761.1999999993</v>
      </c>
      <c r="K296" s="120">
        <v>43224</v>
      </c>
      <c r="L296" s="118">
        <v>1649</v>
      </c>
      <c r="M296" s="118" t="s">
        <v>722</v>
      </c>
      <c r="N296" s="118" t="s">
        <v>2181</v>
      </c>
    </row>
    <row r="297" spans="1:14">
      <c r="A297" s="118" t="s">
        <v>723</v>
      </c>
      <c r="B297" s="118" t="s">
        <v>395</v>
      </c>
      <c r="C297" s="118">
        <v>297.60000000000002</v>
      </c>
      <c r="D297" s="118">
        <v>307.7</v>
      </c>
      <c r="E297" s="118">
        <v>297.60000000000002</v>
      </c>
      <c r="F297" s="118">
        <v>301.8</v>
      </c>
      <c r="G297" s="118">
        <v>303</v>
      </c>
      <c r="H297" s="118">
        <v>295.64999999999998</v>
      </c>
      <c r="I297" s="118">
        <v>48397</v>
      </c>
      <c r="J297" s="118">
        <v>14684038</v>
      </c>
      <c r="K297" s="120">
        <v>43224</v>
      </c>
      <c r="L297" s="118">
        <v>1613</v>
      </c>
      <c r="M297" s="118" t="s">
        <v>724</v>
      </c>
      <c r="N297" s="118" t="s">
        <v>726</v>
      </c>
    </row>
    <row r="298" spans="1:14">
      <c r="A298" s="118" t="s">
        <v>2180</v>
      </c>
      <c r="B298" s="118" t="s">
        <v>395</v>
      </c>
      <c r="C298" s="118">
        <v>1113.55</v>
      </c>
      <c r="D298" s="118">
        <v>1175</v>
      </c>
      <c r="E298" s="118">
        <v>1113.55</v>
      </c>
      <c r="F298" s="118">
        <v>1163.8499999999999</v>
      </c>
      <c r="G298" s="118">
        <v>1173.9000000000001</v>
      </c>
      <c r="H298" s="118">
        <v>1123.0999999999999</v>
      </c>
      <c r="I298" s="118">
        <v>137577</v>
      </c>
      <c r="J298" s="118">
        <v>158153564.59999999</v>
      </c>
      <c r="K298" s="120">
        <v>43224</v>
      </c>
      <c r="L298" s="118">
        <v>5907</v>
      </c>
      <c r="M298" s="118" t="s">
        <v>2181</v>
      </c>
      <c r="N298" s="118" t="s">
        <v>2661</v>
      </c>
    </row>
    <row r="299" spans="1:14">
      <c r="A299" s="118" t="s">
        <v>725</v>
      </c>
      <c r="B299" s="118" t="s">
        <v>395</v>
      </c>
      <c r="C299" s="118">
        <v>63.45</v>
      </c>
      <c r="D299" s="118">
        <v>65.45</v>
      </c>
      <c r="E299" s="118">
        <v>62.6</v>
      </c>
      <c r="F299" s="118">
        <v>64.25</v>
      </c>
      <c r="G299" s="118">
        <v>63.7</v>
      </c>
      <c r="H299" s="118">
        <v>62.9</v>
      </c>
      <c r="I299" s="118">
        <v>1306995</v>
      </c>
      <c r="J299" s="118">
        <v>83740089.5</v>
      </c>
      <c r="K299" s="120">
        <v>43224</v>
      </c>
      <c r="L299" s="118">
        <v>6813</v>
      </c>
      <c r="M299" s="118" t="s">
        <v>726</v>
      </c>
      <c r="N299" s="118" t="s">
        <v>727</v>
      </c>
    </row>
    <row r="300" spans="1:14">
      <c r="A300" s="118" t="s">
        <v>2660</v>
      </c>
      <c r="B300" s="118" t="s">
        <v>395</v>
      </c>
      <c r="C300" s="118">
        <v>370.6</v>
      </c>
      <c r="D300" s="118">
        <v>373.1</v>
      </c>
      <c r="E300" s="118">
        <v>369.95</v>
      </c>
      <c r="F300" s="118">
        <v>370.05</v>
      </c>
      <c r="G300" s="118">
        <v>370</v>
      </c>
      <c r="H300" s="118">
        <v>370.5</v>
      </c>
      <c r="I300" s="118">
        <v>66296</v>
      </c>
      <c r="J300" s="118">
        <v>24571972.100000001</v>
      </c>
      <c r="K300" s="120">
        <v>43224</v>
      </c>
      <c r="L300" s="118">
        <v>1817</v>
      </c>
      <c r="M300" s="118" t="s">
        <v>2661</v>
      </c>
      <c r="N300" s="118" t="s">
        <v>729</v>
      </c>
    </row>
    <row r="301" spans="1:14">
      <c r="A301" s="118" t="s">
        <v>376</v>
      </c>
      <c r="B301" s="118" t="s">
        <v>395</v>
      </c>
      <c r="C301" s="118">
        <v>191</v>
      </c>
      <c r="D301" s="118">
        <v>193.8</v>
      </c>
      <c r="E301" s="118">
        <v>190.15</v>
      </c>
      <c r="F301" s="118">
        <v>191.4</v>
      </c>
      <c r="G301" s="118">
        <v>191.2</v>
      </c>
      <c r="H301" s="118">
        <v>191.35</v>
      </c>
      <c r="I301" s="118">
        <v>1079943</v>
      </c>
      <c r="J301" s="118">
        <v>206966163.30000001</v>
      </c>
      <c r="K301" s="120">
        <v>43224</v>
      </c>
      <c r="L301" s="118">
        <v>12112</v>
      </c>
      <c r="M301" s="118" t="s">
        <v>727</v>
      </c>
      <c r="N301" s="118" t="s">
        <v>731</v>
      </c>
    </row>
    <row r="302" spans="1:14">
      <c r="A302" s="118" t="s">
        <v>728</v>
      </c>
      <c r="B302" s="118" t="s">
        <v>395</v>
      </c>
      <c r="C302" s="118">
        <v>93</v>
      </c>
      <c r="D302" s="118">
        <v>96.65</v>
      </c>
      <c r="E302" s="118">
        <v>93</v>
      </c>
      <c r="F302" s="118">
        <v>93.8</v>
      </c>
      <c r="G302" s="118">
        <v>93.5</v>
      </c>
      <c r="H302" s="118">
        <v>94.75</v>
      </c>
      <c r="I302" s="118">
        <v>5885</v>
      </c>
      <c r="J302" s="118">
        <v>556790.75</v>
      </c>
      <c r="K302" s="120">
        <v>43224</v>
      </c>
      <c r="L302" s="118">
        <v>132</v>
      </c>
      <c r="M302" s="118" t="s">
        <v>729</v>
      </c>
      <c r="N302" s="118" t="s">
        <v>2927</v>
      </c>
    </row>
    <row r="303" spans="1:14">
      <c r="A303" s="118" t="s">
        <v>730</v>
      </c>
      <c r="B303" s="118" t="s">
        <v>395</v>
      </c>
      <c r="C303" s="118">
        <v>292.89999999999998</v>
      </c>
      <c r="D303" s="118">
        <v>301.39999999999998</v>
      </c>
      <c r="E303" s="118">
        <v>277.05</v>
      </c>
      <c r="F303" s="118">
        <v>282.64999999999998</v>
      </c>
      <c r="G303" s="118">
        <v>283.60000000000002</v>
      </c>
      <c r="H303" s="118">
        <v>291.45</v>
      </c>
      <c r="I303" s="118">
        <v>672937</v>
      </c>
      <c r="J303" s="118">
        <v>193775906.75</v>
      </c>
      <c r="K303" s="120">
        <v>43224</v>
      </c>
      <c r="L303" s="118">
        <v>20865</v>
      </c>
      <c r="M303" s="118" t="s">
        <v>731</v>
      </c>
      <c r="N303" s="118" t="s">
        <v>2623</v>
      </c>
    </row>
    <row r="304" spans="1:14">
      <c r="A304" s="118" t="s">
        <v>2926</v>
      </c>
      <c r="B304" s="118" t="s">
        <v>395</v>
      </c>
      <c r="C304" s="118">
        <v>32.200000000000003</v>
      </c>
      <c r="D304" s="118">
        <v>32.299999999999997</v>
      </c>
      <c r="E304" s="118">
        <v>31.7</v>
      </c>
      <c r="F304" s="118">
        <v>31.85</v>
      </c>
      <c r="G304" s="118">
        <v>31.9</v>
      </c>
      <c r="H304" s="118">
        <v>32.200000000000003</v>
      </c>
      <c r="I304" s="118">
        <v>206574</v>
      </c>
      <c r="J304" s="118">
        <v>6583215</v>
      </c>
      <c r="K304" s="120">
        <v>43224</v>
      </c>
      <c r="L304" s="118">
        <v>645</v>
      </c>
      <c r="M304" s="118" t="s">
        <v>2927</v>
      </c>
      <c r="N304" s="118" t="s">
        <v>734</v>
      </c>
    </row>
    <row r="305" spans="1:14">
      <c r="A305" s="118" t="s">
        <v>732</v>
      </c>
      <c r="B305" s="118" t="s">
        <v>395</v>
      </c>
      <c r="C305" s="118">
        <v>500</v>
      </c>
      <c r="D305" s="118">
        <v>508.75</v>
      </c>
      <c r="E305" s="118">
        <v>476.1</v>
      </c>
      <c r="F305" s="118">
        <v>483.05</v>
      </c>
      <c r="G305" s="118">
        <v>488.75</v>
      </c>
      <c r="H305" s="118">
        <v>495.9</v>
      </c>
      <c r="I305" s="118">
        <v>7192</v>
      </c>
      <c r="J305" s="118">
        <v>3545695.9</v>
      </c>
      <c r="K305" s="120">
        <v>43224</v>
      </c>
      <c r="L305" s="118">
        <v>383</v>
      </c>
      <c r="M305" s="118" t="s">
        <v>2623</v>
      </c>
      <c r="N305" s="118" t="s">
        <v>736</v>
      </c>
    </row>
    <row r="306" spans="1:14">
      <c r="A306" s="118" t="s">
        <v>733</v>
      </c>
      <c r="B306" s="118" t="s">
        <v>395</v>
      </c>
      <c r="C306" s="118">
        <v>333</v>
      </c>
      <c r="D306" s="118">
        <v>336.25</v>
      </c>
      <c r="E306" s="118">
        <v>329</v>
      </c>
      <c r="F306" s="118">
        <v>329.85</v>
      </c>
      <c r="G306" s="118">
        <v>330.95</v>
      </c>
      <c r="H306" s="118">
        <v>336.6</v>
      </c>
      <c r="I306" s="118">
        <v>87145</v>
      </c>
      <c r="J306" s="118">
        <v>28908369.550000001</v>
      </c>
      <c r="K306" s="120">
        <v>43224</v>
      </c>
      <c r="L306" s="118">
        <v>2543</v>
      </c>
      <c r="M306" s="118" t="s">
        <v>734</v>
      </c>
      <c r="N306" s="118" t="s">
        <v>737</v>
      </c>
    </row>
    <row r="307" spans="1:14">
      <c r="A307" s="118" t="s">
        <v>735</v>
      </c>
      <c r="B307" s="118" t="s">
        <v>395</v>
      </c>
      <c r="C307" s="118">
        <v>258.2</v>
      </c>
      <c r="D307" s="118">
        <v>263.64999999999998</v>
      </c>
      <c r="E307" s="118">
        <v>257</v>
      </c>
      <c r="F307" s="118">
        <v>257.75</v>
      </c>
      <c r="G307" s="118">
        <v>257.39999999999998</v>
      </c>
      <c r="H307" s="118">
        <v>258.64999999999998</v>
      </c>
      <c r="I307" s="118">
        <v>105339</v>
      </c>
      <c r="J307" s="118">
        <v>27335401.25</v>
      </c>
      <c r="K307" s="120">
        <v>43224</v>
      </c>
      <c r="L307" s="118">
        <v>3444</v>
      </c>
      <c r="M307" s="118" t="s">
        <v>736</v>
      </c>
      <c r="N307" s="118" t="s">
        <v>739</v>
      </c>
    </row>
    <row r="308" spans="1:14">
      <c r="A308" s="118" t="s">
        <v>389</v>
      </c>
      <c r="B308" s="118" t="s">
        <v>395</v>
      </c>
      <c r="C308" s="118">
        <v>148.94999999999999</v>
      </c>
      <c r="D308" s="118">
        <v>149.80000000000001</v>
      </c>
      <c r="E308" s="118">
        <v>147.30000000000001</v>
      </c>
      <c r="F308" s="118">
        <v>147.94999999999999</v>
      </c>
      <c r="G308" s="118">
        <v>148</v>
      </c>
      <c r="H308" s="118">
        <v>148.94999999999999</v>
      </c>
      <c r="I308" s="118">
        <v>36519</v>
      </c>
      <c r="J308" s="118">
        <v>5431016</v>
      </c>
      <c r="K308" s="120">
        <v>43224</v>
      </c>
      <c r="L308" s="118">
        <v>884</v>
      </c>
      <c r="M308" s="118" t="s">
        <v>737</v>
      </c>
      <c r="N308" s="118" t="s">
        <v>3339</v>
      </c>
    </row>
    <row r="309" spans="1:14">
      <c r="A309" s="118" t="s">
        <v>738</v>
      </c>
      <c r="B309" s="118" t="s">
        <v>395</v>
      </c>
      <c r="C309" s="118">
        <v>253.8</v>
      </c>
      <c r="D309" s="118">
        <v>254.3</v>
      </c>
      <c r="E309" s="118">
        <v>243.05</v>
      </c>
      <c r="F309" s="118">
        <v>245</v>
      </c>
      <c r="G309" s="118">
        <v>244.4</v>
      </c>
      <c r="H309" s="118">
        <v>254.15</v>
      </c>
      <c r="I309" s="118">
        <v>2174865</v>
      </c>
      <c r="J309" s="118">
        <v>538630201.95000005</v>
      </c>
      <c r="K309" s="120">
        <v>43224</v>
      </c>
      <c r="L309" s="118">
        <v>30732</v>
      </c>
      <c r="M309" s="118" t="s">
        <v>739</v>
      </c>
      <c r="N309" s="118" t="s">
        <v>741</v>
      </c>
    </row>
    <row r="310" spans="1:14">
      <c r="A310" s="118" t="s">
        <v>3338</v>
      </c>
      <c r="B310" s="118" t="s">
        <v>395</v>
      </c>
      <c r="C310" s="118">
        <v>57.2</v>
      </c>
      <c r="D310" s="118">
        <v>59.95</v>
      </c>
      <c r="E310" s="118">
        <v>54.5</v>
      </c>
      <c r="F310" s="118">
        <v>57.25</v>
      </c>
      <c r="G310" s="118">
        <v>59.95</v>
      </c>
      <c r="H310" s="118">
        <v>57.2</v>
      </c>
      <c r="I310" s="118">
        <v>2966</v>
      </c>
      <c r="J310" s="118">
        <v>168468.45</v>
      </c>
      <c r="K310" s="120">
        <v>43224</v>
      </c>
      <c r="L310" s="118">
        <v>12</v>
      </c>
      <c r="M310" s="118" t="s">
        <v>3339</v>
      </c>
      <c r="N310" s="118" t="s">
        <v>743</v>
      </c>
    </row>
    <row r="311" spans="1:14">
      <c r="A311" s="118" t="s">
        <v>740</v>
      </c>
      <c r="B311" s="118" t="s">
        <v>395</v>
      </c>
      <c r="C311" s="118">
        <v>105.35</v>
      </c>
      <c r="D311" s="118">
        <v>106.7</v>
      </c>
      <c r="E311" s="118">
        <v>101.55</v>
      </c>
      <c r="F311" s="118">
        <v>102.65</v>
      </c>
      <c r="G311" s="118">
        <v>102.9</v>
      </c>
      <c r="H311" s="118">
        <v>105.05</v>
      </c>
      <c r="I311" s="118">
        <v>193467</v>
      </c>
      <c r="J311" s="118">
        <v>20064473</v>
      </c>
      <c r="K311" s="120">
        <v>43224</v>
      </c>
      <c r="L311" s="118">
        <v>4109</v>
      </c>
      <c r="M311" s="118" t="s">
        <v>741</v>
      </c>
      <c r="N311" s="118" t="s">
        <v>3341</v>
      </c>
    </row>
    <row r="312" spans="1:14">
      <c r="A312" s="118" t="s">
        <v>742</v>
      </c>
      <c r="B312" s="118" t="s">
        <v>395</v>
      </c>
      <c r="C312" s="118">
        <v>19.05</v>
      </c>
      <c r="D312" s="118">
        <v>19.05</v>
      </c>
      <c r="E312" s="118">
        <v>18.7</v>
      </c>
      <c r="F312" s="118">
        <v>18.899999999999999</v>
      </c>
      <c r="G312" s="118">
        <v>18.95</v>
      </c>
      <c r="H312" s="118">
        <v>18.899999999999999</v>
      </c>
      <c r="I312" s="118">
        <v>481691</v>
      </c>
      <c r="J312" s="118">
        <v>9101453.9000000004</v>
      </c>
      <c r="K312" s="120">
        <v>43224</v>
      </c>
      <c r="L312" s="118">
        <v>1397</v>
      </c>
      <c r="M312" s="118" t="s">
        <v>743</v>
      </c>
      <c r="N312" s="118" t="s">
        <v>2322</v>
      </c>
    </row>
    <row r="313" spans="1:14">
      <c r="A313" s="118" t="s">
        <v>3340</v>
      </c>
      <c r="B313" s="118" t="s">
        <v>395</v>
      </c>
      <c r="C313" s="118">
        <v>506</v>
      </c>
      <c r="D313" s="118">
        <v>520.04999999999995</v>
      </c>
      <c r="E313" s="118">
        <v>488.1</v>
      </c>
      <c r="F313" s="118">
        <v>495.2</v>
      </c>
      <c r="G313" s="118">
        <v>493.8</v>
      </c>
      <c r="H313" s="118">
        <v>506.1</v>
      </c>
      <c r="I313" s="118">
        <v>9167</v>
      </c>
      <c r="J313" s="118">
        <v>4582242.9000000004</v>
      </c>
      <c r="K313" s="120">
        <v>43224</v>
      </c>
      <c r="L313" s="118">
        <v>555</v>
      </c>
      <c r="M313" s="118" t="s">
        <v>3341</v>
      </c>
      <c r="N313" s="118" t="s">
        <v>745</v>
      </c>
    </row>
    <row r="314" spans="1:14">
      <c r="A314" s="118" t="s">
        <v>2321</v>
      </c>
      <c r="B314" s="118" t="s">
        <v>395</v>
      </c>
      <c r="C314" s="118">
        <v>1425.05</v>
      </c>
      <c r="D314" s="118">
        <v>1530</v>
      </c>
      <c r="E314" s="118">
        <v>1350.8</v>
      </c>
      <c r="F314" s="118">
        <v>1508.95</v>
      </c>
      <c r="G314" s="118">
        <v>1500</v>
      </c>
      <c r="H314" s="118">
        <v>1407.5</v>
      </c>
      <c r="I314" s="118">
        <v>3899</v>
      </c>
      <c r="J314" s="118">
        <v>5680968</v>
      </c>
      <c r="K314" s="120">
        <v>43224</v>
      </c>
      <c r="L314" s="118">
        <v>524</v>
      </c>
      <c r="M314" s="118" t="s">
        <v>2322</v>
      </c>
      <c r="N314" s="118" t="s">
        <v>747</v>
      </c>
    </row>
    <row r="315" spans="1:14">
      <c r="A315" s="118" t="s">
        <v>744</v>
      </c>
      <c r="B315" s="118" t="s">
        <v>395</v>
      </c>
      <c r="C315" s="118">
        <v>91.8</v>
      </c>
      <c r="D315" s="118">
        <v>93</v>
      </c>
      <c r="E315" s="118">
        <v>88.5</v>
      </c>
      <c r="F315" s="118">
        <v>90.65</v>
      </c>
      <c r="G315" s="118">
        <v>90.2</v>
      </c>
      <c r="H315" s="118">
        <v>90</v>
      </c>
      <c r="I315" s="118">
        <v>717918</v>
      </c>
      <c r="J315" s="118">
        <v>65131167.5</v>
      </c>
      <c r="K315" s="120">
        <v>43224</v>
      </c>
      <c r="L315" s="118">
        <v>7484</v>
      </c>
      <c r="M315" s="118" t="s">
        <v>745</v>
      </c>
      <c r="N315" s="118" t="s">
        <v>749</v>
      </c>
    </row>
    <row r="316" spans="1:14">
      <c r="A316" s="118" t="s">
        <v>746</v>
      </c>
      <c r="B316" s="118" t="s">
        <v>395</v>
      </c>
      <c r="C316" s="118">
        <v>20.75</v>
      </c>
      <c r="D316" s="118">
        <v>21.4</v>
      </c>
      <c r="E316" s="118">
        <v>20.5</v>
      </c>
      <c r="F316" s="118">
        <v>21.15</v>
      </c>
      <c r="G316" s="118">
        <v>21.2</v>
      </c>
      <c r="H316" s="118">
        <v>20.75</v>
      </c>
      <c r="I316" s="118">
        <v>271040</v>
      </c>
      <c r="J316" s="118">
        <v>5660891.5499999998</v>
      </c>
      <c r="K316" s="120">
        <v>43224</v>
      </c>
      <c r="L316" s="118">
        <v>933</v>
      </c>
      <c r="M316" s="118" t="s">
        <v>747</v>
      </c>
      <c r="N316" s="118" t="s">
        <v>750</v>
      </c>
    </row>
    <row r="317" spans="1:14">
      <c r="A317" s="118" t="s">
        <v>748</v>
      </c>
      <c r="B317" s="118" t="s">
        <v>395</v>
      </c>
      <c r="C317" s="118">
        <v>585.85</v>
      </c>
      <c r="D317" s="118">
        <v>597.29999999999995</v>
      </c>
      <c r="E317" s="118">
        <v>581</v>
      </c>
      <c r="F317" s="118">
        <v>594.85</v>
      </c>
      <c r="G317" s="118">
        <v>594</v>
      </c>
      <c r="H317" s="118">
        <v>585.04999999999995</v>
      </c>
      <c r="I317" s="118">
        <v>8657</v>
      </c>
      <c r="J317" s="118">
        <v>5117374.25</v>
      </c>
      <c r="K317" s="120">
        <v>43224</v>
      </c>
      <c r="L317" s="118">
        <v>997</v>
      </c>
      <c r="M317" s="118" t="s">
        <v>749</v>
      </c>
      <c r="N317" s="118" t="s">
        <v>752</v>
      </c>
    </row>
    <row r="318" spans="1:14">
      <c r="A318" s="118" t="s">
        <v>234</v>
      </c>
      <c r="B318" s="118" t="s">
        <v>395</v>
      </c>
      <c r="C318" s="118">
        <v>638</v>
      </c>
      <c r="D318" s="118">
        <v>639</v>
      </c>
      <c r="E318" s="118">
        <v>626.15</v>
      </c>
      <c r="F318" s="118">
        <v>627.65</v>
      </c>
      <c r="G318" s="118">
        <v>626.70000000000005</v>
      </c>
      <c r="H318" s="118">
        <v>631.5</v>
      </c>
      <c r="I318" s="118">
        <v>3949566</v>
      </c>
      <c r="J318" s="118">
        <v>2496688477.9000001</v>
      </c>
      <c r="K318" s="120">
        <v>43224</v>
      </c>
      <c r="L318" s="118">
        <v>35294</v>
      </c>
      <c r="M318" s="118" t="s">
        <v>750</v>
      </c>
      <c r="N318" s="118" t="s">
        <v>2659</v>
      </c>
    </row>
    <row r="319" spans="1:14">
      <c r="A319" s="118" t="s">
        <v>751</v>
      </c>
      <c r="B319" s="118" t="s">
        <v>395</v>
      </c>
      <c r="C319" s="118">
        <v>393.05</v>
      </c>
      <c r="D319" s="118">
        <v>403.8</v>
      </c>
      <c r="E319" s="118">
        <v>371</v>
      </c>
      <c r="F319" s="118">
        <v>386.9</v>
      </c>
      <c r="G319" s="118">
        <v>385</v>
      </c>
      <c r="H319" s="118">
        <v>404.55</v>
      </c>
      <c r="I319" s="118">
        <v>3236</v>
      </c>
      <c r="J319" s="118">
        <v>1251020.45</v>
      </c>
      <c r="K319" s="120">
        <v>43224</v>
      </c>
      <c r="L319" s="118">
        <v>238</v>
      </c>
      <c r="M319" s="118" t="s">
        <v>752</v>
      </c>
      <c r="N319" s="118" t="s">
        <v>754</v>
      </c>
    </row>
    <row r="320" spans="1:14">
      <c r="A320" s="118" t="s">
        <v>2658</v>
      </c>
      <c r="B320" s="118" t="s">
        <v>395</v>
      </c>
      <c r="C320" s="118">
        <v>1352</v>
      </c>
      <c r="D320" s="118">
        <v>1369.7</v>
      </c>
      <c r="E320" s="118">
        <v>1336.5</v>
      </c>
      <c r="F320" s="118">
        <v>1352.1</v>
      </c>
      <c r="G320" s="118">
        <v>1358</v>
      </c>
      <c r="H320" s="118">
        <v>1344.85</v>
      </c>
      <c r="I320" s="118">
        <v>3299</v>
      </c>
      <c r="J320" s="118">
        <v>4461224.2</v>
      </c>
      <c r="K320" s="120">
        <v>43224</v>
      </c>
      <c r="L320" s="118">
        <v>517</v>
      </c>
      <c r="M320" s="118" t="s">
        <v>2659</v>
      </c>
      <c r="N320" s="118" t="s">
        <v>2929</v>
      </c>
    </row>
    <row r="321" spans="1:14">
      <c r="A321" s="118" t="s">
        <v>753</v>
      </c>
      <c r="B321" s="118" t="s">
        <v>395</v>
      </c>
      <c r="C321" s="118">
        <v>470.2</v>
      </c>
      <c r="D321" s="118">
        <v>472.45</v>
      </c>
      <c r="E321" s="118">
        <v>460</v>
      </c>
      <c r="F321" s="118">
        <v>462.55</v>
      </c>
      <c r="G321" s="118">
        <v>462</v>
      </c>
      <c r="H321" s="118">
        <v>470.05</v>
      </c>
      <c r="I321" s="118">
        <v>1141</v>
      </c>
      <c r="J321" s="118">
        <v>531995.9</v>
      </c>
      <c r="K321" s="120">
        <v>43224</v>
      </c>
      <c r="L321" s="118">
        <v>106</v>
      </c>
      <c r="M321" s="118" t="s">
        <v>754</v>
      </c>
      <c r="N321" s="118" t="s">
        <v>755</v>
      </c>
    </row>
    <row r="322" spans="1:14">
      <c r="A322" s="118" t="s">
        <v>2928</v>
      </c>
      <c r="B322" s="118" t="s">
        <v>395</v>
      </c>
      <c r="C322" s="118">
        <v>9.3000000000000007</v>
      </c>
      <c r="D322" s="118">
        <v>9.5500000000000007</v>
      </c>
      <c r="E322" s="118">
        <v>9.1</v>
      </c>
      <c r="F322" s="118">
        <v>9.1999999999999993</v>
      </c>
      <c r="G322" s="118">
        <v>9.1999999999999993</v>
      </c>
      <c r="H322" s="118">
        <v>9.3000000000000007</v>
      </c>
      <c r="I322" s="118">
        <v>64329</v>
      </c>
      <c r="J322" s="118">
        <v>595505</v>
      </c>
      <c r="K322" s="120">
        <v>43224</v>
      </c>
      <c r="L322" s="118">
        <v>196</v>
      </c>
      <c r="M322" s="118" t="s">
        <v>2929</v>
      </c>
      <c r="N322" s="118" t="s">
        <v>756</v>
      </c>
    </row>
    <row r="323" spans="1:14">
      <c r="A323" s="118" t="s">
        <v>61</v>
      </c>
      <c r="B323" s="118" t="s">
        <v>395</v>
      </c>
      <c r="C323" s="118">
        <v>74.45</v>
      </c>
      <c r="D323" s="118">
        <v>75.3</v>
      </c>
      <c r="E323" s="118">
        <v>74.3</v>
      </c>
      <c r="F323" s="118">
        <v>74.95</v>
      </c>
      <c r="G323" s="118">
        <v>75.3</v>
      </c>
      <c r="H323" s="118">
        <v>74.650000000000006</v>
      </c>
      <c r="I323" s="118">
        <v>2079809</v>
      </c>
      <c r="J323" s="118">
        <v>155691387.19999999</v>
      </c>
      <c r="K323" s="120">
        <v>43224</v>
      </c>
      <c r="L323" s="118">
        <v>4280</v>
      </c>
      <c r="M323" s="118" t="s">
        <v>755</v>
      </c>
      <c r="N323" s="118" t="s">
        <v>2632</v>
      </c>
    </row>
    <row r="324" spans="1:14">
      <c r="A324" s="118" t="s">
        <v>62</v>
      </c>
      <c r="B324" s="118" t="s">
        <v>395</v>
      </c>
      <c r="C324" s="118">
        <v>1204.45</v>
      </c>
      <c r="D324" s="118">
        <v>1204.45</v>
      </c>
      <c r="E324" s="118">
        <v>1179.0999999999999</v>
      </c>
      <c r="F324" s="118">
        <v>1191.95</v>
      </c>
      <c r="G324" s="118">
        <v>1191</v>
      </c>
      <c r="H324" s="118">
        <v>1198.3499999999999</v>
      </c>
      <c r="I324" s="118">
        <v>284847</v>
      </c>
      <c r="J324" s="118">
        <v>338607942.60000002</v>
      </c>
      <c r="K324" s="120">
        <v>43224</v>
      </c>
      <c r="L324" s="118">
        <v>9480</v>
      </c>
      <c r="M324" s="118" t="s">
        <v>756</v>
      </c>
      <c r="N324" s="118" t="s">
        <v>757</v>
      </c>
    </row>
    <row r="325" spans="1:14">
      <c r="A325" s="118" t="s">
        <v>2628</v>
      </c>
      <c r="B325" s="118" t="s">
        <v>395</v>
      </c>
      <c r="C325" s="118">
        <v>3420</v>
      </c>
      <c r="D325" s="118">
        <v>3690</v>
      </c>
      <c r="E325" s="118">
        <v>3405.65</v>
      </c>
      <c r="F325" s="118">
        <v>3625.7</v>
      </c>
      <c r="G325" s="118">
        <v>3627</v>
      </c>
      <c r="H325" s="118">
        <v>3425.55</v>
      </c>
      <c r="I325" s="118">
        <v>64791</v>
      </c>
      <c r="J325" s="118">
        <v>233403715.55000001</v>
      </c>
      <c r="K325" s="120">
        <v>43224</v>
      </c>
      <c r="L325" s="118">
        <v>10956</v>
      </c>
      <c r="M325" s="118" t="s">
        <v>2632</v>
      </c>
      <c r="N325" s="118" t="s">
        <v>2380</v>
      </c>
    </row>
    <row r="326" spans="1:14">
      <c r="A326" s="118" t="s">
        <v>63</v>
      </c>
      <c r="B326" s="118" t="s">
        <v>395</v>
      </c>
      <c r="C326" s="118">
        <v>213.95</v>
      </c>
      <c r="D326" s="118">
        <v>216.15</v>
      </c>
      <c r="E326" s="118">
        <v>209.55</v>
      </c>
      <c r="F326" s="118">
        <v>211.3</v>
      </c>
      <c r="G326" s="118">
        <v>211.2</v>
      </c>
      <c r="H326" s="118">
        <v>213.6</v>
      </c>
      <c r="I326" s="118">
        <v>3922824</v>
      </c>
      <c r="J326" s="118">
        <v>834351840.20000005</v>
      </c>
      <c r="K326" s="120">
        <v>43224</v>
      </c>
      <c r="L326" s="118">
        <v>30912</v>
      </c>
      <c r="M326" s="118" t="s">
        <v>757</v>
      </c>
      <c r="N326" s="118" t="s">
        <v>2832</v>
      </c>
    </row>
    <row r="327" spans="1:14">
      <c r="A327" s="118" t="s">
        <v>2379</v>
      </c>
      <c r="B327" s="118" t="s">
        <v>395</v>
      </c>
      <c r="C327" s="118">
        <v>1492</v>
      </c>
      <c r="D327" s="118">
        <v>1499.65</v>
      </c>
      <c r="E327" s="118">
        <v>1480.35</v>
      </c>
      <c r="F327" s="118">
        <v>1486.8</v>
      </c>
      <c r="G327" s="118">
        <v>1487.95</v>
      </c>
      <c r="H327" s="118">
        <v>1492.3</v>
      </c>
      <c r="I327" s="118">
        <v>429322</v>
      </c>
      <c r="J327" s="118">
        <v>640024330.29999995</v>
      </c>
      <c r="K327" s="120">
        <v>43224</v>
      </c>
      <c r="L327" s="118">
        <v>61766</v>
      </c>
      <c r="M327" s="118" t="s">
        <v>2380</v>
      </c>
      <c r="N327" s="118" t="s">
        <v>2618</v>
      </c>
    </row>
    <row r="328" spans="1:14">
      <c r="A328" s="118" t="s">
        <v>2831</v>
      </c>
      <c r="B328" s="118" t="s">
        <v>395</v>
      </c>
      <c r="C328" s="118">
        <v>8.5</v>
      </c>
      <c r="D328" s="118">
        <v>8.6999999999999993</v>
      </c>
      <c r="E328" s="118">
        <v>8.5</v>
      </c>
      <c r="F328" s="118">
        <v>8.65</v>
      </c>
      <c r="G328" s="118">
        <v>8.5500000000000007</v>
      </c>
      <c r="H328" s="118">
        <v>8.5</v>
      </c>
      <c r="I328" s="118">
        <v>15266</v>
      </c>
      <c r="J328" s="118">
        <v>130730.4</v>
      </c>
      <c r="K328" s="120">
        <v>43224</v>
      </c>
      <c r="L328" s="118">
        <v>54</v>
      </c>
      <c r="M328" s="118" t="s">
        <v>2832</v>
      </c>
      <c r="N328" s="118" t="s">
        <v>759</v>
      </c>
    </row>
    <row r="329" spans="1:14">
      <c r="A329" s="118" t="s">
        <v>2437</v>
      </c>
      <c r="B329" s="118" t="s">
        <v>395</v>
      </c>
      <c r="C329" s="118">
        <v>423</v>
      </c>
      <c r="D329" s="118">
        <v>423.2</v>
      </c>
      <c r="E329" s="118">
        <v>415.1</v>
      </c>
      <c r="F329" s="118">
        <v>416.2</v>
      </c>
      <c r="G329" s="118">
        <v>417</v>
      </c>
      <c r="H329" s="118">
        <v>420.9</v>
      </c>
      <c r="I329" s="118">
        <v>7895</v>
      </c>
      <c r="J329" s="118">
        <v>3301151.15</v>
      </c>
      <c r="K329" s="120">
        <v>43224</v>
      </c>
      <c r="L329" s="118">
        <v>187</v>
      </c>
      <c r="M329" s="118" t="s">
        <v>2618</v>
      </c>
      <c r="N329" s="118" t="s">
        <v>2931</v>
      </c>
    </row>
    <row r="330" spans="1:14">
      <c r="A330" s="118" t="s">
        <v>758</v>
      </c>
      <c r="B330" s="118" t="s">
        <v>395</v>
      </c>
      <c r="C330" s="118">
        <v>89.5</v>
      </c>
      <c r="D330" s="118">
        <v>91.5</v>
      </c>
      <c r="E330" s="118">
        <v>88.65</v>
      </c>
      <c r="F330" s="118">
        <v>90.1</v>
      </c>
      <c r="G330" s="118">
        <v>90.15</v>
      </c>
      <c r="H330" s="118">
        <v>89.5</v>
      </c>
      <c r="I330" s="118">
        <v>87401</v>
      </c>
      <c r="J330" s="118">
        <v>7884846.7000000002</v>
      </c>
      <c r="K330" s="120">
        <v>43224</v>
      </c>
      <c r="L330" s="118">
        <v>1723</v>
      </c>
      <c r="M330" s="118" t="s">
        <v>759</v>
      </c>
      <c r="N330" s="118" t="s">
        <v>2755</v>
      </c>
    </row>
    <row r="331" spans="1:14">
      <c r="A331" s="118" t="s">
        <v>2930</v>
      </c>
      <c r="B331" s="118" t="s">
        <v>395</v>
      </c>
      <c r="C331" s="118">
        <v>52.6</v>
      </c>
      <c r="D331" s="118">
        <v>53.9</v>
      </c>
      <c r="E331" s="118">
        <v>50.55</v>
      </c>
      <c r="F331" s="118">
        <v>51.3</v>
      </c>
      <c r="G331" s="118">
        <v>51.45</v>
      </c>
      <c r="H331" s="118">
        <v>52.05</v>
      </c>
      <c r="I331" s="118">
        <v>26388</v>
      </c>
      <c r="J331" s="118">
        <v>1370761.3</v>
      </c>
      <c r="K331" s="120">
        <v>43224</v>
      </c>
      <c r="L331" s="118">
        <v>180</v>
      </c>
      <c r="M331" s="118" t="s">
        <v>2931</v>
      </c>
      <c r="N331" s="118" t="s">
        <v>761</v>
      </c>
    </row>
    <row r="332" spans="1:14">
      <c r="A332" s="118" t="s">
        <v>2754</v>
      </c>
      <c r="B332" s="118" t="s">
        <v>395</v>
      </c>
      <c r="C332" s="118">
        <v>166.95</v>
      </c>
      <c r="D332" s="118">
        <v>166.95</v>
      </c>
      <c r="E332" s="118">
        <v>154.30000000000001</v>
      </c>
      <c r="F332" s="118">
        <v>155.30000000000001</v>
      </c>
      <c r="G332" s="118">
        <v>154.94999999999999</v>
      </c>
      <c r="H332" s="118">
        <v>162.30000000000001</v>
      </c>
      <c r="I332" s="118">
        <v>37240</v>
      </c>
      <c r="J332" s="118">
        <v>5889582.5</v>
      </c>
      <c r="K332" s="120">
        <v>43224</v>
      </c>
      <c r="L332" s="118">
        <v>563</v>
      </c>
      <c r="M332" s="118" t="s">
        <v>2755</v>
      </c>
      <c r="N332" s="118" t="s">
        <v>763</v>
      </c>
    </row>
    <row r="333" spans="1:14">
      <c r="A333" s="118" t="s">
        <v>760</v>
      </c>
      <c r="B333" s="118" t="s">
        <v>395</v>
      </c>
      <c r="C333" s="118">
        <v>27.85</v>
      </c>
      <c r="D333" s="118">
        <v>28.4</v>
      </c>
      <c r="E333" s="118">
        <v>27.65</v>
      </c>
      <c r="F333" s="118">
        <v>28.05</v>
      </c>
      <c r="G333" s="118">
        <v>28.35</v>
      </c>
      <c r="H333" s="118">
        <v>27.55</v>
      </c>
      <c r="I333" s="118">
        <v>39836</v>
      </c>
      <c r="J333" s="118">
        <v>1113388.8999999999</v>
      </c>
      <c r="K333" s="120">
        <v>43224</v>
      </c>
      <c r="L333" s="118">
        <v>494</v>
      </c>
      <c r="M333" s="118" t="s">
        <v>761</v>
      </c>
      <c r="N333" s="118" t="s">
        <v>764</v>
      </c>
    </row>
    <row r="334" spans="1:14">
      <c r="A334" s="118" t="s">
        <v>762</v>
      </c>
      <c r="B334" s="118" t="s">
        <v>395</v>
      </c>
      <c r="C334" s="118">
        <v>595</v>
      </c>
      <c r="D334" s="118">
        <v>610.4</v>
      </c>
      <c r="E334" s="118">
        <v>595</v>
      </c>
      <c r="F334" s="118">
        <v>598.29999999999995</v>
      </c>
      <c r="G334" s="118">
        <v>598.1</v>
      </c>
      <c r="H334" s="118">
        <v>598.54999999999995</v>
      </c>
      <c r="I334" s="118">
        <v>98734</v>
      </c>
      <c r="J334" s="118">
        <v>59407481.049999997</v>
      </c>
      <c r="K334" s="120">
        <v>43224</v>
      </c>
      <c r="L334" s="118">
        <v>4188</v>
      </c>
      <c r="M334" s="118" t="s">
        <v>763</v>
      </c>
      <c r="N334" s="118" t="s">
        <v>2424</v>
      </c>
    </row>
    <row r="335" spans="1:14">
      <c r="A335" s="118" t="s">
        <v>64</v>
      </c>
      <c r="B335" s="118" t="s">
        <v>395</v>
      </c>
      <c r="C335" s="118">
        <v>2130</v>
      </c>
      <c r="D335" s="118">
        <v>2145</v>
      </c>
      <c r="E335" s="118">
        <v>2097.9</v>
      </c>
      <c r="F335" s="118">
        <v>2106.6</v>
      </c>
      <c r="G335" s="118">
        <v>2105</v>
      </c>
      <c r="H335" s="118">
        <v>2121.1</v>
      </c>
      <c r="I335" s="118">
        <v>364533</v>
      </c>
      <c r="J335" s="118">
        <v>772623278.75</v>
      </c>
      <c r="K335" s="120">
        <v>43224</v>
      </c>
      <c r="L335" s="118">
        <v>20037</v>
      </c>
      <c r="M335" s="118" t="s">
        <v>764</v>
      </c>
      <c r="N335" s="118" t="s">
        <v>2933</v>
      </c>
    </row>
    <row r="336" spans="1:14">
      <c r="A336" s="118" t="s">
        <v>2423</v>
      </c>
      <c r="B336" s="118" t="s">
        <v>395</v>
      </c>
      <c r="C336" s="118">
        <v>37</v>
      </c>
      <c r="D336" s="118">
        <v>40.450000000000003</v>
      </c>
      <c r="E336" s="118">
        <v>36.700000000000003</v>
      </c>
      <c r="F336" s="118">
        <v>39</v>
      </c>
      <c r="G336" s="118">
        <v>39.1</v>
      </c>
      <c r="H336" s="118">
        <v>39.4</v>
      </c>
      <c r="I336" s="118">
        <v>5553</v>
      </c>
      <c r="J336" s="118">
        <v>215569.9</v>
      </c>
      <c r="K336" s="120">
        <v>43224</v>
      </c>
      <c r="L336" s="118">
        <v>86</v>
      </c>
      <c r="M336" s="118" t="s">
        <v>2424</v>
      </c>
      <c r="N336" s="118" t="s">
        <v>2299</v>
      </c>
    </row>
    <row r="337" spans="1:14">
      <c r="A337" s="118" t="s">
        <v>2932</v>
      </c>
      <c r="B337" s="118" t="s">
        <v>395</v>
      </c>
      <c r="C337" s="118">
        <v>298</v>
      </c>
      <c r="D337" s="118">
        <v>306.89999999999998</v>
      </c>
      <c r="E337" s="118">
        <v>291.2</v>
      </c>
      <c r="F337" s="118">
        <v>292.3</v>
      </c>
      <c r="G337" s="118">
        <v>294.39999999999998</v>
      </c>
      <c r="H337" s="118">
        <v>302.14999999999998</v>
      </c>
      <c r="I337" s="118">
        <v>1362</v>
      </c>
      <c r="J337" s="118">
        <v>405460.3</v>
      </c>
      <c r="K337" s="120">
        <v>43224</v>
      </c>
      <c r="L337" s="118">
        <v>72</v>
      </c>
      <c r="M337" s="118" t="s">
        <v>2933</v>
      </c>
      <c r="N337" s="118" t="s">
        <v>2527</v>
      </c>
    </row>
    <row r="338" spans="1:14">
      <c r="A338" s="118" t="s">
        <v>2298</v>
      </c>
      <c r="B338" s="118" t="s">
        <v>395</v>
      </c>
      <c r="C338" s="118">
        <v>28.15</v>
      </c>
      <c r="D338" s="118">
        <v>28.55</v>
      </c>
      <c r="E338" s="118">
        <v>27.75</v>
      </c>
      <c r="F338" s="118">
        <v>27.9</v>
      </c>
      <c r="G338" s="118">
        <v>28</v>
      </c>
      <c r="H338" s="118">
        <v>28.15</v>
      </c>
      <c r="I338" s="118">
        <v>55947</v>
      </c>
      <c r="J338" s="118">
        <v>1565245.35</v>
      </c>
      <c r="K338" s="120">
        <v>43224</v>
      </c>
      <c r="L338" s="118">
        <v>303</v>
      </c>
      <c r="M338" s="118" t="s">
        <v>2299</v>
      </c>
      <c r="N338" s="118" t="s">
        <v>767</v>
      </c>
    </row>
    <row r="339" spans="1:14">
      <c r="A339" s="118" t="s">
        <v>765</v>
      </c>
      <c r="B339" s="118" t="s">
        <v>395</v>
      </c>
      <c r="C339" s="118">
        <v>24</v>
      </c>
      <c r="D339" s="118">
        <v>24.4</v>
      </c>
      <c r="E339" s="118">
        <v>23.3</v>
      </c>
      <c r="F339" s="118">
        <v>23.6</v>
      </c>
      <c r="G339" s="118">
        <v>23.45</v>
      </c>
      <c r="H339" s="118">
        <v>23.8</v>
      </c>
      <c r="I339" s="118">
        <v>779063</v>
      </c>
      <c r="J339" s="118">
        <v>18609050.350000001</v>
      </c>
      <c r="K339" s="120">
        <v>43224</v>
      </c>
      <c r="L339" s="118">
        <v>3508</v>
      </c>
      <c r="M339" s="118" t="s">
        <v>2527</v>
      </c>
      <c r="N339" s="118" t="s">
        <v>2935</v>
      </c>
    </row>
    <row r="340" spans="1:14">
      <c r="A340" s="118" t="s">
        <v>766</v>
      </c>
      <c r="B340" s="118" t="s">
        <v>395</v>
      </c>
      <c r="C340" s="118">
        <v>1862.4</v>
      </c>
      <c r="D340" s="118">
        <v>1922</v>
      </c>
      <c r="E340" s="118">
        <v>1860</v>
      </c>
      <c r="F340" s="118">
        <v>1865.25</v>
      </c>
      <c r="G340" s="118">
        <v>1865</v>
      </c>
      <c r="H340" s="118">
        <v>1865.4</v>
      </c>
      <c r="I340" s="118">
        <v>655</v>
      </c>
      <c r="J340" s="118">
        <v>1227248.8999999999</v>
      </c>
      <c r="K340" s="120">
        <v>43224</v>
      </c>
      <c r="L340" s="118">
        <v>82</v>
      </c>
      <c r="M340" s="118" t="s">
        <v>767</v>
      </c>
      <c r="N340" s="118" t="s">
        <v>2757</v>
      </c>
    </row>
    <row r="341" spans="1:14">
      <c r="A341" s="118" t="s">
        <v>2934</v>
      </c>
      <c r="B341" s="118" t="s">
        <v>395</v>
      </c>
      <c r="C341" s="118">
        <v>182.55</v>
      </c>
      <c r="D341" s="118">
        <v>188.5</v>
      </c>
      <c r="E341" s="118">
        <v>182.55</v>
      </c>
      <c r="F341" s="118">
        <v>183.65</v>
      </c>
      <c r="G341" s="118">
        <v>186</v>
      </c>
      <c r="H341" s="118">
        <v>184.85</v>
      </c>
      <c r="I341" s="118">
        <v>13840</v>
      </c>
      <c r="J341" s="118">
        <v>2561384</v>
      </c>
      <c r="K341" s="120">
        <v>43224</v>
      </c>
      <c r="L341" s="118">
        <v>312</v>
      </c>
      <c r="M341" s="118" t="s">
        <v>2935</v>
      </c>
      <c r="N341" s="118" t="s">
        <v>3343</v>
      </c>
    </row>
    <row r="342" spans="1:14">
      <c r="A342" s="118" t="s">
        <v>2756</v>
      </c>
      <c r="B342" s="118" t="s">
        <v>395</v>
      </c>
      <c r="C342" s="118">
        <v>3.45</v>
      </c>
      <c r="D342" s="118">
        <v>3.55</v>
      </c>
      <c r="E342" s="118">
        <v>3.4</v>
      </c>
      <c r="F342" s="118">
        <v>3.45</v>
      </c>
      <c r="G342" s="118">
        <v>3.55</v>
      </c>
      <c r="H342" s="118">
        <v>3.5</v>
      </c>
      <c r="I342" s="118">
        <v>20833</v>
      </c>
      <c r="J342" s="118">
        <v>71744.149999999994</v>
      </c>
      <c r="K342" s="120">
        <v>43224</v>
      </c>
      <c r="L342" s="118">
        <v>37</v>
      </c>
      <c r="M342" s="118" t="s">
        <v>2757</v>
      </c>
      <c r="N342" s="118" t="s">
        <v>3136</v>
      </c>
    </row>
    <row r="343" spans="1:14">
      <c r="A343" s="118" t="s">
        <v>3342</v>
      </c>
      <c r="B343" s="118" t="s">
        <v>395</v>
      </c>
      <c r="C343" s="118">
        <v>2410</v>
      </c>
      <c r="D343" s="118">
        <v>2410</v>
      </c>
      <c r="E343" s="118">
        <v>2351</v>
      </c>
      <c r="F343" s="118">
        <v>2351</v>
      </c>
      <c r="G343" s="118">
        <v>2351</v>
      </c>
      <c r="H343" s="118">
        <v>2410</v>
      </c>
      <c r="I343" s="118">
        <v>4</v>
      </c>
      <c r="J343" s="118">
        <v>9551</v>
      </c>
      <c r="K343" s="120">
        <v>43224</v>
      </c>
      <c r="L343" s="118">
        <v>4</v>
      </c>
      <c r="M343" s="118" t="s">
        <v>3343</v>
      </c>
      <c r="N343" s="118" t="s">
        <v>769</v>
      </c>
    </row>
    <row r="344" spans="1:14">
      <c r="A344" s="118" t="s">
        <v>3135</v>
      </c>
      <c r="B344" s="118" t="s">
        <v>395</v>
      </c>
      <c r="C344" s="118">
        <v>463</v>
      </c>
      <c r="D344" s="118">
        <v>484.85</v>
      </c>
      <c r="E344" s="118">
        <v>446</v>
      </c>
      <c r="F344" s="118">
        <v>484.85</v>
      </c>
      <c r="G344" s="118">
        <v>484.85</v>
      </c>
      <c r="H344" s="118">
        <v>440.8</v>
      </c>
      <c r="I344" s="118">
        <v>222683</v>
      </c>
      <c r="J344" s="118">
        <v>105785420.25</v>
      </c>
      <c r="K344" s="120">
        <v>43224</v>
      </c>
      <c r="L344" s="118">
        <v>7494</v>
      </c>
      <c r="M344" s="118" t="s">
        <v>3136</v>
      </c>
      <c r="N344" s="118" t="s">
        <v>771</v>
      </c>
    </row>
    <row r="345" spans="1:14">
      <c r="A345" s="118" t="s">
        <v>768</v>
      </c>
      <c r="B345" s="118" t="s">
        <v>395</v>
      </c>
      <c r="C345" s="118">
        <v>1310.05</v>
      </c>
      <c r="D345" s="118">
        <v>1344</v>
      </c>
      <c r="E345" s="118">
        <v>1310.05</v>
      </c>
      <c r="F345" s="118">
        <v>1333.1</v>
      </c>
      <c r="G345" s="118">
        <v>1329.7</v>
      </c>
      <c r="H345" s="118">
        <v>1322.7</v>
      </c>
      <c r="I345" s="118">
        <v>6224</v>
      </c>
      <c r="J345" s="118">
        <v>8261407</v>
      </c>
      <c r="K345" s="120">
        <v>43224</v>
      </c>
      <c r="L345" s="118">
        <v>680</v>
      </c>
      <c r="M345" s="118" t="s">
        <v>769</v>
      </c>
      <c r="N345" s="118" t="s">
        <v>3345</v>
      </c>
    </row>
    <row r="346" spans="1:14">
      <c r="A346" s="118" t="s">
        <v>770</v>
      </c>
      <c r="B346" s="118" t="s">
        <v>395</v>
      </c>
      <c r="C346" s="118">
        <v>296.5</v>
      </c>
      <c r="D346" s="118">
        <v>296.60000000000002</v>
      </c>
      <c r="E346" s="118">
        <v>288.10000000000002</v>
      </c>
      <c r="F346" s="118">
        <v>292.45</v>
      </c>
      <c r="G346" s="118">
        <v>292</v>
      </c>
      <c r="H346" s="118">
        <v>296.45</v>
      </c>
      <c r="I346" s="118">
        <v>2675264</v>
      </c>
      <c r="J346" s="118">
        <v>782330519.29999995</v>
      </c>
      <c r="K346" s="120">
        <v>43224</v>
      </c>
      <c r="L346" s="118">
        <v>31116</v>
      </c>
      <c r="M346" s="118" t="s">
        <v>771</v>
      </c>
      <c r="N346" s="118" t="s">
        <v>772</v>
      </c>
    </row>
    <row r="347" spans="1:14">
      <c r="A347" s="118" t="s">
        <v>3344</v>
      </c>
      <c r="B347" s="118" t="s">
        <v>395</v>
      </c>
      <c r="C347" s="118">
        <v>33.549999999999997</v>
      </c>
      <c r="D347" s="118">
        <v>34.4</v>
      </c>
      <c r="E347" s="118">
        <v>33.549999999999997</v>
      </c>
      <c r="F347" s="118">
        <v>33.950000000000003</v>
      </c>
      <c r="G347" s="118">
        <v>34</v>
      </c>
      <c r="H347" s="118">
        <v>33.299999999999997</v>
      </c>
      <c r="I347" s="118">
        <v>28661</v>
      </c>
      <c r="J347" s="118">
        <v>972892.85</v>
      </c>
      <c r="K347" s="120">
        <v>43224</v>
      </c>
      <c r="L347" s="118">
        <v>111</v>
      </c>
      <c r="M347" s="118" t="s">
        <v>3345</v>
      </c>
      <c r="N347" s="118" t="s">
        <v>774</v>
      </c>
    </row>
    <row r="348" spans="1:14">
      <c r="A348" s="118" t="s">
        <v>65</v>
      </c>
      <c r="B348" s="118" t="s">
        <v>395</v>
      </c>
      <c r="C348" s="118">
        <v>29800</v>
      </c>
      <c r="D348" s="118">
        <v>30100</v>
      </c>
      <c r="E348" s="118">
        <v>29150</v>
      </c>
      <c r="F348" s="118">
        <v>29208.400000000001</v>
      </c>
      <c r="G348" s="118">
        <v>29230.1</v>
      </c>
      <c r="H348" s="118">
        <v>29878.400000000001</v>
      </c>
      <c r="I348" s="118">
        <v>24758</v>
      </c>
      <c r="J348" s="118">
        <v>728474526.64999998</v>
      </c>
      <c r="K348" s="120">
        <v>43224</v>
      </c>
      <c r="L348" s="118">
        <v>10194</v>
      </c>
      <c r="M348" s="118" t="s">
        <v>772</v>
      </c>
      <c r="N348" s="118" t="s">
        <v>2700</v>
      </c>
    </row>
    <row r="349" spans="1:14">
      <c r="A349" s="118" t="s">
        <v>773</v>
      </c>
      <c r="B349" s="118" t="s">
        <v>395</v>
      </c>
      <c r="C349" s="118">
        <v>273.10000000000002</v>
      </c>
      <c r="D349" s="118">
        <v>274.85000000000002</v>
      </c>
      <c r="E349" s="118">
        <v>265.10000000000002</v>
      </c>
      <c r="F349" s="118">
        <v>269.25</v>
      </c>
      <c r="G349" s="118">
        <v>271.39999999999998</v>
      </c>
      <c r="H349" s="118">
        <v>272.89999999999998</v>
      </c>
      <c r="I349" s="118">
        <v>102449</v>
      </c>
      <c r="J349" s="118">
        <v>27446399.649999999</v>
      </c>
      <c r="K349" s="120">
        <v>43224</v>
      </c>
      <c r="L349" s="118">
        <v>3335</v>
      </c>
      <c r="M349" s="118" t="s">
        <v>774</v>
      </c>
      <c r="N349" s="118" t="s">
        <v>776</v>
      </c>
    </row>
    <row r="350" spans="1:14">
      <c r="A350" s="118" t="s">
        <v>2699</v>
      </c>
      <c r="B350" s="118" t="s">
        <v>395</v>
      </c>
      <c r="C350" s="118">
        <v>582.20000000000005</v>
      </c>
      <c r="D350" s="118">
        <v>585</v>
      </c>
      <c r="E350" s="118">
        <v>558</v>
      </c>
      <c r="F350" s="118">
        <v>563</v>
      </c>
      <c r="G350" s="118">
        <v>564</v>
      </c>
      <c r="H350" s="118">
        <v>582.20000000000005</v>
      </c>
      <c r="I350" s="118">
        <v>14117</v>
      </c>
      <c r="J350" s="118">
        <v>8072091.4000000004</v>
      </c>
      <c r="K350" s="120">
        <v>43224</v>
      </c>
      <c r="L350" s="118">
        <v>1003</v>
      </c>
      <c r="M350" s="118" t="s">
        <v>2700</v>
      </c>
      <c r="N350" s="118" t="s">
        <v>2421</v>
      </c>
    </row>
    <row r="351" spans="1:14">
      <c r="A351" s="118" t="s">
        <v>775</v>
      </c>
      <c r="B351" s="118" t="s">
        <v>395</v>
      </c>
      <c r="C351" s="118">
        <v>188.05</v>
      </c>
      <c r="D351" s="118">
        <v>191.65</v>
      </c>
      <c r="E351" s="118">
        <v>185.1</v>
      </c>
      <c r="F351" s="118">
        <v>185.6</v>
      </c>
      <c r="G351" s="118">
        <v>185.2</v>
      </c>
      <c r="H351" s="118">
        <v>190.75</v>
      </c>
      <c r="I351" s="118">
        <v>90787</v>
      </c>
      <c r="J351" s="118">
        <v>17012268.75</v>
      </c>
      <c r="K351" s="120">
        <v>43224</v>
      </c>
      <c r="L351" s="118">
        <v>1760</v>
      </c>
      <c r="M351" s="118" t="s">
        <v>776</v>
      </c>
      <c r="N351" s="118" t="s">
        <v>778</v>
      </c>
    </row>
    <row r="352" spans="1:14">
      <c r="A352" s="118" t="s">
        <v>2420</v>
      </c>
      <c r="B352" s="118" t="s">
        <v>395</v>
      </c>
      <c r="C352" s="118">
        <v>435</v>
      </c>
      <c r="D352" s="118">
        <v>441.75</v>
      </c>
      <c r="E352" s="118">
        <v>419</v>
      </c>
      <c r="F352" s="118">
        <v>420.05</v>
      </c>
      <c r="G352" s="118">
        <v>419</v>
      </c>
      <c r="H352" s="118">
        <v>450.15</v>
      </c>
      <c r="I352" s="118">
        <v>9973</v>
      </c>
      <c r="J352" s="118">
        <v>4247469.1500000004</v>
      </c>
      <c r="K352" s="120">
        <v>43224</v>
      </c>
      <c r="L352" s="118">
        <v>354</v>
      </c>
      <c r="M352" s="118" t="s">
        <v>2421</v>
      </c>
      <c r="N352" s="118" t="s">
        <v>2937</v>
      </c>
    </row>
    <row r="353" spans="1:14">
      <c r="A353" s="118" t="s">
        <v>777</v>
      </c>
      <c r="B353" s="118" t="s">
        <v>395</v>
      </c>
      <c r="C353" s="118">
        <v>47.15</v>
      </c>
      <c r="D353" s="118">
        <v>48.6</v>
      </c>
      <c r="E353" s="118">
        <v>46.85</v>
      </c>
      <c r="F353" s="118">
        <v>47.05</v>
      </c>
      <c r="G353" s="118">
        <v>47</v>
      </c>
      <c r="H353" s="118">
        <v>47.75</v>
      </c>
      <c r="I353" s="118">
        <v>250574</v>
      </c>
      <c r="J353" s="118">
        <v>11918817.949999999</v>
      </c>
      <c r="K353" s="120">
        <v>43224</v>
      </c>
      <c r="L353" s="118">
        <v>2245</v>
      </c>
      <c r="M353" s="118" t="s">
        <v>778</v>
      </c>
      <c r="N353" s="118" t="s">
        <v>780</v>
      </c>
    </row>
    <row r="354" spans="1:14">
      <c r="A354" s="118" t="s">
        <v>2936</v>
      </c>
      <c r="B354" s="118" t="s">
        <v>395</v>
      </c>
      <c r="C354" s="118">
        <v>10</v>
      </c>
      <c r="D354" s="118">
        <v>10.199999999999999</v>
      </c>
      <c r="E354" s="118">
        <v>9.85</v>
      </c>
      <c r="F354" s="118">
        <v>10</v>
      </c>
      <c r="G354" s="118">
        <v>10</v>
      </c>
      <c r="H354" s="118">
        <v>10.199999999999999</v>
      </c>
      <c r="I354" s="118">
        <v>14292</v>
      </c>
      <c r="J354" s="118">
        <v>143116.65</v>
      </c>
      <c r="K354" s="120">
        <v>43224</v>
      </c>
      <c r="L354" s="118">
        <v>43</v>
      </c>
      <c r="M354" s="118" t="s">
        <v>2937</v>
      </c>
      <c r="N354" s="118" t="s">
        <v>782</v>
      </c>
    </row>
    <row r="355" spans="1:14">
      <c r="A355" s="118" t="s">
        <v>779</v>
      </c>
      <c r="B355" s="118" t="s">
        <v>395</v>
      </c>
      <c r="C355" s="118">
        <v>79.95</v>
      </c>
      <c r="D355" s="118">
        <v>83.4</v>
      </c>
      <c r="E355" s="118">
        <v>79.099999999999994</v>
      </c>
      <c r="F355" s="118">
        <v>81.75</v>
      </c>
      <c r="G355" s="118">
        <v>82.8</v>
      </c>
      <c r="H355" s="118">
        <v>79.95</v>
      </c>
      <c r="I355" s="118">
        <v>252659</v>
      </c>
      <c r="J355" s="118">
        <v>20511691.75</v>
      </c>
      <c r="K355" s="120">
        <v>43224</v>
      </c>
      <c r="L355" s="118">
        <v>1838</v>
      </c>
      <c r="M355" s="118" t="s">
        <v>780</v>
      </c>
      <c r="N355" s="118" t="s">
        <v>2580</v>
      </c>
    </row>
    <row r="356" spans="1:14">
      <c r="A356" s="118" t="s">
        <v>781</v>
      </c>
      <c r="B356" s="118" t="s">
        <v>395</v>
      </c>
      <c r="C356" s="118">
        <v>27.3</v>
      </c>
      <c r="D356" s="118">
        <v>29.1</v>
      </c>
      <c r="E356" s="118">
        <v>27.3</v>
      </c>
      <c r="F356" s="118">
        <v>28.3</v>
      </c>
      <c r="G356" s="118">
        <v>28.5</v>
      </c>
      <c r="H356" s="118">
        <v>27.8</v>
      </c>
      <c r="I356" s="118">
        <v>191871</v>
      </c>
      <c r="J356" s="118">
        <v>5433870.6500000004</v>
      </c>
      <c r="K356" s="120">
        <v>43224</v>
      </c>
      <c r="L356" s="118">
        <v>1073</v>
      </c>
      <c r="M356" s="118" t="s">
        <v>782</v>
      </c>
      <c r="N356" s="118" t="s">
        <v>784</v>
      </c>
    </row>
    <row r="357" spans="1:14">
      <c r="A357" s="118" t="s">
        <v>2579</v>
      </c>
      <c r="B357" s="118" t="s">
        <v>395</v>
      </c>
      <c r="C357" s="118">
        <v>153</v>
      </c>
      <c r="D357" s="118">
        <v>160</v>
      </c>
      <c r="E357" s="118">
        <v>151.4</v>
      </c>
      <c r="F357" s="118">
        <v>153.69999999999999</v>
      </c>
      <c r="G357" s="118">
        <v>152.1</v>
      </c>
      <c r="H357" s="118">
        <v>154.65</v>
      </c>
      <c r="I357" s="118">
        <v>64148</v>
      </c>
      <c r="J357" s="118">
        <v>9794018.9000000004</v>
      </c>
      <c r="K357" s="120">
        <v>43224</v>
      </c>
      <c r="L357" s="118">
        <v>123</v>
      </c>
      <c r="M357" s="118" t="s">
        <v>2580</v>
      </c>
      <c r="N357" s="118" t="s">
        <v>786</v>
      </c>
    </row>
    <row r="358" spans="1:14">
      <c r="A358" s="118" t="s">
        <v>783</v>
      </c>
      <c r="B358" s="118" t="s">
        <v>395</v>
      </c>
      <c r="C358" s="118">
        <v>280</v>
      </c>
      <c r="D358" s="118">
        <v>284.85000000000002</v>
      </c>
      <c r="E358" s="118">
        <v>275</v>
      </c>
      <c r="F358" s="118">
        <v>277.05</v>
      </c>
      <c r="G358" s="118">
        <v>275</v>
      </c>
      <c r="H358" s="118">
        <v>281</v>
      </c>
      <c r="I358" s="118">
        <v>11678</v>
      </c>
      <c r="J358" s="118">
        <v>3245353.1</v>
      </c>
      <c r="K358" s="120">
        <v>43224</v>
      </c>
      <c r="L358" s="118">
        <v>469</v>
      </c>
      <c r="M358" s="118" t="s">
        <v>784</v>
      </c>
      <c r="N358" s="118" t="s">
        <v>2439</v>
      </c>
    </row>
    <row r="359" spans="1:14">
      <c r="A359" s="118" t="s">
        <v>785</v>
      </c>
      <c r="B359" s="118" t="s">
        <v>395</v>
      </c>
      <c r="C359" s="118">
        <v>39.85</v>
      </c>
      <c r="D359" s="118">
        <v>40.049999999999997</v>
      </c>
      <c r="E359" s="118">
        <v>38.4</v>
      </c>
      <c r="F359" s="118">
        <v>39.25</v>
      </c>
      <c r="G359" s="118">
        <v>39.200000000000003</v>
      </c>
      <c r="H359" s="118">
        <v>40</v>
      </c>
      <c r="I359" s="118">
        <v>15872</v>
      </c>
      <c r="J359" s="118">
        <v>623276.80000000005</v>
      </c>
      <c r="K359" s="120">
        <v>43224</v>
      </c>
      <c r="L359" s="118">
        <v>149</v>
      </c>
      <c r="M359" s="118" t="s">
        <v>786</v>
      </c>
      <c r="N359" s="118" t="s">
        <v>787</v>
      </c>
    </row>
    <row r="360" spans="1:14">
      <c r="A360" s="118" t="s">
        <v>2438</v>
      </c>
      <c r="B360" s="118" t="s">
        <v>395</v>
      </c>
      <c r="C360" s="118">
        <v>284</v>
      </c>
      <c r="D360" s="118">
        <v>289</v>
      </c>
      <c r="E360" s="118">
        <v>280.05</v>
      </c>
      <c r="F360" s="118">
        <v>281.39999999999998</v>
      </c>
      <c r="G360" s="118">
        <v>281</v>
      </c>
      <c r="H360" s="118">
        <v>285.60000000000002</v>
      </c>
      <c r="I360" s="118">
        <v>89005</v>
      </c>
      <c r="J360" s="118">
        <v>25171475.100000001</v>
      </c>
      <c r="K360" s="120">
        <v>43224</v>
      </c>
      <c r="L360" s="118">
        <v>2451</v>
      </c>
      <c r="M360" s="118" t="s">
        <v>2439</v>
      </c>
      <c r="N360" s="118" t="s">
        <v>2582</v>
      </c>
    </row>
    <row r="361" spans="1:14">
      <c r="A361" s="118" t="s">
        <v>197</v>
      </c>
      <c r="B361" s="118" t="s">
        <v>395</v>
      </c>
      <c r="C361" s="118">
        <v>1095</v>
      </c>
      <c r="D361" s="118">
        <v>1110</v>
      </c>
      <c r="E361" s="118">
        <v>1042.95</v>
      </c>
      <c r="F361" s="118">
        <v>1048.0999999999999</v>
      </c>
      <c r="G361" s="118">
        <v>1049</v>
      </c>
      <c r="H361" s="118">
        <v>1081.6500000000001</v>
      </c>
      <c r="I361" s="118">
        <v>409132</v>
      </c>
      <c r="J361" s="118">
        <v>433275034.89999998</v>
      </c>
      <c r="K361" s="120">
        <v>43224</v>
      </c>
      <c r="L361" s="118">
        <v>30001</v>
      </c>
      <c r="M361" s="118" t="s">
        <v>787</v>
      </c>
      <c r="N361" s="118" t="s">
        <v>789</v>
      </c>
    </row>
    <row r="362" spans="1:14">
      <c r="A362" s="118" t="s">
        <v>2581</v>
      </c>
      <c r="B362" s="118" t="s">
        <v>395</v>
      </c>
      <c r="C362" s="118">
        <v>154.1</v>
      </c>
      <c r="D362" s="118">
        <v>154.9</v>
      </c>
      <c r="E362" s="118">
        <v>152.1</v>
      </c>
      <c r="F362" s="118">
        <v>152.5</v>
      </c>
      <c r="G362" s="118">
        <v>152.30000000000001</v>
      </c>
      <c r="H362" s="118">
        <v>154.5</v>
      </c>
      <c r="I362" s="118">
        <v>12180</v>
      </c>
      <c r="J362" s="118">
        <v>1864886</v>
      </c>
      <c r="K362" s="120">
        <v>43224</v>
      </c>
      <c r="L362" s="118">
        <v>367</v>
      </c>
      <c r="M362" s="118" t="s">
        <v>2582</v>
      </c>
      <c r="N362" s="118" t="s">
        <v>2236</v>
      </c>
    </row>
    <row r="363" spans="1:14">
      <c r="A363" s="118" t="s">
        <v>788</v>
      </c>
      <c r="B363" s="118" t="s">
        <v>395</v>
      </c>
      <c r="C363" s="118">
        <v>174.05</v>
      </c>
      <c r="D363" s="118">
        <v>177.45</v>
      </c>
      <c r="E363" s="118">
        <v>174.05</v>
      </c>
      <c r="F363" s="118">
        <v>175.45</v>
      </c>
      <c r="G363" s="118">
        <v>176.9</v>
      </c>
      <c r="H363" s="118">
        <v>174.1</v>
      </c>
      <c r="I363" s="118">
        <v>3182</v>
      </c>
      <c r="J363" s="118">
        <v>559377.69999999995</v>
      </c>
      <c r="K363" s="120">
        <v>43224</v>
      </c>
      <c r="L363" s="118">
        <v>108</v>
      </c>
      <c r="M363" s="118" t="s">
        <v>789</v>
      </c>
      <c r="N363" s="118" t="s">
        <v>2363</v>
      </c>
    </row>
    <row r="364" spans="1:14">
      <c r="A364" s="118" t="s">
        <v>2235</v>
      </c>
      <c r="B364" s="118" t="s">
        <v>395</v>
      </c>
      <c r="C364" s="118">
        <v>1246.75</v>
      </c>
      <c r="D364" s="118">
        <v>1250</v>
      </c>
      <c r="E364" s="118">
        <v>1218.5999999999999</v>
      </c>
      <c r="F364" s="118">
        <v>1232.0999999999999</v>
      </c>
      <c r="G364" s="118">
        <v>1218.5999999999999</v>
      </c>
      <c r="H364" s="118">
        <v>1245.7</v>
      </c>
      <c r="I364" s="118">
        <v>21922</v>
      </c>
      <c r="J364" s="118">
        <v>27091683.050000001</v>
      </c>
      <c r="K364" s="120">
        <v>43224</v>
      </c>
      <c r="L364" s="118">
        <v>4281</v>
      </c>
      <c r="M364" s="118" t="s">
        <v>2236</v>
      </c>
      <c r="N364" s="118" t="s">
        <v>790</v>
      </c>
    </row>
    <row r="365" spans="1:14">
      <c r="A365" s="118" t="s">
        <v>2362</v>
      </c>
      <c r="B365" s="118" t="s">
        <v>395</v>
      </c>
      <c r="C365" s="118">
        <v>19.7</v>
      </c>
      <c r="D365" s="118">
        <v>19.95</v>
      </c>
      <c r="E365" s="118">
        <v>19.25</v>
      </c>
      <c r="F365" s="118">
        <v>19.850000000000001</v>
      </c>
      <c r="G365" s="118">
        <v>19.95</v>
      </c>
      <c r="H365" s="118">
        <v>19.55</v>
      </c>
      <c r="I365" s="118">
        <v>43624</v>
      </c>
      <c r="J365" s="118">
        <v>861101.2</v>
      </c>
      <c r="K365" s="120">
        <v>43224</v>
      </c>
      <c r="L365" s="118">
        <v>202</v>
      </c>
      <c r="M365" s="118" t="s">
        <v>2363</v>
      </c>
      <c r="N365" s="118" t="s">
        <v>792</v>
      </c>
    </row>
    <row r="366" spans="1:14">
      <c r="A366" s="118" t="s">
        <v>66</v>
      </c>
      <c r="B366" s="118" t="s">
        <v>395</v>
      </c>
      <c r="C366" s="118">
        <v>154.44999999999999</v>
      </c>
      <c r="D366" s="118">
        <v>155</v>
      </c>
      <c r="E366" s="118">
        <v>153.25</v>
      </c>
      <c r="F366" s="118">
        <v>153.9</v>
      </c>
      <c r="G366" s="118">
        <v>154</v>
      </c>
      <c r="H366" s="118">
        <v>154.55000000000001</v>
      </c>
      <c r="I366" s="118">
        <v>537615</v>
      </c>
      <c r="J366" s="118">
        <v>82771567.700000003</v>
      </c>
      <c r="K366" s="120">
        <v>43224</v>
      </c>
      <c r="L366" s="118">
        <v>10782</v>
      </c>
      <c r="M366" s="118" t="s">
        <v>790</v>
      </c>
      <c r="N366" s="118" t="s">
        <v>2939</v>
      </c>
    </row>
    <row r="367" spans="1:14">
      <c r="A367" s="118" t="s">
        <v>791</v>
      </c>
      <c r="B367" s="118" t="s">
        <v>395</v>
      </c>
      <c r="C367" s="118">
        <v>664.05</v>
      </c>
      <c r="D367" s="118">
        <v>675.9</v>
      </c>
      <c r="E367" s="118">
        <v>651.95000000000005</v>
      </c>
      <c r="F367" s="118">
        <v>665.9</v>
      </c>
      <c r="G367" s="118">
        <v>661.1</v>
      </c>
      <c r="H367" s="118">
        <v>652.54999999999995</v>
      </c>
      <c r="I367" s="118">
        <v>5167</v>
      </c>
      <c r="J367" s="118">
        <v>3427802.8</v>
      </c>
      <c r="K367" s="120">
        <v>43224</v>
      </c>
      <c r="L367" s="118">
        <v>293</v>
      </c>
      <c r="M367" s="118" t="s">
        <v>792</v>
      </c>
      <c r="N367" s="118" t="s">
        <v>3240</v>
      </c>
    </row>
    <row r="368" spans="1:14">
      <c r="A368" s="118" t="s">
        <v>2938</v>
      </c>
      <c r="B368" s="118" t="s">
        <v>395</v>
      </c>
      <c r="C368" s="118">
        <v>81.400000000000006</v>
      </c>
      <c r="D368" s="118">
        <v>81.849999999999994</v>
      </c>
      <c r="E368" s="118">
        <v>79.099999999999994</v>
      </c>
      <c r="F368" s="118">
        <v>79.8</v>
      </c>
      <c r="G368" s="118">
        <v>79.099999999999994</v>
      </c>
      <c r="H368" s="118">
        <v>80.400000000000006</v>
      </c>
      <c r="I368" s="118">
        <v>6934</v>
      </c>
      <c r="J368" s="118">
        <v>556023.69999999995</v>
      </c>
      <c r="K368" s="120">
        <v>43224</v>
      </c>
      <c r="L368" s="118">
        <v>85</v>
      </c>
      <c r="M368" s="118" t="s">
        <v>2939</v>
      </c>
      <c r="N368" s="118" t="s">
        <v>794</v>
      </c>
    </row>
    <row r="369" spans="1:14">
      <c r="A369" s="118" t="s">
        <v>3239</v>
      </c>
      <c r="B369" s="118" t="s">
        <v>395</v>
      </c>
      <c r="C369" s="118">
        <v>261.13</v>
      </c>
      <c r="D369" s="118">
        <v>262.31</v>
      </c>
      <c r="E369" s="118">
        <v>261.13</v>
      </c>
      <c r="F369" s="118">
        <v>262.31</v>
      </c>
      <c r="G369" s="118">
        <v>262.31</v>
      </c>
      <c r="H369" s="118">
        <v>263.8</v>
      </c>
      <c r="I369" s="118">
        <v>47</v>
      </c>
      <c r="J369" s="118">
        <v>12301.61</v>
      </c>
      <c r="K369" s="120">
        <v>43224</v>
      </c>
      <c r="L369" s="118">
        <v>3</v>
      </c>
      <c r="M369" s="118" t="s">
        <v>3240</v>
      </c>
      <c r="N369" s="118" t="s">
        <v>2484</v>
      </c>
    </row>
    <row r="370" spans="1:14">
      <c r="A370" s="118" t="s">
        <v>793</v>
      </c>
      <c r="B370" s="118" t="s">
        <v>395</v>
      </c>
      <c r="C370" s="118">
        <v>168.85</v>
      </c>
      <c r="D370" s="118">
        <v>171.7</v>
      </c>
      <c r="E370" s="118">
        <v>167.15</v>
      </c>
      <c r="F370" s="118">
        <v>168.9</v>
      </c>
      <c r="G370" s="118">
        <v>168</v>
      </c>
      <c r="H370" s="118">
        <v>169.25</v>
      </c>
      <c r="I370" s="118">
        <v>2849722</v>
      </c>
      <c r="J370" s="118">
        <v>482384321.69999999</v>
      </c>
      <c r="K370" s="120">
        <v>43224</v>
      </c>
      <c r="L370" s="118">
        <v>25485</v>
      </c>
      <c r="M370" s="118" t="s">
        <v>794</v>
      </c>
      <c r="N370" s="118" t="s">
        <v>796</v>
      </c>
    </row>
    <row r="371" spans="1:14">
      <c r="A371" s="118" t="s">
        <v>2483</v>
      </c>
      <c r="B371" s="118" t="s">
        <v>395</v>
      </c>
      <c r="C371" s="118">
        <v>779.05</v>
      </c>
      <c r="D371" s="118">
        <v>780.25</v>
      </c>
      <c r="E371" s="118">
        <v>763</v>
      </c>
      <c r="F371" s="118">
        <v>764.75</v>
      </c>
      <c r="G371" s="118">
        <v>763.5</v>
      </c>
      <c r="H371" s="118">
        <v>775.25</v>
      </c>
      <c r="I371" s="118">
        <v>6848</v>
      </c>
      <c r="J371" s="118">
        <v>5277278.6500000004</v>
      </c>
      <c r="K371" s="120">
        <v>43224</v>
      </c>
      <c r="L371" s="118">
        <v>733</v>
      </c>
      <c r="M371" s="118" t="s">
        <v>2484</v>
      </c>
      <c r="N371" s="118" t="s">
        <v>798</v>
      </c>
    </row>
    <row r="372" spans="1:14">
      <c r="A372" s="118" t="s">
        <v>795</v>
      </c>
      <c r="B372" s="118" t="s">
        <v>395</v>
      </c>
      <c r="C372" s="118">
        <v>167.1</v>
      </c>
      <c r="D372" s="118">
        <v>168.45</v>
      </c>
      <c r="E372" s="118">
        <v>162.69999999999999</v>
      </c>
      <c r="F372" s="118">
        <v>164.2</v>
      </c>
      <c r="G372" s="118">
        <v>163.80000000000001</v>
      </c>
      <c r="H372" s="118">
        <v>167.15</v>
      </c>
      <c r="I372" s="118">
        <v>333168</v>
      </c>
      <c r="J372" s="118">
        <v>54992885.850000001</v>
      </c>
      <c r="K372" s="120">
        <v>43224</v>
      </c>
      <c r="L372" s="118">
        <v>4200</v>
      </c>
      <c r="M372" s="118" t="s">
        <v>796</v>
      </c>
      <c r="N372" s="118" t="s">
        <v>800</v>
      </c>
    </row>
    <row r="373" spans="1:14">
      <c r="A373" s="118" t="s">
        <v>797</v>
      </c>
      <c r="B373" s="118" t="s">
        <v>395</v>
      </c>
      <c r="C373" s="118">
        <v>675</v>
      </c>
      <c r="D373" s="118">
        <v>709.2</v>
      </c>
      <c r="E373" s="118">
        <v>670.1</v>
      </c>
      <c r="F373" s="118">
        <v>677.85</v>
      </c>
      <c r="G373" s="118">
        <v>683</v>
      </c>
      <c r="H373" s="118">
        <v>674.85</v>
      </c>
      <c r="I373" s="118">
        <v>2522</v>
      </c>
      <c r="J373" s="118">
        <v>1720639.05</v>
      </c>
      <c r="K373" s="120">
        <v>43224</v>
      </c>
      <c r="L373" s="118">
        <v>214</v>
      </c>
      <c r="M373" s="118" t="s">
        <v>798</v>
      </c>
      <c r="N373" s="118" t="s">
        <v>802</v>
      </c>
    </row>
    <row r="374" spans="1:14">
      <c r="A374" s="118" t="s">
        <v>799</v>
      </c>
      <c r="B374" s="118" t="s">
        <v>395</v>
      </c>
      <c r="C374" s="118">
        <v>966.5</v>
      </c>
      <c r="D374" s="118">
        <v>990</v>
      </c>
      <c r="E374" s="118">
        <v>965.2</v>
      </c>
      <c r="F374" s="118">
        <v>971.95</v>
      </c>
      <c r="G374" s="118">
        <v>973.3</v>
      </c>
      <c r="H374" s="118">
        <v>970.25</v>
      </c>
      <c r="I374" s="118">
        <v>775228</v>
      </c>
      <c r="J374" s="118">
        <v>756941573.14999998</v>
      </c>
      <c r="K374" s="120">
        <v>43224</v>
      </c>
      <c r="L374" s="118">
        <v>18577</v>
      </c>
      <c r="M374" s="118" t="s">
        <v>800</v>
      </c>
      <c r="N374" s="118" t="s">
        <v>804</v>
      </c>
    </row>
    <row r="375" spans="1:14">
      <c r="A375" s="118" t="s">
        <v>801</v>
      </c>
      <c r="B375" s="118" t="s">
        <v>395</v>
      </c>
      <c r="C375" s="118">
        <v>22.45</v>
      </c>
      <c r="D375" s="118">
        <v>22.45</v>
      </c>
      <c r="E375" s="118">
        <v>21.5</v>
      </c>
      <c r="F375" s="118">
        <v>21.6</v>
      </c>
      <c r="G375" s="118">
        <v>21.55</v>
      </c>
      <c r="H375" s="118">
        <v>22.05</v>
      </c>
      <c r="I375" s="118">
        <v>9112</v>
      </c>
      <c r="J375" s="118">
        <v>197994.25</v>
      </c>
      <c r="K375" s="120">
        <v>43224</v>
      </c>
      <c r="L375" s="118">
        <v>79</v>
      </c>
      <c r="M375" s="118" t="s">
        <v>802</v>
      </c>
      <c r="N375" s="118" t="s">
        <v>2365</v>
      </c>
    </row>
    <row r="376" spans="1:14">
      <c r="A376" s="118" t="s">
        <v>803</v>
      </c>
      <c r="B376" s="118" t="s">
        <v>395</v>
      </c>
      <c r="C376" s="118">
        <v>263</v>
      </c>
      <c r="D376" s="118">
        <v>265</v>
      </c>
      <c r="E376" s="118">
        <v>257.10000000000002</v>
      </c>
      <c r="F376" s="118">
        <v>259.75</v>
      </c>
      <c r="G376" s="118">
        <v>257.10000000000002</v>
      </c>
      <c r="H376" s="118">
        <v>262.14999999999998</v>
      </c>
      <c r="I376" s="118">
        <v>28898</v>
      </c>
      <c r="J376" s="118">
        <v>7542940.5499999998</v>
      </c>
      <c r="K376" s="120">
        <v>43224</v>
      </c>
      <c r="L376" s="118">
        <v>1964</v>
      </c>
      <c r="M376" s="118" t="s">
        <v>804</v>
      </c>
      <c r="N376" s="118" t="s">
        <v>2584</v>
      </c>
    </row>
    <row r="377" spans="1:14">
      <c r="A377" s="118" t="s">
        <v>2364</v>
      </c>
      <c r="B377" s="118" t="s">
        <v>395</v>
      </c>
      <c r="C377" s="118">
        <v>68.95</v>
      </c>
      <c r="D377" s="118">
        <v>68.95</v>
      </c>
      <c r="E377" s="118">
        <v>66.8</v>
      </c>
      <c r="F377" s="118">
        <v>67.349999999999994</v>
      </c>
      <c r="G377" s="118">
        <v>67.650000000000006</v>
      </c>
      <c r="H377" s="118">
        <v>67.7</v>
      </c>
      <c r="I377" s="118">
        <v>19031</v>
      </c>
      <c r="J377" s="118">
        <v>1291081.95</v>
      </c>
      <c r="K377" s="120">
        <v>43224</v>
      </c>
      <c r="L377" s="118">
        <v>268</v>
      </c>
      <c r="M377" s="118" t="s">
        <v>2365</v>
      </c>
      <c r="N377" s="118" t="s">
        <v>3270</v>
      </c>
    </row>
    <row r="378" spans="1:14">
      <c r="A378" s="118" t="s">
        <v>2583</v>
      </c>
      <c r="B378" s="118" t="s">
        <v>395</v>
      </c>
      <c r="C378" s="118">
        <v>4.5</v>
      </c>
      <c r="D378" s="118">
        <v>4.5</v>
      </c>
      <c r="E378" s="118">
        <v>3.9</v>
      </c>
      <c r="F378" s="118">
        <v>4.1500000000000004</v>
      </c>
      <c r="G378" s="118">
        <v>4.4000000000000004</v>
      </c>
      <c r="H378" s="118">
        <v>4.45</v>
      </c>
      <c r="I378" s="118">
        <v>141139</v>
      </c>
      <c r="J378" s="118">
        <v>589194.44999999995</v>
      </c>
      <c r="K378" s="120">
        <v>43224</v>
      </c>
      <c r="L378" s="118">
        <v>157</v>
      </c>
      <c r="M378" s="118" t="s">
        <v>2584</v>
      </c>
      <c r="N378" s="118" t="s">
        <v>2795</v>
      </c>
    </row>
    <row r="379" spans="1:14">
      <c r="A379" s="118" t="s">
        <v>2794</v>
      </c>
      <c r="B379" s="118" t="s">
        <v>395</v>
      </c>
      <c r="C379" s="118">
        <v>35.950000000000003</v>
      </c>
      <c r="D379" s="118">
        <v>35.950000000000003</v>
      </c>
      <c r="E379" s="118">
        <v>32.4</v>
      </c>
      <c r="F379" s="118">
        <v>35.25</v>
      </c>
      <c r="G379" s="118">
        <v>35.35</v>
      </c>
      <c r="H379" s="118">
        <v>33.9</v>
      </c>
      <c r="I379" s="118">
        <v>13841</v>
      </c>
      <c r="J379" s="118">
        <v>470714.95</v>
      </c>
      <c r="K379" s="120">
        <v>43224</v>
      </c>
      <c r="L379" s="118">
        <v>33</v>
      </c>
      <c r="M379" s="118" t="s">
        <v>2795</v>
      </c>
      <c r="N379" s="118" t="s">
        <v>806</v>
      </c>
    </row>
    <row r="380" spans="1:14">
      <c r="A380" s="118" t="s">
        <v>805</v>
      </c>
      <c r="B380" s="118" t="s">
        <v>395</v>
      </c>
      <c r="C380" s="118">
        <v>302.5</v>
      </c>
      <c r="D380" s="118">
        <v>303.7</v>
      </c>
      <c r="E380" s="118">
        <v>295</v>
      </c>
      <c r="F380" s="118">
        <v>300.45</v>
      </c>
      <c r="G380" s="118">
        <v>299.5</v>
      </c>
      <c r="H380" s="118">
        <v>300</v>
      </c>
      <c r="I380" s="118">
        <v>129716</v>
      </c>
      <c r="J380" s="118">
        <v>38774359.450000003</v>
      </c>
      <c r="K380" s="120">
        <v>43224</v>
      </c>
      <c r="L380" s="118">
        <v>3003</v>
      </c>
      <c r="M380" s="118" t="s">
        <v>806</v>
      </c>
      <c r="N380" s="118" t="s">
        <v>808</v>
      </c>
    </row>
    <row r="381" spans="1:14">
      <c r="A381" s="118" t="s">
        <v>807</v>
      </c>
      <c r="B381" s="118" t="s">
        <v>395</v>
      </c>
      <c r="C381" s="118">
        <v>480</v>
      </c>
      <c r="D381" s="118">
        <v>484.9</v>
      </c>
      <c r="E381" s="118">
        <v>478.5</v>
      </c>
      <c r="F381" s="118">
        <v>479.8</v>
      </c>
      <c r="G381" s="118">
        <v>479.5</v>
      </c>
      <c r="H381" s="118">
        <v>485.3</v>
      </c>
      <c r="I381" s="118">
        <v>43883</v>
      </c>
      <c r="J381" s="118">
        <v>21098907.5</v>
      </c>
      <c r="K381" s="120">
        <v>43224</v>
      </c>
      <c r="L381" s="118">
        <v>2425</v>
      </c>
      <c r="M381" s="118" t="s">
        <v>808</v>
      </c>
      <c r="N381" s="118" t="s">
        <v>2941</v>
      </c>
    </row>
    <row r="382" spans="1:14">
      <c r="A382" s="118" t="s">
        <v>2940</v>
      </c>
      <c r="B382" s="118" t="s">
        <v>395</v>
      </c>
      <c r="C382" s="118">
        <v>17.2</v>
      </c>
      <c r="D382" s="118">
        <v>18.05</v>
      </c>
      <c r="E382" s="118">
        <v>16.350000000000001</v>
      </c>
      <c r="F382" s="118">
        <v>17.5</v>
      </c>
      <c r="G382" s="118">
        <v>17.100000000000001</v>
      </c>
      <c r="H382" s="118">
        <v>17.2</v>
      </c>
      <c r="I382" s="118">
        <v>1036928</v>
      </c>
      <c r="J382" s="118">
        <v>18063030.75</v>
      </c>
      <c r="K382" s="120">
        <v>43224</v>
      </c>
      <c r="L382" s="118">
        <v>947</v>
      </c>
      <c r="M382" s="118" t="s">
        <v>2941</v>
      </c>
      <c r="N382" s="118" t="s">
        <v>810</v>
      </c>
    </row>
    <row r="383" spans="1:14">
      <c r="A383" s="118" t="s">
        <v>809</v>
      </c>
      <c r="B383" s="118" t="s">
        <v>395</v>
      </c>
      <c r="C383" s="118">
        <v>3322.95</v>
      </c>
      <c r="D383" s="118">
        <v>3410</v>
      </c>
      <c r="E383" s="118">
        <v>3321</v>
      </c>
      <c r="F383" s="118">
        <v>3364.2</v>
      </c>
      <c r="G383" s="118">
        <v>3368</v>
      </c>
      <c r="H383" s="118">
        <v>3346.4</v>
      </c>
      <c r="I383" s="118">
        <v>2482</v>
      </c>
      <c r="J383" s="118">
        <v>8389409.8000000007</v>
      </c>
      <c r="K383" s="120">
        <v>43224</v>
      </c>
      <c r="L383" s="118">
        <v>401</v>
      </c>
      <c r="M383" s="118" t="s">
        <v>810</v>
      </c>
      <c r="N383" s="118" t="s">
        <v>812</v>
      </c>
    </row>
    <row r="384" spans="1:14">
      <c r="A384" s="118" t="s">
        <v>811</v>
      </c>
      <c r="B384" s="118" t="s">
        <v>395</v>
      </c>
      <c r="C384" s="118">
        <v>1392.15</v>
      </c>
      <c r="D384" s="118">
        <v>1392.2</v>
      </c>
      <c r="E384" s="118">
        <v>1350</v>
      </c>
      <c r="F384" s="118">
        <v>1357.4</v>
      </c>
      <c r="G384" s="118">
        <v>1374.9</v>
      </c>
      <c r="H384" s="118">
        <v>1389.3</v>
      </c>
      <c r="I384" s="118">
        <v>21164</v>
      </c>
      <c r="J384" s="118">
        <v>28893242.800000001</v>
      </c>
      <c r="K384" s="120">
        <v>43224</v>
      </c>
      <c r="L384" s="118">
        <v>994</v>
      </c>
      <c r="M384" s="118" t="s">
        <v>812</v>
      </c>
      <c r="N384" s="118" t="s">
        <v>813</v>
      </c>
    </row>
    <row r="385" spans="1:14">
      <c r="A385" s="118" t="s">
        <v>67</v>
      </c>
      <c r="B385" s="118" t="s">
        <v>395</v>
      </c>
      <c r="C385" s="118">
        <v>246.25</v>
      </c>
      <c r="D385" s="118">
        <v>250.55</v>
      </c>
      <c r="E385" s="118">
        <v>246.25</v>
      </c>
      <c r="F385" s="118">
        <v>248.6</v>
      </c>
      <c r="G385" s="118">
        <v>248.45</v>
      </c>
      <c r="H385" s="118">
        <v>248.1</v>
      </c>
      <c r="I385" s="118">
        <v>1526293</v>
      </c>
      <c r="J385" s="118">
        <v>379630671.69999999</v>
      </c>
      <c r="K385" s="120">
        <v>43224</v>
      </c>
      <c r="L385" s="118">
        <v>13064</v>
      </c>
      <c r="M385" s="118" t="s">
        <v>813</v>
      </c>
      <c r="N385" s="118" t="s">
        <v>2586</v>
      </c>
    </row>
    <row r="386" spans="1:14">
      <c r="A386" s="118" t="s">
        <v>2585</v>
      </c>
      <c r="B386" s="118" t="s">
        <v>395</v>
      </c>
      <c r="C386" s="118">
        <v>51.15</v>
      </c>
      <c r="D386" s="118">
        <v>52.45</v>
      </c>
      <c r="E386" s="118">
        <v>50.05</v>
      </c>
      <c r="F386" s="118">
        <v>50.4</v>
      </c>
      <c r="G386" s="118">
        <v>50.35</v>
      </c>
      <c r="H386" s="118">
        <v>51.8</v>
      </c>
      <c r="I386" s="118">
        <v>50064</v>
      </c>
      <c r="J386" s="118">
        <v>2556761.85</v>
      </c>
      <c r="K386" s="120">
        <v>43224</v>
      </c>
      <c r="L386" s="118">
        <v>470</v>
      </c>
      <c r="M386" s="118" t="s">
        <v>2586</v>
      </c>
      <c r="N386" s="118" t="s">
        <v>427</v>
      </c>
    </row>
    <row r="387" spans="1:14">
      <c r="A387" s="118" t="s">
        <v>2336</v>
      </c>
      <c r="B387" s="118" t="s">
        <v>395</v>
      </c>
      <c r="C387" s="118">
        <v>405.9</v>
      </c>
      <c r="D387" s="118">
        <v>417.65</v>
      </c>
      <c r="E387" s="118">
        <v>395</v>
      </c>
      <c r="F387" s="118">
        <v>395.9</v>
      </c>
      <c r="G387" s="118">
        <v>395</v>
      </c>
      <c r="H387" s="118">
        <v>398.7</v>
      </c>
      <c r="I387" s="118">
        <v>18857</v>
      </c>
      <c r="J387" s="118">
        <v>7596126.3499999996</v>
      </c>
      <c r="K387" s="120">
        <v>43224</v>
      </c>
      <c r="L387" s="118">
        <v>579</v>
      </c>
      <c r="M387" s="118" t="s">
        <v>427</v>
      </c>
      <c r="N387" s="118" t="s">
        <v>817</v>
      </c>
    </row>
    <row r="388" spans="1:14">
      <c r="A388" s="118" t="s">
        <v>816</v>
      </c>
      <c r="B388" s="118" t="s">
        <v>395</v>
      </c>
      <c r="C388" s="118">
        <v>75.2</v>
      </c>
      <c r="D388" s="118">
        <v>79.400000000000006</v>
      </c>
      <c r="E388" s="118">
        <v>74.5</v>
      </c>
      <c r="F388" s="118">
        <v>75.25</v>
      </c>
      <c r="G388" s="118">
        <v>75.25</v>
      </c>
      <c r="H388" s="118">
        <v>75.05</v>
      </c>
      <c r="I388" s="118">
        <v>886721</v>
      </c>
      <c r="J388" s="118">
        <v>67980764.799999997</v>
      </c>
      <c r="K388" s="120">
        <v>43224</v>
      </c>
      <c r="L388" s="118">
        <v>5922</v>
      </c>
      <c r="M388" s="118" t="s">
        <v>817</v>
      </c>
      <c r="N388" s="118" t="s">
        <v>815</v>
      </c>
    </row>
    <row r="389" spans="1:14">
      <c r="A389" s="118" t="s">
        <v>2238</v>
      </c>
      <c r="B389" s="118" t="s">
        <v>395</v>
      </c>
      <c r="C389" s="118">
        <v>56.6</v>
      </c>
      <c r="D389" s="118">
        <v>58.4</v>
      </c>
      <c r="E389" s="118">
        <v>56.15</v>
      </c>
      <c r="F389" s="118">
        <v>56.5</v>
      </c>
      <c r="G389" s="118">
        <v>56.4</v>
      </c>
      <c r="H389" s="118">
        <v>56.75</v>
      </c>
      <c r="I389" s="118">
        <v>2273925</v>
      </c>
      <c r="J389" s="118">
        <v>129485521.84999999</v>
      </c>
      <c r="K389" s="120">
        <v>43224</v>
      </c>
      <c r="L389" s="118">
        <v>6573</v>
      </c>
      <c r="M389" s="118" t="s">
        <v>815</v>
      </c>
      <c r="N389" s="118" t="s">
        <v>819</v>
      </c>
    </row>
    <row r="390" spans="1:14">
      <c r="A390" s="118" t="s">
        <v>818</v>
      </c>
      <c r="B390" s="118" t="s">
        <v>395</v>
      </c>
      <c r="C390" s="118">
        <v>256.35000000000002</v>
      </c>
      <c r="D390" s="118">
        <v>257.05</v>
      </c>
      <c r="E390" s="118">
        <v>252.1</v>
      </c>
      <c r="F390" s="118">
        <v>255.05</v>
      </c>
      <c r="G390" s="118">
        <v>256.85000000000002</v>
      </c>
      <c r="H390" s="118">
        <v>255</v>
      </c>
      <c r="I390" s="118">
        <v>22833</v>
      </c>
      <c r="J390" s="118">
        <v>5811486.1500000004</v>
      </c>
      <c r="K390" s="120">
        <v>43224</v>
      </c>
      <c r="L390" s="118">
        <v>637</v>
      </c>
      <c r="M390" s="118" t="s">
        <v>819</v>
      </c>
      <c r="N390" s="118" t="s">
        <v>820</v>
      </c>
    </row>
    <row r="391" spans="1:14">
      <c r="A391" s="118" t="s">
        <v>2476</v>
      </c>
      <c r="B391" s="118" t="s">
        <v>395</v>
      </c>
      <c r="C391" s="118">
        <v>68.25</v>
      </c>
      <c r="D391" s="118">
        <v>69.5</v>
      </c>
      <c r="E391" s="118">
        <v>67.599999999999994</v>
      </c>
      <c r="F391" s="118">
        <v>69.05</v>
      </c>
      <c r="G391" s="118">
        <v>69.5</v>
      </c>
      <c r="H391" s="118">
        <v>68.099999999999994</v>
      </c>
      <c r="I391" s="118">
        <v>46871</v>
      </c>
      <c r="J391" s="118">
        <v>3221677.3</v>
      </c>
      <c r="K391" s="120">
        <v>43224</v>
      </c>
      <c r="L391" s="118">
        <v>421</v>
      </c>
      <c r="M391" s="118" t="s">
        <v>820</v>
      </c>
      <c r="N391" s="118" t="s">
        <v>821</v>
      </c>
    </row>
    <row r="392" spans="1:14">
      <c r="A392" s="118" t="s">
        <v>68</v>
      </c>
      <c r="B392" s="118" t="s">
        <v>395</v>
      </c>
      <c r="C392" s="118">
        <v>97.8</v>
      </c>
      <c r="D392" s="118">
        <v>100.8</v>
      </c>
      <c r="E392" s="118">
        <v>97.8</v>
      </c>
      <c r="F392" s="118">
        <v>100.05</v>
      </c>
      <c r="G392" s="118">
        <v>100.55</v>
      </c>
      <c r="H392" s="118">
        <v>97.55</v>
      </c>
      <c r="I392" s="118">
        <v>11310433</v>
      </c>
      <c r="J392" s="118">
        <v>1127935718.8</v>
      </c>
      <c r="K392" s="120">
        <v>43224</v>
      </c>
      <c r="L392" s="118">
        <v>39543</v>
      </c>
      <c r="M392" s="118" t="s">
        <v>821</v>
      </c>
      <c r="N392" s="118" t="s">
        <v>823</v>
      </c>
    </row>
    <row r="393" spans="1:14">
      <c r="A393" s="118" t="s">
        <v>822</v>
      </c>
      <c r="B393" s="118" t="s">
        <v>395</v>
      </c>
      <c r="C393" s="118">
        <v>36.5</v>
      </c>
      <c r="D393" s="118">
        <v>36.75</v>
      </c>
      <c r="E393" s="118">
        <v>35.5</v>
      </c>
      <c r="F393" s="118">
        <v>36.049999999999997</v>
      </c>
      <c r="G393" s="118">
        <v>36.1</v>
      </c>
      <c r="H393" s="118">
        <v>36.549999999999997</v>
      </c>
      <c r="I393" s="118">
        <v>439942</v>
      </c>
      <c r="J393" s="118">
        <v>15936943.1</v>
      </c>
      <c r="K393" s="120">
        <v>43224</v>
      </c>
      <c r="L393" s="118">
        <v>2471</v>
      </c>
      <c r="M393" s="118" t="s">
        <v>823</v>
      </c>
      <c r="N393" s="118" t="s">
        <v>825</v>
      </c>
    </row>
    <row r="394" spans="1:14">
      <c r="A394" s="118" t="s">
        <v>824</v>
      </c>
      <c r="B394" s="118" t="s">
        <v>395</v>
      </c>
      <c r="C394" s="118">
        <v>34.9</v>
      </c>
      <c r="D394" s="118">
        <v>35.85</v>
      </c>
      <c r="E394" s="118">
        <v>34.35</v>
      </c>
      <c r="F394" s="118">
        <v>35.6</v>
      </c>
      <c r="G394" s="118">
        <v>35.85</v>
      </c>
      <c r="H394" s="118">
        <v>35.049999999999997</v>
      </c>
      <c r="I394" s="118">
        <v>6480</v>
      </c>
      <c r="J394" s="118">
        <v>228124.1</v>
      </c>
      <c r="K394" s="120">
        <v>43224</v>
      </c>
      <c r="L394" s="118">
        <v>80</v>
      </c>
      <c r="M394" s="118" t="s">
        <v>825</v>
      </c>
      <c r="N394" s="118" t="s">
        <v>827</v>
      </c>
    </row>
    <row r="395" spans="1:14">
      <c r="A395" s="118" t="s">
        <v>826</v>
      </c>
      <c r="B395" s="118" t="s">
        <v>395</v>
      </c>
      <c r="C395" s="118">
        <v>900.15</v>
      </c>
      <c r="D395" s="118">
        <v>900.15</v>
      </c>
      <c r="E395" s="118">
        <v>878</v>
      </c>
      <c r="F395" s="118">
        <v>888.1</v>
      </c>
      <c r="G395" s="118">
        <v>888.2</v>
      </c>
      <c r="H395" s="118">
        <v>899.1</v>
      </c>
      <c r="I395" s="118">
        <v>4125</v>
      </c>
      <c r="J395" s="118">
        <v>3659196.55</v>
      </c>
      <c r="K395" s="120">
        <v>43224</v>
      </c>
      <c r="L395" s="118">
        <v>369</v>
      </c>
      <c r="M395" s="118" t="s">
        <v>827</v>
      </c>
      <c r="N395" s="118" t="s">
        <v>829</v>
      </c>
    </row>
    <row r="396" spans="1:14">
      <c r="A396" s="118" t="s">
        <v>828</v>
      </c>
      <c r="B396" s="118" t="s">
        <v>395</v>
      </c>
      <c r="C396" s="118">
        <v>210.5</v>
      </c>
      <c r="D396" s="118">
        <v>216.75</v>
      </c>
      <c r="E396" s="118">
        <v>208.25</v>
      </c>
      <c r="F396" s="118">
        <v>210.95</v>
      </c>
      <c r="G396" s="118">
        <v>209.5</v>
      </c>
      <c r="H396" s="118">
        <v>210.45</v>
      </c>
      <c r="I396" s="118">
        <v>103294</v>
      </c>
      <c r="J396" s="118">
        <v>21875545.100000001</v>
      </c>
      <c r="K396" s="120">
        <v>43224</v>
      </c>
      <c r="L396" s="118">
        <v>2757</v>
      </c>
      <c r="M396" s="118" t="s">
        <v>829</v>
      </c>
      <c r="N396" s="118" t="s">
        <v>832</v>
      </c>
    </row>
    <row r="397" spans="1:14">
      <c r="A397" s="118" t="s">
        <v>831</v>
      </c>
      <c r="B397" s="118" t="s">
        <v>395</v>
      </c>
      <c r="C397" s="118">
        <v>691</v>
      </c>
      <c r="D397" s="118">
        <v>699</v>
      </c>
      <c r="E397" s="118">
        <v>680.05</v>
      </c>
      <c r="F397" s="118">
        <v>682.2</v>
      </c>
      <c r="G397" s="118">
        <v>680.3</v>
      </c>
      <c r="H397" s="118">
        <v>690.1</v>
      </c>
      <c r="I397" s="118">
        <v>25192</v>
      </c>
      <c r="J397" s="118">
        <v>17318810.75</v>
      </c>
      <c r="K397" s="120">
        <v>43224</v>
      </c>
      <c r="L397" s="118">
        <v>2166</v>
      </c>
      <c r="M397" s="118" t="s">
        <v>832</v>
      </c>
      <c r="N397" s="118" t="s">
        <v>834</v>
      </c>
    </row>
    <row r="398" spans="1:14">
      <c r="A398" s="118" t="s">
        <v>833</v>
      </c>
      <c r="B398" s="118" t="s">
        <v>395</v>
      </c>
      <c r="C398" s="118">
        <v>655.15</v>
      </c>
      <c r="D398" s="118">
        <v>665.3</v>
      </c>
      <c r="E398" s="118">
        <v>652.1</v>
      </c>
      <c r="F398" s="118">
        <v>660.1</v>
      </c>
      <c r="G398" s="118">
        <v>660</v>
      </c>
      <c r="H398" s="118">
        <v>656.65</v>
      </c>
      <c r="I398" s="118">
        <v>28766</v>
      </c>
      <c r="J398" s="118">
        <v>18958339.149999999</v>
      </c>
      <c r="K398" s="120">
        <v>43224</v>
      </c>
      <c r="L398" s="118">
        <v>1966</v>
      </c>
      <c r="M398" s="118" t="s">
        <v>834</v>
      </c>
      <c r="N398" s="118" t="s">
        <v>2943</v>
      </c>
    </row>
    <row r="399" spans="1:14">
      <c r="A399" s="118" t="s">
        <v>2942</v>
      </c>
      <c r="B399" s="118" t="s">
        <v>395</v>
      </c>
      <c r="C399" s="118">
        <v>59</v>
      </c>
      <c r="D399" s="118">
        <v>59</v>
      </c>
      <c r="E399" s="118">
        <v>56.6</v>
      </c>
      <c r="F399" s="118">
        <v>57.4</v>
      </c>
      <c r="G399" s="118">
        <v>58</v>
      </c>
      <c r="H399" s="118">
        <v>57.85</v>
      </c>
      <c r="I399" s="118">
        <v>1878</v>
      </c>
      <c r="J399" s="118">
        <v>109033.95</v>
      </c>
      <c r="K399" s="120">
        <v>43224</v>
      </c>
      <c r="L399" s="118">
        <v>35</v>
      </c>
      <c r="M399" s="118" t="s">
        <v>2943</v>
      </c>
      <c r="N399" s="118" t="s">
        <v>836</v>
      </c>
    </row>
    <row r="400" spans="1:14">
      <c r="A400" s="118" t="s">
        <v>835</v>
      </c>
      <c r="B400" s="118" t="s">
        <v>395</v>
      </c>
      <c r="C400" s="118">
        <v>425</v>
      </c>
      <c r="D400" s="118">
        <v>430.95</v>
      </c>
      <c r="E400" s="118">
        <v>420</v>
      </c>
      <c r="F400" s="118">
        <v>428.6</v>
      </c>
      <c r="G400" s="118">
        <v>426.25</v>
      </c>
      <c r="H400" s="118">
        <v>425.45</v>
      </c>
      <c r="I400" s="118">
        <v>23604</v>
      </c>
      <c r="J400" s="118">
        <v>10061397.25</v>
      </c>
      <c r="K400" s="120">
        <v>43224</v>
      </c>
      <c r="L400" s="118">
        <v>865</v>
      </c>
      <c r="M400" s="118" t="s">
        <v>836</v>
      </c>
      <c r="N400" s="118" t="s">
        <v>838</v>
      </c>
    </row>
    <row r="401" spans="1:14">
      <c r="A401" s="118" t="s">
        <v>837</v>
      </c>
      <c r="B401" s="118" t="s">
        <v>395</v>
      </c>
      <c r="C401" s="118">
        <v>457.25</v>
      </c>
      <c r="D401" s="118">
        <v>464</v>
      </c>
      <c r="E401" s="118">
        <v>451.05</v>
      </c>
      <c r="F401" s="118">
        <v>453.35</v>
      </c>
      <c r="G401" s="118">
        <v>454</v>
      </c>
      <c r="H401" s="118">
        <v>459.9</v>
      </c>
      <c r="I401" s="118">
        <v>5545</v>
      </c>
      <c r="J401" s="118">
        <v>2530764.85</v>
      </c>
      <c r="K401" s="120">
        <v>43224</v>
      </c>
      <c r="L401" s="118">
        <v>964</v>
      </c>
      <c r="M401" s="118" t="s">
        <v>838</v>
      </c>
      <c r="N401" s="118" t="s">
        <v>840</v>
      </c>
    </row>
    <row r="402" spans="1:14">
      <c r="A402" s="118" t="s">
        <v>839</v>
      </c>
      <c r="B402" s="118" t="s">
        <v>395</v>
      </c>
      <c r="C402" s="118">
        <v>115.6</v>
      </c>
      <c r="D402" s="118">
        <v>133.75</v>
      </c>
      <c r="E402" s="118">
        <v>114.5</v>
      </c>
      <c r="F402" s="118">
        <v>129.1</v>
      </c>
      <c r="G402" s="118">
        <v>128.5</v>
      </c>
      <c r="H402" s="118">
        <v>114.55</v>
      </c>
      <c r="I402" s="118">
        <v>780179</v>
      </c>
      <c r="J402" s="118">
        <v>99754032.349999994</v>
      </c>
      <c r="K402" s="120">
        <v>43224</v>
      </c>
      <c r="L402" s="118">
        <v>10570</v>
      </c>
      <c r="M402" s="118" t="s">
        <v>840</v>
      </c>
      <c r="N402" s="118" t="s">
        <v>842</v>
      </c>
    </row>
    <row r="403" spans="1:14">
      <c r="A403" s="118" t="s">
        <v>841</v>
      </c>
      <c r="B403" s="118" t="s">
        <v>395</v>
      </c>
      <c r="C403" s="118">
        <v>158</v>
      </c>
      <c r="D403" s="118">
        <v>159.44999999999999</v>
      </c>
      <c r="E403" s="118">
        <v>155.1</v>
      </c>
      <c r="F403" s="118">
        <v>157.94999999999999</v>
      </c>
      <c r="G403" s="118">
        <v>157.94999999999999</v>
      </c>
      <c r="H403" s="118">
        <v>157.85</v>
      </c>
      <c r="I403" s="118">
        <v>5365729</v>
      </c>
      <c r="J403" s="118">
        <v>845693541.25</v>
      </c>
      <c r="K403" s="120">
        <v>43224</v>
      </c>
      <c r="L403" s="118">
        <v>69877</v>
      </c>
      <c r="M403" s="118" t="s">
        <v>842</v>
      </c>
      <c r="N403" s="118" t="s">
        <v>2512</v>
      </c>
    </row>
    <row r="404" spans="1:14">
      <c r="A404" s="118" t="s">
        <v>2511</v>
      </c>
      <c r="B404" s="118" t="s">
        <v>395</v>
      </c>
      <c r="C404" s="118">
        <v>239.8</v>
      </c>
      <c r="D404" s="118">
        <v>244.9</v>
      </c>
      <c r="E404" s="118">
        <v>235.2</v>
      </c>
      <c r="F404" s="118">
        <v>240</v>
      </c>
      <c r="G404" s="118">
        <v>239.9</v>
      </c>
      <c r="H404" s="118">
        <v>238.9</v>
      </c>
      <c r="I404" s="118">
        <v>2245</v>
      </c>
      <c r="J404" s="118">
        <v>540037.44999999995</v>
      </c>
      <c r="K404" s="120">
        <v>43224</v>
      </c>
      <c r="L404" s="118">
        <v>57</v>
      </c>
      <c r="M404" s="118" t="s">
        <v>2512</v>
      </c>
      <c r="N404" s="118" t="s">
        <v>844</v>
      </c>
    </row>
    <row r="405" spans="1:14">
      <c r="A405" s="118" t="s">
        <v>843</v>
      </c>
      <c r="B405" s="118" t="s">
        <v>395</v>
      </c>
      <c r="C405" s="118">
        <v>1547.05</v>
      </c>
      <c r="D405" s="118">
        <v>1550.1</v>
      </c>
      <c r="E405" s="118">
        <v>1521</v>
      </c>
      <c r="F405" s="118">
        <v>1539.35</v>
      </c>
      <c r="G405" s="118">
        <v>1540</v>
      </c>
      <c r="H405" s="118">
        <v>1546.5</v>
      </c>
      <c r="I405" s="118">
        <v>627</v>
      </c>
      <c r="J405" s="118">
        <v>965593.55</v>
      </c>
      <c r="K405" s="120">
        <v>43224</v>
      </c>
      <c r="L405" s="118">
        <v>81</v>
      </c>
      <c r="M405" s="118" t="s">
        <v>844</v>
      </c>
      <c r="N405" s="118" t="s">
        <v>2820</v>
      </c>
    </row>
    <row r="406" spans="1:14">
      <c r="A406" s="118" t="s">
        <v>2819</v>
      </c>
      <c r="B406" s="118" t="s">
        <v>395</v>
      </c>
      <c r="C406" s="118">
        <v>585.35</v>
      </c>
      <c r="D406" s="118">
        <v>598.70000000000005</v>
      </c>
      <c r="E406" s="118">
        <v>575</v>
      </c>
      <c r="F406" s="118">
        <v>595.20000000000005</v>
      </c>
      <c r="G406" s="118">
        <v>593.75</v>
      </c>
      <c r="H406" s="118">
        <v>584.45000000000005</v>
      </c>
      <c r="I406" s="118">
        <v>289376</v>
      </c>
      <c r="J406" s="118">
        <v>169750774.75</v>
      </c>
      <c r="K406" s="120">
        <v>43224</v>
      </c>
      <c r="L406" s="118">
        <v>12490</v>
      </c>
      <c r="M406" s="118" t="s">
        <v>2820</v>
      </c>
      <c r="N406" s="118" t="s">
        <v>2824</v>
      </c>
    </row>
    <row r="407" spans="1:14">
      <c r="A407" s="118" t="s">
        <v>2823</v>
      </c>
      <c r="B407" s="118" t="s">
        <v>395</v>
      </c>
      <c r="C407" s="118">
        <v>671</v>
      </c>
      <c r="D407" s="118">
        <v>682.6</v>
      </c>
      <c r="E407" s="118">
        <v>671</v>
      </c>
      <c r="F407" s="118">
        <v>675.3</v>
      </c>
      <c r="G407" s="118">
        <v>676</v>
      </c>
      <c r="H407" s="118">
        <v>680.25</v>
      </c>
      <c r="I407" s="118">
        <v>2213</v>
      </c>
      <c r="J407" s="118">
        <v>1497946.1</v>
      </c>
      <c r="K407" s="120">
        <v>43224</v>
      </c>
      <c r="L407" s="118">
        <v>300</v>
      </c>
      <c r="M407" s="118" t="s">
        <v>2824</v>
      </c>
      <c r="N407" s="118" t="s">
        <v>846</v>
      </c>
    </row>
    <row r="408" spans="1:14">
      <c r="A408" s="118" t="s">
        <v>845</v>
      </c>
      <c r="B408" s="118" t="s">
        <v>395</v>
      </c>
      <c r="C408" s="118">
        <v>63.7</v>
      </c>
      <c r="D408" s="118">
        <v>63.85</v>
      </c>
      <c r="E408" s="118">
        <v>61.9</v>
      </c>
      <c r="F408" s="118">
        <v>62.9</v>
      </c>
      <c r="G408" s="118">
        <v>62.7</v>
      </c>
      <c r="H408" s="118">
        <v>63.55</v>
      </c>
      <c r="I408" s="118">
        <v>5388034</v>
      </c>
      <c r="J408" s="118">
        <v>338279718.85000002</v>
      </c>
      <c r="K408" s="120">
        <v>43224</v>
      </c>
      <c r="L408" s="118">
        <v>17030</v>
      </c>
      <c r="M408" s="118" t="s">
        <v>846</v>
      </c>
      <c r="N408" s="118" t="s">
        <v>848</v>
      </c>
    </row>
    <row r="409" spans="1:14">
      <c r="A409" s="118" t="s">
        <v>847</v>
      </c>
      <c r="B409" s="118" t="s">
        <v>395</v>
      </c>
      <c r="C409" s="118">
        <v>152.25</v>
      </c>
      <c r="D409" s="118">
        <v>152.69999999999999</v>
      </c>
      <c r="E409" s="118">
        <v>150</v>
      </c>
      <c r="F409" s="118">
        <v>151.44999999999999</v>
      </c>
      <c r="G409" s="118">
        <v>151.35</v>
      </c>
      <c r="H409" s="118">
        <v>151.44999999999999</v>
      </c>
      <c r="I409" s="118">
        <v>54917</v>
      </c>
      <c r="J409" s="118">
        <v>8315088.4000000004</v>
      </c>
      <c r="K409" s="120">
        <v>43224</v>
      </c>
      <c r="L409" s="118">
        <v>1537</v>
      </c>
      <c r="M409" s="118" t="s">
        <v>848</v>
      </c>
      <c r="N409" s="118" t="s">
        <v>850</v>
      </c>
    </row>
    <row r="410" spans="1:14">
      <c r="A410" s="118" t="s">
        <v>849</v>
      </c>
      <c r="B410" s="118" t="s">
        <v>395</v>
      </c>
      <c r="C410" s="118">
        <v>273.45</v>
      </c>
      <c r="D410" s="118">
        <v>284.35000000000002</v>
      </c>
      <c r="E410" s="118">
        <v>271.7</v>
      </c>
      <c r="F410" s="118">
        <v>279.75</v>
      </c>
      <c r="G410" s="118">
        <v>280.14999999999998</v>
      </c>
      <c r="H410" s="118">
        <v>273.60000000000002</v>
      </c>
      <c r="I410" s="118">
        <v>84461</v>
      </c>
      <c r="J410" s="118">
        <v>23609407.149999999</v>
      </c>
      <c r="K410" s="120">
        <v>43224</v>
      </c>
      <c r="L410" s="118">
        <v>2020</v>
      </c>
      <c r="M410" s="118" t="s">
        <v>850</v>
      </c>
      <c r="N410" s="118" t="s">
        <v>851</v>
      </c>
    </row>
    <row r="411" spans="1:14">
      <c r="A411" s="118" t="s">
        <v>69</v>
      </c>
      <c r="B411" s="118" t="s">
        <v>395</v>
      </c>
      <c r="C411" s="118">
        <v>322.95</v>
      </c>
      <c r="D411" s="118">
        <v>331.9</v>
      </c>
      <c r="E411" s="118">
        <v>320.95</v>
      </c>
      <c r="F411" s="118">
        <v>329.75</v>
      </c>
      <c r="G411" s="118">
        <v>330</v>
      </c>
      <c r="H411" s="118">
        <v>323.14999999999998</v>
      </c>
      <c r="I411" s="118">
        <v>2700461</v>
      </c>
      <c r="J411" s="118">
        <v>885793534.04999995</v>
      </c>
      <c r="K411" s="120">
        <v>43224</v>
      </c>
      <c r="L411" s="118">
        <v>27937</v>
      </c>
      <c r="M411" s="118" t="s">
        <v>851</v>
      </c>
      <c r="N411" s="118" t="s">
        <v>3347</v>
      </c>
    </row>
    <row r="412" spans="1:14">
      <c r="A412" s="118" t="s">
        <v>3346</v>
      </c>
      <c r="B412" s="118" t="s">
        <v>395</v>
      </c>
      <c r="C412" s="118">
        <v>7</v>
      </c>
      <c r="D412" s="118">
        <v>7.45</v>
      </c>
      <c r="E412" s="118">
        <v>6.9</v>
      </c>
      <c r="F412" s="118">
        <v>7.2</v>
      </c>
      <c r="G412" s="118">
        <v>7.4</v>
      </c>
      <c r="H412" s="118">
        <v>7.1</v>
      </c>
      <c r="I412" s="118">
        <v>7995</v>
      </c>
      <c r="J412" s="118">
        <v>56015.65</v>
      </c>
      <c r="K412" s="120">
        <v>43224</v>
      </c>
      <c r="L412" s="118">
        <v>90</v>
      </c>
      <c r="M412" s="118" t="s">
        <v>3347</v>
      </c>
      <c r="N412" s="118" t="s">
        <v>3129</v>
      </c>
    </row>
    <row r="413" spans="1:14">
      <c r="A413" s="118" t="s">
        <v>3128</v>
      </c>
      <c r="B413" s="118" t="s">
        <v>395</v>
      </c>
      <c r="C413" s="118">
        <v>1415</v>
      </c>
      <c r="D413" s="118">
        <v>1474.9</v>
      </c>
      <c r="E413" s="118">
        <v>1410.15</v>
      </c>
      <c r="F413" s="118">
        <v>1459.2</v>
      </c>
      <c r="G413" s="118">
        <v>1458</v>
      </c>
      <c r="H413" s="118">
        <v>1410.6</v>
      </c>
      <c r="I413" s="118">
        <v>104481</v>
      </c>
      <c r="J413" s="118">
        <v>148763176</v>
      </c>
      <c r="K413" s="120">
        <v>43224</v>
      </c>
      <c r="L413" s="118">
        <v>2740</v>
      </c>
      <c r="M413" s="118" t="s">
        <v>3129</v>
      </c>
      <c r="N413" s="118" t="s">
        <v>3349</v>
      </c>
    </row>
    <row r="414" spans="1:14">
      <c r="A414" s="118" t="s">
        <v>3348</v>
      </c>
      <c r="B414" s="118" t="s">
        <v>395</v>
      </c>
      <c r="C414" s="118">
        <v>40</v>
      </c>
      <c r="D414" s="118">
        <v>41.5</v>
      </c>
      <c r="E414" s="118">
        <v>39</v>
      </c>
      <c r="F414" s="118">
        <v>40.75</v>
      </c>
      <c r="G414" s="118">
        <v>40.299999999999997</v>
      </c>
      <c r="H414" s="118">
        <v>39.9</v>
      </c>
      <c r="I414" s="118">
        <v>8361</v>
      </c>
      <c r="J414" s="118">
        <v>337416.6</v>
      </c>
      <c r="K414" s="120">
        <v>43224</v>
      </c>
      <c r="L414" s="118">
        <v>30</v>
      </c>
      <c r="M414" s="118" t="s">
        <v>3349</v>
      </c>
      <c r="N414" s="118" t="s">
        <v>2840</v>
      </c>
    </row>
    <row r="415" spans="1:14">
      <c r="A415" s="118" t="s">
        <v>2839</v>
      </c>
      <c r="B415" s="118" t="s">
        <v>395</v>
      </c>
      <c r="C415" s="118">
        <v>287.05</v>
      </c>
      <c r="D415" s="118">
        <v>303.2</v>
      </c>
      <c r="E415" s="118">
        <v>275</v>
      </c>
      <c r="F415" s="118">
        <v>282.95</v>
      </c>
      <c r="G415" s="118">
        <v>288.10000000000002</v>
      </c>
      <c r="H415" s="118">
        <v>289.64999999999998</v>
      </c>
      <c r="I415" s="118">
        <v>2670</v>
      </c>
      <c r="J415" s="118">
        <v>763789</v>
      </c>
      <c r="K415" s="120">
        <v>43224</v>
      </c>
      <c r="L415" s="118">
        <v>159</v>
      </c>
      <c r="M415" s="118" t="s">
        <v>2840</v>
      </c>
      <c r="N415" s="118" t="s">
        <v>853</v>
      </c>
    </row>
    <row r="416" spans="1:14">
      <c r="A416" s="118" t="s">
        <v>852</v>
      </c>
      <c r="B416" s="118" t="s">
        <v>395</v>
      </c>
      <c r="C416" s="118">
        <v>2.35</v>
      </c>
      <c r="D416" s="118">
        <v>2.4</v>
      </c>
      <c r="E416" s="118">
        <v>2.25</v>
      </c>
      <c r="F416" s="118">
        <v>2.2999999999999998</v>
      </c>
      <c r="G416" s="118">
        <v>2.2999999999999998</v>
      </c>
      <c r="H416" s="118">
        <v>2.2999999999999998</v>
      </c>
      <c r="I416" s="118">
        <v>1405579</v>
      </c>
      <c r="J416" s="118">
        <v>3258363.45</v>
      </c>
      <c r="K416" s="120">
        <v>43224</v>
      </c>
      <c r="L416" s="118">
        <v>3527</v>
      </c>
      <c r="M416" s="118" t="s">
        <v>853</v>
      </c>
      <c r="N416" s="118" t="s">
        <v>855</v>
      </c>
    </row>
    <row r="417" spans="1:14">
      <c r="A417" s="118" t="s">
        <v>854</v>
      </c>
      <c r="B417" s="118" t="s">
        <v>395</v>
      </c>
      <c r="C417" s="118">
        <v>390.5</v>
      </c>
      <c r="D417" s="118">
        <v>391.9</v>
      </c>
      <c r="E417" s="118">
        <v>386.1</v>
      </c>
      <c r="F417" s="118">
        <v>387.95</v>
      </c>
      <c r="G417" s="118">
        <v>388.8</v>
      </c>
      <c r="H417" s="118">
        <v>391.25</v>
      </c>
      <c r="I417" s="118">
        <v>2360</v>
      </c>
      <c r="J417" s="118">
        <v>917339.5</v>
      </c>
      <c r="K417" s="120">
        <v>43224</v>
      </c>
      <c r="L417" s="118">
        <v>86</v>
      </c>
      <c r="M417" s="118" t="s">
        <v>855</v>
      </c>
      <c r="N417" s="118" t="s">
        <v>857</v>
      </c>
    </row>
    <row r="418" spans="1:14">
      <c r="A418" s="118" t="s">
        <v>856</v>
      </c>
      <c r="B418" s="118" t="s">
        <v>395</v>
      </c>
      <c r="C418" s="118">
        <v>399.95</v>
      </c>
      <c r="D418" s="118">
        <v>409.65</v>
      </c>
      <c r="E418" s="118">
        <v>389.1</v>
      </c>
      <c r="F418" s="118">
        <v>397.5</v>
      </c>
      <c r="G418" s="118">
        <v>396</v>
      </c>
      <c r="H418" s="118">
        <v>395.1</v>
      </c>
      <c r="I418" s="118">
        <v>6562</v>
      </c>
      <c r="J418" s="118">
        <v>2592388.15</v>
      </c>
      <c r="K418" s="120">
        <v>43224</v>
      </c>
      <c r="L418" s="118">
        <v>223</v>
      </c>
      <c r="M418" s="118" t="s">
        <v>857</v>
      </c>
      <c r="N418" s="118" t="s">
        <v>859</v>
      </c>
    </row>
    <row r="419" spans="1:14">
      <c r="A419" s="118" t="s">
        <v>858</v>
      </c>
      <c r="B419" s="118" t="s">
        <v>395</v>
      </c>
      <c r="C419" s="118">
        <v>134.44999999999999</v>
      </c>
      <c r="D419" s="118">
        <v>138.19999999999999</v>
      </c>
      <c r="E419" s="118">
        <v>132.4</v>
      </c>
      <c r="F419" s="118">
        <v>133.15</v>
      </c>
      <c r="G419" s="118">
        <v>132.80000000000001</v>
      </c>
      <c r="H419" s="118">
        <v>133.25</v>
      </c>
      <c r="I419" s="118">
        <v>87968</v>
      </c>
      <c r="J419" s="118">
        <v>11848111.199999999</v>
      </c>
      <c r="K419" s="120">
        <v>43224</v>
      </c>
      <c r="L419" s="118">
        <v>1567</v>
      </c>
      <c r="M419" s="118" t="s">
        <v>859</v>
      </c>
      <c r="N419" s="118" t="s">
        <v>2945</v>
      </c>
    </row>
    <row r="420" spans="1:14">
      <c r="A420" s="118" t="s">
        <v>2944</v>
      </c>
      <c r="B420" s="118" t="s">
        <v>395</v>
      </c>
      <c r="C420" s="118">
        <v>73.05</v>
      </c>
      <c r="D420" s="118">
        <v>75</v>
      </c>
      <c r="E420" s="118">
        <v>73</v>
      </c>
      <c r="F420" s="118">
        <v>73.75</v>
      </c>
      <c r="G420" s="118">
        <v>74</v>
      </c>
      <c r="H420" s="118">
        <v>74.05</v>
      </c>
      <c r="I420" s="118">
        <v>530</v>
      </c>
      <c r="J420" s="118">
        <v>38791.050000000003</v>
      </c>
      <c r="K420" s="120">
        <v>43224</v>
      </c>
      <c r="L420" s="118">
        <v>12</v>
      </c>
      <c r="M420" s="118" t="s">
        <v>2945</v>
      </c>
      <c r="N420" s="118" t="s">
        <v>861</v>
      </c>
    </row>
    <row r="421" spans="1:14">
      <c r="A421" s="118" t="s">
        <v>860</v>
      </c>
      <c r="B421" s="118" t="s">
        <v>395</v>
      </c>
      <c r="C421" s="118">
        <v>34.25</v>
      </c>
      <c r="D421" s="118">
        <v>34.25</v>
      </c>
      <c r="E421" s="118">
        <v>33.049999999999997</v>
      </c>
      <c r="F421" s="118">
        <v>33.15</v>
      </c>
      <c r="G421" s="118">
        <v>33.049999999999997</v>
      </c>
      <c r="H421" s="118">
        <v>33.6</v>
      </c>
      <c r="I421" s="118">
        <v>15137</v>
      </c>
      <c r="J421" s="118">
        <v>504587.95</v>
      </c>
      <c r="K421" s="120">
        <v>43224</v>
      </c>
      <c r="L421" s="118">
        <v>123</v>
      </c>
      <c r="M421" s="118" t="s">
        <v>861</v>
      </c>
      <c r="N421" s="118" t="s">
        <v>863</v>
      </c>
    </row>
    <row r="422" spans="1:14">
      <c r="A422" s="118" t="s">
        <v>862</v>
      </c>
      <c r="B422" s="118" t="s">
        <v>395</v>
      </c>
      <c r="C422" s="118">
        <v>970.2</v>
      </c>
      <c r="D422" s="118">
        <v>989.95</v>
      </c>
      <c r="E422" s="118">
        <v>970.2</v>
      </c>
      <c r="F422" s="118">
        <v>976.25</v>
      </c>
      <c r="G422" s="118">
        <v>978</v>
      </c>
      <c r="H422" s="118">
        <v>981.6</v>
      </c>
      <c r="I422" s="118">
        <v>16825</v>
      </c>
      <c r="J422" s="118">
        <v>16417978.65</v>
      </c>
      <c r="K422" s="120">
        <v>43224</v>
      </c>
      <c r="L422" s="118">
        <v>1232</v>
      </c>
      <c r="M422" s="118" t="s">
        <v>863</v>
      </c>
      <c r="N422" s="118" t="s">
        <v>865</v>
      </c>
    </row>
    <row r="423" spans="1:14">
      <c r="A423" s="118" t="s">
        <v>864</v>
      </c>
      <c r="B423" s="118" t="s">
        <v>395</v>
      </c>
      <c r="C423" s="118">
        <v>112.75</v>
      </c>
      <c r="D423" s="118">
        <v>119.8</v>
      </c>
      <c r="E423" s="118">
        <v>111.4</v>
      </c>
      <c r="F423" s="118">
        <v>117.2</v>
      </c>
      <c r="G423" s="118">
        <v>117</v>
      </c>
      <c r="H423" s="118">
        <v>112.9</v>
      </c>
      <c r="I423" s="118">
        <v>2150668</v>
      </c>
      <c r="J423" s="118">
        <v>251073405.09999999</v>
      </c>
      <c r="K423" s="120">
        <v>43224</v>
      </c>
      <c r="L423" s="118">
        <v>14747</v>
      </c>
      <c r="M423" s="118" t="s">
        <v>865</v>
      </c>
      <c r="N423" s="118" t="s">
        <v>3131</v>
      </c>
    </row>
    <row r="424" spans="1:14">
      <c r="A424" s="118" t="s">
        <v>3130</v>
      </c>
      <c r="B424" s="118" t="s">
        <v>395</v>
      </c>
      <c r="C424" s="118">
        <v>198.95</v>
      </c>
      <c r="D424" s="118">
        <v>206</v>
      </c>
      <c r="E424" s="118">
        <v>195.8</v>
      </c>
      <c r="F424" s="118">
        <v>203.05</v>
      </c>
      <c r="G424" s="118">
        <v>203</v>
      </c>
      <c r="H424" s="118">
        <v>197.75</v>
      </c>
      <c r="I424" s="118">
        <v>398622</v>
      </c>
      <c r="J424" s="118">
        <v>79026872.5</v>
      </c>
      <c r="K424" s="120">
        <v>43224</v>
      </c>
      <c r="L424" s="118">
        <v>6056</v>
      </c>
      <c r="M424" s="118" t="s">
        <v>3131</v>
      </c>
      <c r="N424" s="118" t="s">
        <v>866</v>
      </c>
    </row>
    <row r="425" spans="1:14">
      <c r="A425" s="118" t="s">
        <v>388</v>
      </c>
      <c r="B425" s="118" t="s">
        <v>395</v>
      </c>
      <c r="C425" s="118">
        <v>163.15</v>
      </c>
      <c r="D425" s="118">
        <v>169.7</v>
      </c>
      <c r="E425" s="118">
        <v>160.9</v>
      </c>
      <c r="F425" s="118">
        <v>166.15</v>
      </c>
      <c r="G425" s="118">
        <v>165</v>
      </c>
      <c r="H425" s="118">
        <v>163.15</v>
      </c>
      <c r="I425" s="118">
        <v>567570</v>
      </c>
      <c r="J425" s="118">
        <v>92909368.400000006</v>
      </c>
      <c r="K425" s="120">
        <v>43224</v>
      </c>
      <c r="L425" s="118">
        <v>5180</v>
      </c>
      <c r="M425" s="118" t="s">
        <v>866</v>
      </c>
      <c r="N425" s="118" t="s">
        <v>868</v>
      </c>
    </row>
    <row r="426" spans="1:14">
      <c r="A426" s="118" t="s">
        <v>867</v>
      </c>
      <c r="B426" s="118" t="s">
        <v>395</v>
      </c>
      <c r="C426" s="118">
        <v>155</v>
      </c>
      <c r="D426" s="118">
        <v>160.4</v>
      </c>
      <c r="E426" s="118">
        <v>150.30000000000001</v>
      </c>
      <c r="F426" s="118">
        <v>152.6</v>
      </c>
      <c r="G426" s="118">
        <v>151.44999999999999</v>
      </c>
      <c r="H426" s="118">
        <v>153.94999999999999</v>
      </c>
      <c r="I426" s="118">
        <v>41757</v>
      </c>
      <c r="J426" s="118">
        <v>6469991.5999999996</v>
      </c>
      <c r="K426" s="120">
        <v>43224</v>
      </c>
      <c r="L426" s="118">
        <v>1519</v>
      </c>
      <c r="M426" s="118" t="s">
        <v>868</v>
      </c>
      <c r="N426" s="118" t="s">
        <v>870</v>
      </c>
    </row>
    <row r="427" spans="1:14">
      <c r="A427" s="118" t="s">
        <v>869</v>
      </c>
      <c r="B427" s="118" t="s">
        <v>395</v>
      </c>
      <c r="C427" s="118">
        <v>253.05</v>
      </c>
      <c r="D427" s="118">
        <v>254.9</v>
      </c>
      <c r="E427" s="118">
        <v>244.3</v>
      </c>
      <c r="F427" s="118">
        <v>246.25</v>
      </c>
      <c r="G427" s="118">
        <v>246</v>
      </c>
      <c r="H427" s="118">
        <v>256.95</v>
      </c>
      <c r="I427" s="118">
        <v>31417</v>
      </c>
      <c r="J427" s="118">
        <v>7808058.4000000004</v>
      </c>
      <c r="K427" s="120">
        <v>43224</v>
      </c>
      <c r="L427" s="118">
        <v>611</v>
      </c>
      <c r="M427" s="118" t="s">
        <v>870</v>
      </c>
      <c r="N427" s="118" t="s">
        <v>2947</v>
      </c>
    </row>
    <row r="428" spans="1:14">
      <c r="A428" s="118" t="s">
        <v>2946</v>
      </c>
      <c r="B428" s="118" t="s">
        <v>395</v>
      </c>
      <c r="C428" s="118">
        <v>12.25</v>
      </c>
      <c r="D428" s="118">
        <v>12.6</v>
      </c>
      <c r="E428" s="118">
        <v>12.15</v>
      </c>
      <c r="F428" s="118">
        <v>12.3</v>
      </c>
      <c r="G428" s="118">
        <v>12.3</v>
      </c>
      <c r="H428" s="118">
        <v>12.35</v>
      </c>
      <c r="I428" s="118">
        <v>240258</v>
      </c>
      <c r="J428" s="118">
        <v>2973631.7</v>
      </c>
      <c r="K428" s="120">
        <v>43224</v>
      </c>
      <c r="L428" s="118">
        <v>364</v>
      </c>
      <c r="M428" s="118" t="s">
        <v>2947</v>
      </c>
      <c r="N428" s="118" t="s">
        <v>872</v>
      </c>
    </row>
    <row r="429" spans="1:14">
      <c r="A429" s="118" t="s">
        <v>871</v>
      </c>
      <c r="B429" s="118" t="s">
        <v>395</v>
      </c>
      <c r="C429" s="118">
        <v>48.95</v>
      </c>
      <c r="D429" s="118">
        <v>49.4</v>
      </c>
      <c r="E429" s="118">
        <v>48.1</v>
      </c>
      <c r="F429" s="118">
        <v>48.75</v>
      </c>
      <c r="G429" s="118">
        <v>49.1</v>
      </c>
      <c r="H429" s="118">
        <v>48.95</v>
      </c>
      <c r="I429" s="118">
        <v>385134</v>
      </c>
      <c r="J429" s="118">
        <v>18771594.649999999</v>
      </c>
      <c r="K429" s="120">
        <v>43224</v>
      </c>
      <c r="L429" s="118">
        <v>4915</v>
      </c>
      <c r="M429" s="118" t="s">
        <v>872</v>
      </c>
      <c r="N429" s="118" t="s">
        <v>873</v>
      </c>
    </row>
    <row r="430" spans="1:14">
      <c r="A430" s="118" t="s">
        <v>2358</v>
      </c>
      <c r="B430" s="118" t="s">
        <v>395</v>
      </c>
      <c r="C430" s="118">
        <v>101.25</v>
      </c>
      <c r="D430" s="118">
        <v>102.75</v>
      </c>
      <c r="E430" s="118">
        <v>100.35</v>
      </c>
      <c r="F430" s="118">
        <v>101.9</v>
      </c>
      <c r="G430" s="118">
        <v>102</v>
      </c>
      <c r="H430" s="118">
        <v>102.15</v>
      </c>
      <c r="I430" s="118">
        <v>89004</v>
      </c>
      <c r="J430" s="118">
        <v>9052086.5500000007</v>
      </c>
      <c r="K430" s="120">
        <v>43224</v>
      </c>
      <c r="L430" s="118">
        <v>653</v>
      </c>
      <c r="M430" s="118" t="s">
        <v>873</v>
      </c>
      <c r="N430" s="118" t="s">
        <v>440</v>
      </c>
    </row>
    <row r="431" spans="1:14">
      <c r="A431" s="118" t="s">
        <v>2208</v>
      </c>
      <c r="B431" s="118" t="s">
        <v>395</v>
      </c>
      <c r="C431" s="118">
        <v>847</v>
      </c>
      <c r="D431" s="118">
        <v>862.05</v>
      </c>
      <c r="E431" s="118">
        <v>840.1</v>
      </c>
      <c r="F431" s="118">
        <v>858.7</v>
      </c>
      <c r="G431" s="118">
        <v>861.95</v>
      </c>
      <c r="H431" s="118">
        <v>847.65</v>
      </c>
      <c r="I431" s="118">
        <v>5545</v>
      </c>
      <c r="J431" s="118">
        <v>4741926.0999999996</v>
      </c>
      <c r="K431" s="120">
        <v>43224</v>
      </c>
      <c r="L431" s="118">
        <v>368</v>
      </c>
      <c r="M431" s="118" t="s">
        <v>440</v>
      </c>
      <c r="N431" s="118" t="s">
        <v>874</v>
      </c>
    </row>
    <row r="432" spans="1:14">
      <c r="A432" s="118" t="s">
        <v>198</v>
      </c>
      <c r="B432" s="118" t="s">
        <v>395</v>
      </c>
      <c r="C432" s="118">
        <v>355.15</v>
      </c>
      <c r="D432" s="118">
        <v>358.2</v>
      </c>
      <c r="E432" s="118">
        <v>345.25</v>
      </c>
      <c r="F432" s="118">
        <v>346.85</v>
      </c>
      <c r="G432" s="118">
        <v>348.25</v>
      </c>
      <c r="H432" s="118">
        <v>356.2</v>
      </c>
      <c r="I432" s="118">
        <v>115845</v>
      </c>
      <c r="J432" s="118">
        <v>40584476.450000003</v>
      </c>
      <c r="K432" s="120">
        <v>43224</v>
      </c>
      <c r="L432" s="118">
        <v>8675</v>
      </c>
      <c r="M432" s="118" t="s">
        <v>874</v>
      </c>
      <c r="N432" s="118" t="s">
        <v>460</v>
      </c>
    </row>
    <row r="433" spans="1:14">
      <c r="A433" s="118" t="s">
        <v>2209</v>
      </c>
      <c r="B433" s="118" t="s">
        <v>395</v>
      </c>
      <c r="C433" s="118">
        <v>385</v>
      </c>
      <c r="D433" s="118">
        <v>385</v>
      </c>
      <c r="E433" s="118">
        <v>376.35</v>
      </c>
      <c r="F433" s="118">
        <v>377.3</v>
      </c>
      <c r="G433" s="118">
        <v>377.4</v>
      </c>
      <c r="H433" s="118">
        <v>384.9</v>
      </c>
      <c r="I433" s="118">
        <v>8365</v>
      </c>
      <c r="J433" s="118">
        <v>3170263.1</v>
      </c>
      <c r="K433" s="120">
        <v>43224</v>
      </c>
      <c r="L433" s="118">
        <v>485</v>
      </c>
      <c r="M433" s="118" t="s">
        <v>460</v>
      </c>
      <c r="N433" s="118" t="s">
        <v>876</v>
      </c>
    </row>
    <row r="434" spans="1:14">
      <c r="A434" s="118" t="s">
        <v>875</v>
      </c>
      <c r="B434" s="118" t="s">
        <v>395</v>
      </c>
      <c r="C434" s="118">
        <v>270.25</v>
      </c>
      <c r="D434" s="118">
        <v>275.60000000000002</v>
      </c>
      <c r="E434" s="118">
        <v>269.75</v>
      </c>
      <c r="F434" s="118">
        <v>274.60000000000002</v>
      </c>
      <c r="G434" s="118">
        <v>274.5</v>
      </c>
      <c r="H434" s="118">
        <v>272.55</v>
      </c>
      <c r="I434" s="118">
        <v>117178</v>
      </c>
      <c r="J434" s="118">
        <v>31955108.5</v>
      </c>
      <c r="K434" s="120">
        <v>43224</v>
      </c>
      <c r="L434" s="118">
        <v>2416</v>
      </c>
      <c r="M434" s="118" t="s">
        <v>876</v>
      </c>
      <c r="N434" s="118" t="s">
        <v>878</v>
      </c>
    </row>
    <row r="435" spans="1:14">
      <c r="A435" s="118" t="s">
        <v>877</v>
      </c>
      <c r="B435" s="118" t="s">
        <v>395</v>
      </c>
      <c r="C435" s="118">
        <v>413.5</v>
      </c>
      <c r="D435" s="118">
        <v>423.65</v>
      </c>
      <c r="E435" s="118">
        <v>411</v>
      </c>
      <c r="F435" s="118">
        <v>420.6</v>
      </c>
      <c r="G435" s="118">
        <v>421</v>
      </c>
      <c r="H435" s="118">
        <v>416.05</v>
      </c>
      <c r="I435" s="118">
        <v>66409</v>
      </c>
      <c r="J435" s="118">
        <v>27803864.949999999</v>
      </c>
      <c r="K435" s="120">
        <v>43224</v>
      </c>
      <c r="L435" s="118">
        <v>1624</v>
      </c>
      <c r="M435" s="118" t="s">
        <v>878</v>
      </c>
      <c r="N435" s="118" t="s">
        <v>2706</v>
      </c>
    </row>
    <row r="436" spans="1:14">
      <c r="A436" s="118" t="s">
        <v>2705</v>
      </c>
      <c r="B436" s="118" t="s">
        <v>395</v>
      </c>
      <c r="C436" s="118">
        <v>703</v>
      </c>
      <c r="D436" s="118">
        <v>704.7</v>
      </c>
      <c r="E436" s="118">
        <v>695</v>
      </c>
      <c r="F436" s="118">
        <v>696.2</v>
      </c>
      <c r="G436" s="118">
        <v>696</v>
      </c>
      <c r="H436" s="118">
        <v>700.45</v>
      </c>
      <c r="I436" s="118">
        <v>21352</v>
      </c>
      <c r="J436" s="118">
        <v>14899023</v>
      </c>
      <c r="K436" s="120">
        <v>43224</v>
      </c>
      <c r="L436" s="118">
        <v>1481</v>
      </c>
      <c r="M436" s="118" t="s">
        <v>2706</v>
      </c>
      <c r="N436" s="118" t="s">
        <v>2949</v>
      </c>
    </row>
    <row r="437" spans="1:14">
      <c r="A437" s="118" t="s">
        <v>2948</v>
      </c>
      <c r="B437" s="118" t="s">
        <v>395</v>
      </c>
      <c r="C437" s="118">
        <v>70</v>
      </c>
      <c r="D437" s="118">
        <v>70.400000000000006</v>
      </c>
      <c r="E437" s="118">
        <v>68</v>
      </c>
      <c r="F437" s="118">
        <v>69.150000000000006</v>
      </c>
      <c r="G437" s="118">
        <v>69</v>
      </c>
      <c r="H437" s="118">
        <v>70</v>
      </c>
      <c r="I437" s="118">
        <v>6031</v>
      </c>
      <c r="J437" s="118">
        <v>417125.85</v>
      </c>
      <c r="K437" s="120">
        <v>43224</v>
      </c>
      <c r="L437" s="118">
        <v>64</v>
      </c>
      <c r="M437" s="118" t="s">
        <v>2949</v>
      </c>
      <c r="N437" s="118" t="s">
        <v>880</v>
      </c>
    </row>
    <row r="438" spans="1:14">
      <c r="A438" s="118" t="s">
        <v>879</v>
      </c>
      <c r="B438" s="118" t="s">
        <v>395</v>
      </c>
      <c r="C438" s="118">
        <v>6547.2</v>
      </c>
      <c r="D438" s="118">
        <v>6628.95</v>
      </c>
      <c r="E438" s="118">
        <v>6521.15</v>
      </c>
      <c r="F438" s="118">
        <v>6576.05</v>
      </c>
      <c r="G438" s="118">
        <v>6570</v>
      </c>
      <c r="H438" s="118">
        <v>6542.95</v>
      </c>
      <c r="I438" s="118">
        <v>4611</v>
      </c>
      <c r="J438" s="118">
        <v>30302415.649999999</v>
      </c>
      <c r="K438" s="120">
        <v>43224</v>
      </c>
      <c r="L438" s="118">
        <v>1071</v>
      </c>
      <c r="M438" s="118" t="s">
        <v>880</v>
      </c>
      <c r="N438" s="118" t="s">
        <v>882</v>
      </c>
    </row>
    <row r="439" spans="1:14">
      <c r="A439" s="118" t="s">
        <v>881</v>
      </c>
      <c r="B439" s="118" t="s">
        <v>395</v>
      </c>
      <c r="C439" s="118">
        <v>28.85</v>
      </c>
      <c r="D439" s="118">
        <v>29</v>
      </c>
      <c r="E439" s="118">
        <v>27.65</v>
      </c>
      <c r="F439" s="118">
        <v>27.75</v>
      </c>
      <c r="G439" s="118">
        <v>27.95</v>
      </c>
      <c r="H439" s="118">
        <v>28.55</v>
      </c>
      <c r="I439" s="118">
        <v>79719</v>
      </c>
      <c r="J439" s="118">
        <v>2235195.85</v>
      </c>
      <c r="K439" s="120">
        <v>43224</v>
      </c>
      <c r="L439" s="118">
        <v>452</v>
      </c>
      <c r="M439" s="118" t="s">
        <v>882</v>
      </c>
      <c r="N439" s="118" t="s">
        <v>884</v>
      </c>
    </row>
    <row r="440" spans="1:14">
      <c r="A440" s="118" t="s">
        <v>883</v>
      </c>
      <c r="B440" s="118" t="s">
        <v>395</v>
      </c>
      <c r="C440" s="118">
        <v>102.6</v>
      </c>
      <c r="D440" s="118">
        <v>102.6</v>
      </c>
      <c r="E440" s="118">
        <v>101.7</v>
      </c>
      <c r="F440" s="118">
        <v>101.95</v>
      </c>
      <c r="G440" s="118">
        <v>102.3</v>
      </c>
      <c r="H440" s="118">
        <v>102.6</v>
      </c>
      <c r="I440" s="118">
        <v>14568</v>
      </c>
      <c r="J440" s="118">
        <v>1486318.1</v>
      </c>
      <c r="K440" s="120">
        <v>43224</v>
      </c>
      <c r="L440" s="118">
        <v>188</v>
      </c>
      <c r="M440" s="118" t="s">
        <v>884</v>
      </c>
      <c r="N440" s="118" t="s">
        <v>2258</v>
      </c>
    </row>
    <row r="441" spans="1:14">
      <c r="A441" s="118" t="s">
        <v>3445</v>
      </c>
      <c r="B441" s="118" t="s">
        <v>395</v>
      </c>
      <c r="C441" s="118">
        <v>4.75</v>
      </c>
      <c r="D441" s="118">
        <v>4.75</v>
      </c>
      <c r="E441" s="118">
        <v>4.5999999999999996</v>
      </c>
      <c r="F441" s="118">
        <v>4.5999999999999996</v>
      </c>
      <c r="G441" s="118">
        <v>4.5999999999999996</v>
      </c>
      <c r="H441" s="118">
        <v>4.5999999999999996</v>
      </c>
      <c r="I441" s="118">
        <v>2</v>
      </c>
      <c r="J441" s="118">
        <v>9.35</v>
      </c>
      <c r="K441" s="120">
        <v>43224</v>
      </c>
      <c r="L441" s="118">
        <v>2</v>
      </c>
      <c r="M441" s="118" t="s">
        <v>3446</v>
      </c>
      <c r="N441" s="118" t="s">
        <v>886</v>
      </c>
    </row>
    <row r="442" spans="1:14">
      <c r="A442" s="118" t="s">
        <v>2257</v>
      </c>
      <c r="B442" s="118" t="s">
        <v>395</v>
      </c>
      <c r="C442" s="118">
        <v>840</v>
      </c>
      <c r="D442" s="118">
        <v>840</v>
      </c>
      <c r="E442" s="118">
        <v>773.95</v>
      </c>
      <c r="F442" s="118">
        <v>800.55</v>
      </c>
      <c r="G442" s="118">
        <v>808</v>
      </c>
      <c r="H442" s="118">
        <v>826.85</v>
      </c>
      <c r="I442" s="118">
        <v>3690</v>
      </c>
      <c r="J442" s="118">
        <v>2946333.05</v>
      </c>
      <c r="K442" s="120">
        <v>43224</v>
      </c>
      <c r="L442" s="118">
        <v>481</v>
      </c>
      <c r="M442" s="118" t="s">
        <v>2258</v>
      </c>
      <c r="N442" s="118" t="s">
        <v>887</v>
      </c>
    </row>
    <row r="443" spans="1:14">
      <c r="A443" s="118" t="s">
        <v>885</v>
      </c>
      <c r="B443" s="118" t="s">
        <v>395</v>
      </c>
      <c r="C443" s="118">
        <v>2344.5500000000002</v>
      </c>
      <c r="D443" s="118">
        <v>2390</v>
      </c>
      <c r="E443" s="118">
        <v>2312.75</v>
      </c>
      <c r="F443" s="118">
        <v>2357.25</v>
      </c>
      <c r="G443" s="118">
        <v>2383</v>
      </c>
      <c r="H443" s="118">
        <v>2346.1999999999998</v>
      </c>
      <c r="I443" s="118">
        <v>10934</v>
      </c>
      <c r="J443" s="118">
        <v>25614213.800000001</v>
      </c>
      <c r="K443" s="120">
        <v>43224</v>
      </c>
      <c r="L443" s="118">
        <v>1717</v>
      </c>
      <c r="M443" s="118" t="s">
        <v>886</v>
      </c>
      <c r="N443" s="118" t="s">
        <v>889</v>
      </c>
    </row>
    <row r="444" spans="1:14">
      <c r="A444" s="118" t="s">
        <v>70</v>
      </c>
      <c r="B444" s="118" t="s">
        <v>395</v>
      </c>
      <c r="C444" s="118">
        <v>537.04999999999995</v>
      </c>
      <c r="D444" s="118">
        <v>547.4</v>
      </c>
      <c r="E444" s="118">
        <v>534</v>
      </c>
      <c r="F444" s="118">
        <v>535.29999999999995</v>
      </c>
      <c r="G444" s="118">
        <v>535.35</v>
      </c>
      <c r="H444" s="118">
        <v>542.5</v>
      </c>
      <c r="I444" s="118">
        <v>547783</v>
      </c>
      <c r="J444" s="118">
        <v>295537211.89999998</v>
      </c>
      <c r="K444" s="120">
        <v>43224</v>
      </c>
      <c r="L444" s="118">
        <v>14650</v>
      </c>
      <c r="M444" s="118" t="s">
        <v>887</v>
      </c>
      <c r="N444" s="118" t="s">
        <v>2951</v>
      </c>
    </row>
    <row r="445" spans="1:14">
      <c r="A445" s="118" t="s">
        <v>888</v>
      </c>
      <c r="B445" s="118" t="s">
        <v>395</v>
      </c>
      <c r="C445" s="118">
        <v>117.05</v>
      </c>
      <c r="D445" s="118">
        <v>118.5</v>
      </c>
      <c r="E445" s="118">
        <v>114.55</v>
      </c>
      <c r="F445" s="118">
        <v>115.05</v>
      </c>
      <c r="G445" s="118">
        <v>114.8</v>
      </c>
      <c r="H445" s="118">
        <v>117.8</v>
      </c>
      <c r="I445" s="118">
        <v>4656</v>
      </c>
      <c r="J445" s="118">
        <v>541000.85</v>
      </c>
      <c r="K445" s="120">
        <v>43224</v>
      </c>
      <c r="L445" s="118">
        <v>122</v>
      </c>
      <c r="M445" s="118" t="s">
        <v>889</v>
      </c>
      <c r="N445" s="118" t="s">
        <v>2953</v>
      </c>
    </row>
    <row r="446" spans="1:14">
      <c r="A446" s="118" t="s">
        <v>2950</v>
      </c>
      <c r="B446" s="118" t="s">
        <v>395</v>
      </c>
      <c r="C446" s="118">
        <v>24.7</v>
      </c>
      <c r="D446" s="118">
        <v>25.25</v>
      </c>
      <c r="E446" s="118">
        <v>23.75</v>
      </c>
      <c r="F446" s="118">
        <v>23.95</v>
      </c>
      <c r="G446" s="118">
        <v>23.8</v>
      </c>
      <c r="H446" s="118">
        <v>25.1</v>
      </c>
      <c r="I446" s="118">
        <v>26069</v>
      </c>
      <c r="J446" s="118">
        <v>632621.30000000005</v>
      </c>
      <c r="K446" s="120">
        <v>43224</v>
      </c>
      <c r="L446" s="118">
        <v>173</v>
      </c>
      <c r="M446" s="118" t="s">
        <v>2951</v>
      </c>
      <c r="N446" s="118" t="s">
        <v>891</v>
      </c>
    </row>
    <row r="447" spans="1:14">
      <c r="A447" s="118" t="s">
        <v>2952</v>
      </c>
      <c r="B447" s="118" t="s">
        <v>395</v>
      </c>
      <c r="C447" s="118">
        <v>155</v>
      </c>
      <c r="D447" s="118">
        <v>157.94999999999999</v>
      </c>
      <c r="E447" s="118">
        <v>152.35</v>
      </c>
      <c r="F447" s="118">
        <v>154.05000000000001</v>
      </c>
      <c r="G447" s="118">
        <v>153.69999999999999</v>
      </c>
      <c r="H447" s="118">
        <v>151.65</v>
      </c>
      <c r="I447" s="118">
        <v>173613</v>
      </c>
      <c r="J447" s="118">
        <v>26939590.100000001</v>
      </c>
      <c r="K447" s="120">
        <v>43224</v>
      </c>
      <c r="L447" s="118">
        <v>3180</v>
      </c>
      <c r="M447" s="118" t="s">
        <v>2953</v>
      </c>
      <c r="N447" s="118" t="s">
        <v>893</v>
      </c>
    </row>
    <row r="448" spans="1:14">
      <c r="A448" s="118" t="s">
        <v>890</v>
      </c>
      <c r="B448" s="118" t="s">
        <v>395</v>
      </c>
      <c r="C448" s="118">
        <v>1085</v>
      </c>
      <c r="D448" s="118">
        <v>1125</v>
      </c>
      <c r="E448" s="118">
        <v>1028.5</v>
      </c>
      <c r="F448" s="118">
        <v>1055.25</v>
      </c>
      <c r="G448" s="118">
        <v>1051</v>
      </c>
      <c r="H448" s="118">
        <v>1064</v>
      </c>
      <c r="I448" s="118">
        <v>152422</v>
      </c>
      <c r="J448" s="118">
        <v>166540351.19999999</v>
      </c>
      <c r="K448" s="120">
        <v>43224</v>
      </c>
      <c r="L448" s="118">
        <v>8722</v>
      </c>
      <c r="M448" s="118" t="s">
        <v>891</v>
      </c>
      <c r="N448" s="118" t="s">
        <v>3155</v>
      </c>
    </row>
    <row r="449" spans="1:14">
      <c r="A449" s="118" t="s">
        <v>892</v>
      </c>
      <c r="B449" s="118" t="s">
        <v>395</v>
      </c>
      <c r="C449" s="118">
        <v>133.6</v>
      </c>
      <c r="D449" s="118">
        <v>135.4</v>
      </c>
      <c r="E449" s="118">
        <v>132.05000000000001</v>
      </c>
      <c r="F449" s="118">
        <v>132.55000000000001</v>
      </c>
      <c r="G449" s="118">
        <v>132.5</v>
      </c>
      <c r="H449" s="118">
        <v>133.15</v>
      </c>
      <c r="I449" s="118">
        <v>58584</v>
      </c>
      <c r="J449" s="118">
        <v>7827513.0999999996</v>
      </c>
      <c r="K449" s="120">
        <v>43224</v>
      </c>
      <c r="L449" s="118">
        <v>937</v>
      </c>
      <c r="M449" s="118" t="s">
        <v>893</v>
      </c>
      <c r="N449" s="118" t="s">
        <v>894</v>
      </c>
    </row>
    <row r="450" spans="1:14">
      <c r="A450" s="118" t="s">
        <v>3154</v>
      </c>
      <c r="B450" s="118" t="s">
        <v>395</v>
      </c>
      <c r="C450" s="118">
        <v>770.05</v>
      </c>
      <c r="D450" s="118">
        <v>815</v>
      </c>
      <c r="E450" s="118">
        <v>770.05</v>
      </c>
      <c r="F450" s="118">
        <v>796.9</v>
      </c>
      <c r="G450" s="118">
        <v>798</v>
      </c>
      <c r="H450" s="118">
        <v>779.3</v>
      </c>
      <c r="I450" s="118">
        <v>5254</v>
      </c>
      <c r="J450" s="118">
        <v>4194736.95</v>
      </c>
      <c r="K450" s="120">
        <v>43224</v>
      </c>
      <c r="L450" s="118">
        <v>303</v>
      </c>
      <c r="M450" s="118" t="s">
        <v>3155</v>
      </c>
      <c r="N450" s="118" t="s">
        <v>2233</v>
      </c>
    </row>
    <row r="451" spans="1:14">
      <c r="A451" s="118" t="s">
        <v>71</v>
      </c>
      <c r="B451" s="118" t="s">
        <v>395</v>
      </c>
      <c r="C451" s="118">
        <v>19.850000000000001</v>
      </c>
      <c r="D451" s="118">
        <v>20.05</v>
      </c>
      <c r="E451" s="118">
        <v>19.55</v>
      </c>
      <c r="F451" s="118">
        <v>19.649999999999999</v>
      </c>
      <c r="G451" s="118">
        <v>19.7</v>
      </c>
      <c r="H451" s="118">
        <v>19.899999999999999</v>
      </c>
      <c r="I451" s="118">
        <v>13679180</v>
      </c>
      <c r="J451" s="118">
        <v>270743160.30000001</v>
      </c>
      <c r="K451" s="120">
        <v>43224</v>
      </c>
      <c r="L451" s="118">
        <v>6820</v>
      </c>
      <c r="M451" s="118" t="s">
        <v>894</v>
      </c>
      <c r="N451" s="118" t="s">
        <v>896</v>
      </c>
    </row>
    <row r="452" spans="1:14">
      <c r="A452" s="118" t="s">
        <v>2232</v>
      </c>
      <c r="B452" s="118" t="s">
        <v>395</v>
      </c>
      <c r="C452" s="118">
        <v>539.45000000000005</v>
      </c>
      <c r="D452" s="118">
        <v>545.95000000000005</v>
      </c>
      <c r="E452" s="118">
        <v>530.20000000000005</v>
      </c>
      <c r="F452" s="118">
        <v>533.54999999999995</v>
      </c>
      <c r="G452" s="118">
        <v>533.75</v>
      </c>
      <c r="H452" s="118">
        <v>538.6</v>
      </c>
      <c r="I452" s="118">
        <v>21072</v>
      </c>
      <c r="J452" s="118">
        <v>11342098.5</v>
      </c>
      <c r="K452" s="120">
        <v>43224</v>
      </c>
      <c r="L452" s="118">
        <v>1329</v>
      </c>
      <c r="M452" s="118" t="s">
        <v>2233</v>
      </c>
      <c r="N452" s="118" t="s">
        <v>2588</v>
      </c>
    </row>
    <row r="453" spans="1:14">
      <c r="A453" s="118" t="s">
        <v>895</v>
      </c>
      <c r="B453" s="118" t="s">
        <v>395</v>
      </c>
      <c r="C453" s="118">
        <v>463.25</v>
      </c>
      <c r="D453" s="118">
        <v>474.9</v>
      </c>
      <c r="E453" s="118">
        <v>459</v>
      </c>
      <c r="F453" s="118">
        <v>468.4</v>
      </c>
      <c r="G453" s="118">
        <v>467.5</v>
      </c>
      <c r="H453" s="118">
        <v>464.4</v>
      </c>
      <c r="I453" s="118">
        <v>1510147</v>
      </c>
      <c r="J453" s="118">
        <v>706579410.20000005</v>
      </c>
      <c r="K453" s="120">
        <v>43224</v>
      </c>
      <c r="L453" s="118">
        <v>30104</v>
      </c>
      <c r="M453" s="118" t="s">
        <v>896</v>
      </c>
      <c r="N453" s="118" t="s">
        <v>898</v>
      </c>
    </row>
    <row r="454" spans="1:14">
      <c r="A454" s="118" t="s">
        <v>2587</v>
      </c>
      <c r="B454" s="118" t="s">
        <v>395</v>
      </c>
      <c r="C454" s="118">
        <v>726</v>
      </c>
      <c r="D454" s="118">
        <v>758.9</v>
      </c>
      <c r="E454" s="118">
        <v>703.5</v>
      </c>
      <c r="F454" s="118">
        <v>758.9</v>
      </c>
      <c r="G454" s="118">
        <v>758.9</v>
      </c>
      <c r="H454" s="118">
        <v>722.8</v>
      </c>
      <c r="I454" s="118">
        <v>198836</v>
      </c>
      <c r="J454" s="118">
        <v>148322987.40000001</v>
      </c>
      <c r="K454" s="120">
        <v>43224</v>
      </c>
      <c r="L454" s="118">
        <v>6680</v>
      </c>
      <c r="M454" s="118" t="s">
        <v>2588</v>
      </c>
      <c r="N454" s="118" t="s">
        <v>900</v>
      </c>
    </row>
    <row r="455" spans="1:14">
      <c r="A455" s="118" t="s">
        <v>897</v>
      </c>
      <c r="B455" s="118" t="s">
        <v>395</v>
      </c>
      <c r="C455" s="118">
        <v>512.5</v>
      </c>
      <c r="D455" s="118">
        <v>513.29999999999995</v>
      </c>
      <c r="E455" s="118">
        <v>502.3</v>
      </c>
      <c r="F455" s="118">
        <v>505.75</v>
      </c>
      <c r="G455" s="118">
        <v>505.75</v>
      </c>
      <c r="H455" s="118">
        <v>504.6</v>
      </c>
      <c r="I455" s="118">
        <v>4279</v>
      </c>
      <c r="J455" s="118">
        <v>2161971.9500000002</v>
      </c>
      <c r="K455" s="120">
        <v>43224</v>
      </c>
      <c r="L455" s="118">
        <v>75</v>
      </c>
      <c r="M455" s="118" t="s">
        <v>898</v>
      </c>
      <c r="N455" s="118" t="s">
        <v>2676</v>
      </c>
    </row>
    <row r="456" spans="1:14">
      <c r="A456" s="118" t="s">
        <v>899</v>
      </c>
      <c r="B456" s="118" t="s">
        <v>395</v>
      </c>
      <c r="C456" s="118">
        <v>868</v>
      </c>
      <c r="D456" s="118">
        <v>868</v>
      </c>
      <c r="E456" s="118">
        <v>854</v>
      </c>
      <c r="F456" s="118">
        <v>856.7</v>
      </c>
      <c r="G456" s="118">
        <v>854.95</v>
      </c>
      <c r="H456" s="118">
        <v>855.95</v>
      </c>
      <c r="I456" s="118">
        <v>18874</v>
      </c>
      <c r="J456" s="118">
        <v>16203482.15</v>
      </c>
      <c r="K456" s="120">
        <v>43224</v>
      </c>
      <c r="L456" s="118">
        <v>879</v>
      </c>
      <c r="M456" s="118" t="s">
        <v>900</v>
      </c>
      <c r="N456" s="118" t="s">
        <v>901</v>
      </c>
    </row>
    <row r="457" spans="1:14">
      <c r="A457" s="118" t="s">
        <v>2675</v>
      </c>
      <c r="B457" s="118" t="s">
        <v>395</v>
      </c>
      <c r="C457" s="118">
        <v>705.3</v>
      </c>
      <c r="D457" s="118">
        <v>714.7</v>
      </c>
      <c r="E457" s="118">
        <v>702</v>
      </c>
      <c r="F457" s="118">
        <v>708.4</v>
      </c>
      <c r="G457" s="118">
        <v>708.45</v>
      </c>
      <c r="H457" s="118">
        <v>705.3</v>
      </c>
      <c r="I457" s="118">
        <v>132061</v>
      </c>
      <c r="J457" s="118">
        <v>93604164.849999994</v>
      </c>
      <c r="K457" s="120">
        <v>43224</v>
      </c>
      <c r="L457" s="118">
        <v>5757</v>
      </c>
      <c r="M457" s="118" t="s">
        <v>2676</v>
      </c>
      <c r="N457" s="118" t="s">
        <v>902</v>
      </c>
    </row>
    <row r="458" spans="1:14">
      <c r="A458" s="118" t="s">
        <v>350</v>
      </c>
      <c r="B458" s="118" t="s">
        <v>395</v>
      </c>
      <c r="C458" s="118">
        <v>1120</v>
      </c>
      <c r="D458" s="118">
        <v>1120</v>
      </c>
      <c r="E458" s="118">
        <v>1097.1500000000001</v>
      </c>
      <c r="F458" s="118">
        <v>1107.2</v>
      </c>
      <c r="G458" s="118">
        <v>1109</v>
      </c>
      <c r="H458" s="118">
        <v>1113.75</v>
      </c>
      <c r="I458" s="118">
        <v>203894</v>
      </c>
      <c r="J458" s="118">
        <v>225407630.34999999</v>
      </c>
      <c r="K458" s="120">
        <v>43224</v>
      </c>
      <c r="L458" s="118">
        <v>14092</v>
      </c>
      <c r="M458" s="118" t="s">
        <v>901</v>
      </c>
      <c r="N458" s="118" t="s">
        <v>904</v>
      </c>
    </row>
    <row r="459" spans="1:14">
      <c r="A459" s="118" t="s">
        <v>72</v>
      </c>
      <c r="B459" s="118" t="s">
        <v>395</v>
      </c>
      <c r="C459" s="118">
        <v>605</v>
      </c>
      <c r="D459" s="118">
        <v>614.04999999999995</v>
      </c>
      <c r="E459" s="118">
        <v>582.25</v>
      </c>
      <c r="F459" s="118">
        <v>583.85</v>
      </c>
      <c r="G459" s="118">
        <v>584.9</v>
      </c>
      <c r="H459" s="118">
        <v>600.65</v>
      </c>
      <c r="I459" s="118">
        <v>549679</v>
      </c>
      <c r="J459" s="118">
        <v>328566855.14999998</v>
      </c>
      <c r="K459" s="120">
        <v>43224</v>
      </c>
      <c r="L459" s="118">
        <v>15208</v>
      </c>
      <c r="M459" s="118" t="s">
        <v>902</v>
      </c>
      <c r="N459" s="118" t="s">
        <v>2441</v>
      </c>
    </row>
    <row r="460" spans="1:14">
      <c r="A460" s="118" t="s">
        <v>903</v>
      </c>
      <c r="B460" s="118" t="s">
        <v>395</v>
      </c>
      <c r="C460" s="118">
        <v>778</v>
      </c>
      <c r="D460" s="118">
        <v>819.35</v>
      </c>
      <c r="E460" s="118">
        <v>778</v>
      </c>
      <c r="F460" s="118">
        <v>809.9</v>
      </c>
      <c r="G460" s="118">
        <v>808.6</v>
      </c>
      <c r="H460" s="118">
        <v>785.4</v>
      </c>
      <c r="I460" s="118">
        <v>1342751</v>
      </c>
      <c r="J460" s="118">
        <v>1083709987.2</v>
      </c>
      <c r="K460" s="120">
        <v>43224</v>
      </c>
      <c r="L460" s="118">
        <v>32218</v>
      </c>
      <c r="M460" s="118" t="s">
        <v>904</v>
      </c>
      <c r="N460" s="118" t="s">
        <v>2955</v>
      </c>
    </row>
    <row r="461" spans="1:14">
      <c r="A461" s="118" t="s">
        <v>2440</v>
      </c>
      <c r="B461" s="118" t="s">
        <v>395</v>
      </c>
      <c r="C461" s="118">
        <v>101</v>
      </c>
      <c r="D461" s="118">
        <v>103.25</v>
      </c>
      <c r="E461" s="118">
        <v>100.25</v>
      </c>
      <c r="F461" s="118">
        <v>101.35</v>
      </c>
      <c r="G461" s="118">
        <v>101</v>
      </c>
      <c r="H461" s="118">
        <v>100.65</v>
      </c>
      <c r="I461" s="118">
        <v>76980</v>
      </c>
      <c r="J461" s="118">
        <v>7817508.3499999996</v>
      </c>
      <c r="K461" s="120">
        <v>43224</v>
      </c>
      <c r="L461" s="118">
        <v>1253</v>
      </c>
      <c r="M461" s="118" t="s">
        <v>2441</v>
      </c>
      <c r="N461" s="118" t="s">
        <v>2957</v>
      </c>
    </row>
    <row r="462" spans="1:14">
      <c r="A462" s="118" t="s">
        <v>2954</v>
      </c>
      <c r="B462" s="118" t="s">
        <v>395</v>
      </c>
      <c r="C462" s="118">
        <v>13.05</v>
      </c>
      <c r="D462" s="118">
        <v>14</v>
      </c>
      <c r="E462" s="118">
        <v>13.05</v>
      </c>
      <c r="F462" s="118">
        <v>13.85</v>
      </c>
      <c r="G462" s="118">
        <v>13.9</v>
      </c>
      <c r="H462" s="118">
        <v>13.3</v>
      </c>
      <c r="I462" s="118">
        <v>5682</v>
      </c>
      <c r="J462" s="118">
        <v>77679.25</v>
      </c>
      <c r="K462" s="120">
        <v>43224</v>
      </c>
      <c r="L462" s="118">
        <v>35</v>
      </c>
      <c r="M462" s="118" t="s">
        <v>2955</v>
      </c>
      <c r="N462" s="118" t="s">
        <v>2684</v>
      </c>
    </row>
    <row r="463" spans="1:14">
      <c r="A463" s="118" t="s">
        <v>2956</v>
      </c>
      <c r="B463" s="118" t="s">
        <v>395</v>
      </c>
      <c r="C463" s="118">
        <v>20.45</v>
      </c>
      <c r="D463" s="118">
        <v>21.5</v>
      </c>
      <c r="E463" s="118">
        <v>20.100000000000001</v>
      </c>
      <c r="F463" s="118">
        <v>20.65</v>
      </c>
      <c r="G463" s="118">
        <v>20.7</v>
      </c>
      <c r="H463" s="118">
        <v>21.15</v>
      </c>
      <c r="I463" s="118">
        <v>17618</v>
      </c>
      <c r="J463" s="118">
        <v>362219.45</v>
      </c>
      <c r="K463" s="120">
        <v>43224</v>
      </c>
      <c r="L463" s="118">
        <v>106</v>
      </c>
      <c r="M463" s="118" t="s">
        <v>2957</v>
      </c>
      <c r="N463" s="118" t="s">
        <v>906</v>
      </c>
    </row>
    <row r="464" spans="1:14">
      <c r="A464" s="118" t="s">
        <v>2683</v>
      </c>
      <c r="B464" s="118" t="s">
        <v>395</v>
      </c>
      <c r="C464" s="118">
        <v>2774.8</v>
      </c>
      <c r="D464" s="118">
        <v>2780.85</v>
      </c>
      <c r="E464" s="118">
        <v>2768.05</v>
      </c>
      <c r="F464" s="118">
        <v>2774.95</v>
      </c>
      <c r="G464" s="118">
        <v>2778</v>
      </c>
      <c r="H464" s="118">
        <v>2766.75</v>
      </c>
      <c r="I464" s="118">
        <v>11569</v>
      </c>
      <c r="J464" s="118">
        <v>32118131.5</v>
      </c>
      <c r="K464" s="120">
        <v>43224</v>
      </c>
      <c r="L464" s="118">
        <v>1023</v>
      </c>
      <c r="M464" s="118" t="s">
        <v>2684</v>
      </c>
      <c r="N464" s="118" t="s">
        <v>2759</v>
      </c>
    </row>
    <row r="465" spans="1:14">
      <c r="A465" s="118" t="s">
        <v>905</v>
      </c>
      <c r="B465" s="118" t="s">
        <v>395</v>
      </c>
      <c r="C465" s="118">
        <v>79.650000000000006</v>
      </c>
      <c r="D465" s="118">
        <v>80.5</v>
      </c>
      <c r="E465" s="118">
        <v>75</v>
      </c>
      <c r="F465" s="118">
        <v>75.55</v>
      </c>
      <c r="G465" s="118">
        <v>75.099999999999994</v>
      </c>
      <c r="H465" s="118">
        <v>78.3</v>
      </c>
      <c r="I465" s="118">
        <v>77545</v>
      </c>
      <c r="J465" s="118">
        <v>5938517</v>
      </c>
      <c r="K465" s="120">
        <v>43224</v>
      </c>
      <c r="L465" s="118">
        <v>1135</v>
      </c>
      <c r="M465" s="118" t="s">
        <v>906</v>
      </c>
      <c r="N465" s="118" t="s">
        <v>2687</v>
      </c>
    </row>
    <row r="466" spans="1:14">
      <c r="A466" s="118" t="s">
        <v>2758</v>
      </c>
      <c r="B466" s="118" t="s">
        <v>395</v>
      </c>
      <c r="C466" s="118">
        <v>171.2</v>
      </c>
      <c r="D466" s="118">
        <v>175.9</v>
      </c>
      <c r="E466" s="118">
        <v>169</v>
      </c>
      <c r="F466" s="118">
        <v>169.95</v>
      </c>
      <c r="G466" s="118">
        <v>171</v>
      </c>
      <c r="H466" s="118">
        <v>172.1</v>
      </c>
      <c r="I466" s="118">
        <v>26748</v>
      </c>
      <c r="J466" s="118">
        <v>4590498.6500000004</v>
      </c>
      <c r="K466" s="120">
        <v>43224</v>
      </c>
      <c r="L466" s="118">
        <v>670</v>
      </c>
      <c r="M466" s="118" t="s">
        <v>2759</v>
      </c>
      <c r="N466" s="118" t="s">
        <v>2959</v>
      </c>
    </row>
    <row r="467" spans="1:14">
      <c r="A467" s="118" t="s">
        <v>2686</v>
      </c>
      <c r="B467" s="118" t="s">
        <v>395</v>
      </c>
      <c r="C467" s="118">
        <v>2790</v>
      </c>
      <c r="D467" s="118">
        <v>2796.7</v>
      </c>
      <c r="E467" s="118">
        <v>2770.25</v>
      </c>
      <c r="F467" s="118">
        <v>2776.2</v>
      </c>
      <c r="G467" s="118">
        <v>2770.25</v>
      </c>
      <c r="H467" s="118">
        <v>2792</v>
      </c>
      <c r="I467" s="118">
        <v>264</v>
      </c>
      <c r="J467" s="118">
        <v>734123.3</v>
      </c>
      <c r="K467" s="120">
        <v>43224</v>
      </c>
      <c r="L467" s="118">
        <v>65</v>
      </c>
      <c r="M467" s="118" t="s">
        <v>2687</v>
      </c>
      <c r="N467" s="118" t="s">
        <v>3351</v>
      </c>
    </row>
    <row r="468" spans="1:14">
      <c r="A468" s="118" t="s">
        <v>2958</v>
      </c>
      <c r="B468" s="118" t="s">
        <v>395</v>
      </c>
      <c r="C468" s="118">
        <v>11.9</v>
      </c>
      <c r="D468" s="118">
        <v>12</v>
      </c>
      <c r="E468" s="118">
        <v>11.45</v>
      </c>
      <c r="F468" s="118">
        <v>11.55</v>
      </c>
      <c r="G468" s="118">
        <v>11.55</v>
      </c>
      <c r="H468" s="118">
        <v>11.65</v>
      </c>
      <c r="I468" s="118">
        <v>2326</v>
      </c>
      <c r="J468" s="118">
        <v>27381.4</v>
      </c>
      <c r="K468" s="120">
        <v>43224</v>
      </c>
      <c r="L468" s="118">
        <v>14</v>
      </c>
      <c r="M468" s="118" t="s">
        <v>2959</v>
      </c>
      <c r="N468" s="118" t="s">
        <v>2761</v>
      </c>
    </row>
    <row r="469" spans="1:14">
      <c r="A469" s="118" t="s">
        <v>3350</v>
      </c>
      <c r="B469" s="118" t="s">
        <v>395</v>
      </c>
      <c r="C469" s="118">
        <v>88.2</v>
      </c>
      <c r="D469" s="118">
        <v>90</v>
      </c>
      <c r="E469" s="118">
        <v>86.05</v>
      </c>
      <c r="F469" s="118">
        <v>87.15</v>
      </c>
      <c r="G469" s="118">
        <v>87</v>
      </c>
      <c r="H469" s="118">
        <v>88.8</v>
      </c>
      <c r="I469" s="118">
        <v>39295</v>
      </c>
      <c r="J469" s="118">
        <v>3462022.9</v>
      </c>
      <c r="K469" s="120">
        <v>43224</v>
      </c>
      <c r="L469" s="118">
        <v>188</v>
      </c>
      <c r="M469" s="118" t="s">
        <v>3351</v>
      </c>
      <c r="N469" s="118" t="s">
        <v>907</v>
      </c>
    </row>
    <row r="470" spans="1:14">
      <c r="A470" s="118" t="s">
        <v>2760</v>
      </c>
      <c r="B470" s="118" t="s">
        <v>395</v>
      </c>
      <c r="C470" s="118">
        <v>533.9</v>
      </c>
      <c r="D470" s="118">
        <v>542.75</v>
      </c>
      <c r="E470" s="118">
        <v>521</v>
      </c>
      <c r="F470" s="118">
        <v>524.9</v>
      </c>
      <c r="G470" s="118">
        <v>523.04999999999995</v>
      </c>
      <c r="H470" s="118">
        <v>526.04999999999995</v>
      </c>
      <c r="I470" s="118">
        <v>155791</v>
      </c>
      <c r="J470" s="118">
        <v>82717704.849999994</v>
      </c>
      <c r="K470" s="120">
        <v>43224</v>
      </c>
      <c r="L470" s="118">
        <v>3817</v>
      </c>
      <c r="M470" s="118" t="s">
        <v>2761</v>
      </c>
      <c r="N470" s="118" t="s">
        <v>2161</v>
      </c>
    </row>
    <row r="471" spans="1:14">
      <c r="A471" s="118" t="s">
        <v>318</v>
      </c>
      <c r="B471" s="118" t="s">
        <v>395</v>
      </c>
      <c r="C471" s="118">
        <v>144.9</v>
      </c>
      <c r="D471" s="118">
        <v>145.44999999999999</v>
      </c>
      <c r="E471" s="118">
        <v>142.5</v>
      </c>
      <c r="F471" s="118">
        <v>144.05000000000001</v>
      </c>
      <c r="G471" s="118">
        <v>144.4</v>
      </c>
      <c r="H471" s="118">
        <v>144.19999999999999</v>
      </c>
      <c r="I471" s="118">
        <v>54738</v>
      </c>
      <c r="J471" s="118">
        <v>7881466.75</v>
      </c>
      <c r="K471" s="120">
        <v>43224</v>
      </c>
      <c r="L471" s="118">
        <v>1017</v>
      </c>
      <c r="M471" s="118" t="s">
        <v>907</v>
      </c>
      <c r="N471" s="118" t="s">
        <v>908</v>
      </c>
    </row>
    <row r="472" spans="1:14">
      <c r="A472" s="118" t="s">
        <v>2160</v>
      </c>
      <c r="B472" s="118" t="s">
        <v>395</v>
      </c>
      <c r="C472" s="118">
        <v>199</v>
      </c>
      <c r="D472" s="118">
        <v>199.5</v>
      </c>
      <c r="E472" s="118">
        <v>189.05</v>
      </c>
      <c r="F472" s="118">
        <v>190.15</v>
      </c>
      <c r="G472" s="118">
        <v>189.3</v>
      </c>
      <c r="H472" s="118">
        <v>196.35</v>
      </c>
      <c r="I472" s="118">
        <v>36058</v>
      </c>
      <c r="J472" s="118">
        <v>6928148.5999999996</v>
      </c>
      <c r="K472" s="120">
        <v>43224</v>
      </c>
      <c r="L472" s="118">
        <v>703</v>
      </c>
      <c r="M472" s="118" t="s">
        <v>2161</v>
      </c>
      <c r="N472" s="118" t="s">
        <v>910</v>
      </c>
    </row>
    <row r="473" spans="1:14">
      <c r="A473" s="118" t="s">
        <v>355</v>
      </c>
      <c r="B473" s="118" t="s">
        <v>395</v>
      </c>
      <c r="C473" s="118">
        <v>104.9</v>
      </c>
      <c r="D473" s="118">
        <v>105.25</v>
      </c>
      <c r="E473" s="118">
        <v>99.75</v>
      </c>
      <c r="F473" s="118">
        <v>100.5</v>
      </c>
      <c r="G473" s="118">
        <v>100.55</v>
      </c>
      <c r="H473" s="118">
        <v>104.9</v>
      </c>
      <c r="I473" s="118">
        <v>2439778</v>
      </c>
      <c r="J473" s="118">
        <v>248319726.94999999</v>
      </c>
      <c r="K473" s="120">
        <v>43224</v>
      </c>
      <c r="L473" s="118">
        <v>15019</v>
      </c>
      <c r="M473" s="118" t="s">
        <v>908</v>
      </c>
      <c r="N473" s="118" t="s">
        <v>2231</v>
      </c>
    </row>
    <row r="474" spans="1:14">
      <c r="A474" s="118" t="s">
        <v>909</v>
      </c>
      <c r="B474" s="118" t="s">
        <v>395</v>
      </c>
      <c r="C474" s="118">
        <v>698.05</v>
      </c>
      <c r="D474" s="118">
        <v>718</v>
      </c>
      <c r="E474" s="118">
        <v>698.05</v>
      </c>
      <c r="F474" s="118">
        <v>711.85</v>
      </c>
      <c r="G474" s="118">
        <v>710.25</v>
      </c>
      <c r="H474" s="118">
        <v>696.15</v>
      </c>
      <c r="I474" s="118">
        <v>1267696</v>
      </c>
      <c r="J474" s="118">
        <v>902955682.10000002</v>
      </c>
      <c r="K474" s="120">
        <v>43224</v>
      </c>
      <c r="L474" s="118">
        <v>33247</v>
      </c>
      <c r="M474" s="118" t="s">
        <v>910</v>
      </c>
      <c r="N474" s="118" t="s">
        <v>911</v>
      </c>
    </row>
    <row r="475" spans="1:14">
      <c r="A475" s="118" t="s">
        <v>73</v>
      </c>
      <c r="B475" s="118" t="s">
        <v>395</v>
      </c>
      <c r="C475" s="118">
        <v>1089</v>
      </c>
      <c r="D475" s="118">
        <v>1089</v>
      </c>
      <c r="E475" s="118">
        <v>1069.3</v>
      </c>
      <c r="F475" s="118">
        <v>1073.9000000000001</v>
      </c>
      <c r="G475" s="118">
        <v>1072.3499999999999</v>
      </c>
      <c r="H475" s="118">
        <v>1087.5</v>
      </c>
      <c r="I475" s="118">
        <v>581931</v>
      </c>
      <c r="J475" s="118">
        <v>627300729.70000005</v>
      </c>
      <c r="K475" s="120">
        <v>43224</v>
      </c>
      <c r="L475" s="118">
        <v>23711</v>
      </c>
      <c r="M475" s="118" t="s">
        <v>2231</v>
      </c>
      <c r="N475" s="118" t="s">
        <v>913</v>
      </c>
    </row>
    <row r="476" spans="1:14">
      <c r="A476" s="118" t="s">
        <v>390</v>
      </c>
      <c r="B476" s="118" t="s">
        <v>395</v>
      </c>
      <c r="C476" s="118">
        <v>191.8</v>
      </c>
      <c r="D476" s="118">
        <v>193.85</v>
      </c>
      <c r="E476" s="118">
        <v>187.7</v>
      </c>
      <c r="F476" s="118">
        <v>188.7</v>
      </c>
      <c r="G476" s="118">
        <v>188</v>
      </c>
      <c r="H476" s="118">
        <v>191.9</v>
      </c>
      <c r="I476" s="118">
        <v>151570</v>
      </c>
      <c r="J476" s="118">
        <v>28832921.699999999</v>
      </c>
      <c r="K476" s="120">
        <v>43224</v>
      </c>
      <c r="L476" s="118">
        <v>3397</v>
      </c>
      <c r="M476" s="118" t="s">
        <v>911</v>
      </c>
      <c r="N476" s="118" t="s">
        <v>915</v>
      </c>
    </row>
    <row r="477" spans="1:14">
      <c r="A477" s="118" t="s">
        <v>912</v>
      </c>
      <c r="B477" s="118" t="s">
        <v>395</v>
      </c>
      <c r="C477" s="118">
        <v>131</v>
      </c>
      <c r="D477" s="118">
        <v>132</v>
      </c>
      <c r="E477" s="118">
        <v>129.1</v>
      </c>
      <c r="F477" s="118">
        <v>131.44999999999999</v>
      </c>
      <c r="G477" s="118">
        <v>131.69999999999999</v>
      </c>
      <c r="H477" s="118">
        <v>128.65</v>
      </c>
      <c r="I477" s="118">
        <v>1270524</v>
      </c>
      <c r="J477" s="118">
        <v>166150899.55000001</v>
      </c>
      <c r="K477" s="120">
        <v>43224</v>
      </c>
      <c r="L477" s="118">
        <v>11452</v>
      </c>
      <c r="M477" s="118" t="s">
        <v>913</v>
      </c>
      <c r="N477" s="118" t="s">
        <v>917</v>
      </c>
    </row>
    <row r="478" spans="1:14">
      <c r="A478" s="118" t="s">
        <v>914</v>
      </c>
      <c r="B478" s="118" t="s">
        <v>395</v>
      </c>
      <c r="C478" s="118">
        <v>1200</v>
      </c>
      <c r="D478" s="118">
        <v>1249</v>
      </c>
      <c r="E478" s="118">
        <v>1180.2</v>
      </c>
      <c r="F478" s="118">
        <v>1199.2</v>
      </c>
      <c r="G478" s="118">
        <v>1180.2</v>
      </c>
      <c r="H478" s="118">
        <v>1199.1500000000001</v>
      </c>
      <c r="I478" s="118">
        <v>10688</v>
      </c>
      <c r="J478" s="118">
        <v>12847417.949999999</v>
      </c>
      <c r="K478" s="120">
        <v>43224</v>
      </c>
      <c r="L478" s="118">
        <v>238</v>
      </c>
      <c r="M478" s="118" t="s">
        <v>915</v>
      </c>
      <c r="N478" s="118" t="s">
        <v>919</v>
      </c>
    </row>
    <row r="479" spans="1:14">
      <c r="A479" s="118" t="s">
        <v>916</v>
      </c>
      <c r="B479" s="118" t="s">
        <v>395</v>
      </c>
      <c r="C479" s="118">
        <v>306.55</v>
      </c>
      <c r="D479" s="118">
        <v>308.5</v>
      </c>
      <c r="E479" s="118">
        <v>303.2</v>
      </c>
      <c r="F479" s="118">
        <v>307.3</v>
      </c>
      <c r="G479" s="118">
        <v>308.5</v>
      </c>
      <c r="H479" s="118">
        <v>305.89999999999998</v>
      </c>
      <c r="I479" s="118">
        <v>11653</v>
      </c>
      <c r="J479" s="118">
        <v>3568205.75</v>
      </c>
      <c r="K479" s="120">
        <v>43224</v>
      </c>
      <c r="L479" s="118">
        <v>450</v>
      </c>
      <c r="M479" s="118" t="s">
        <v>917</v>
      </c>
      <c r="N479" s="118" t="s">
        <v>921</v>
      </c>
    </row>
    <row r="480" spans="1:14">
      <c r="A480" s="118" t="s">
        <v>918</v>
      </c>
      <c r="B480" s="118" t="s">
        <v>395</v>
      </c>
      <c r="C480" s="118">
        <v>9.8000000000000007</v>
      </c>
      <c r="D480" s="118">
        <v>9.85</v>
      </c>
      <c r="E480" s="118">
        <v>9.25</v>
      </c>
      <c r="F480" s="118">
        <v>9.35</v>
      </c>
      <c r="G480" s="118">
        <v>9.35</v>
      </c>
      <c r="H480" s="118">
        <v>9.75</v>
      </c>
      <c r="I480" s="118">
        <v>244128</v>
      </c>
      <c r="J480" s="118">
        <v>2292710.7000000002</v>
      </c>
      <c r="K480" s="120">
        <v>43224</v>
      </c>
      <c r="L480" s="118">
        <v>463</v>
      </c>
      <c r="M480" s="118" t="s">
        <v>919</v>
      </c>
      <c r="N480" s="118" t="s">
        <v>2317</v>
      </c>
    </row>
    <row r="481" spans="1:14">
      <c r="A481" s="118" t="s">
        <v>920</v>
      </c>
      <c r="B481" s="118" t="s">
        <v>395</v>
      </c>
      <c r="C481" s="118">
        <v>523.4</v>
      </c>
      <c r="D481" s="118">
        <v>534</v>
      </c>
      <c r="E481" s="118">
        <v>514.04999999999995</v>
      </c>
      <c r="F481" s="118">
        <v>523</v>
      </c>
      <c r="G481" s="118">
        <v>519</v>
      </c>
      <c r="H481" s="118">
        <v>523.9</v>
      </c>
      <c r="I481" s="118">
        <v>10392</v>
      </c>
      <c r="J481" s="118">
        <v>5412078.3499999996</v>
      </c>
      <c r="K481" s="120">
        <v>43224</v>
      </c>
      <c r="L481" s="118">
        <v>894</v>
      </c>
      <c r="M481" s="118" t="s">
        <v>921</v>
      </c>
      <c r="N481" s="118" t="s">
        <v>923</v>
      </c>
    </row>
    <row r="482" spans="1:14">
      <c r="A482" s="118" t="s">
        <v>2316</v>
      </c>
      <c r="B482" s="118" t="s">
        <v>395</v>
      </c>
      <c r="C482" s="118">
        <v>1230</v>
      </c>
      <c r="D482" s="118">
        <v>1285</v>
      </c>
      <c r="E482" s="118">
        <v>1230</v>
      </c>
      <c r="F482" s="118">
        <v>1240.45</v>
      </c>
      <c r="G482" s="118">
        <v>1241.25</v>
      </c>
      <c r="H482" s="118">
        <v>1255</v>
      </c>
      <c r="I482" s="118">
        <v>253</v>
      </c>
      <c r="J482" s="118">
        <v>315142.25</v>
      </c>
      <c r="K482" s="120">
        <v>43224</v>
      </c>
      <c r="L482" s="118">
        <v>44</v>
      </c>
      <c r="M482" s="118" t="s">
        <v>2317</v>
      </c>
      <c r="N482" s="118" t="s">
        <v>2763</v>
      </c>
    </row>
    <row r="483" spans="1:14">
      <c r="A483" s="118" t="s">
        <v>922</v>
      </c>
      <c r="B483" s="118" t="s">
        <v>395</v>
      </c>
      <c r="C483" s="118">
        <v>653.5</v>
      </c>
      <c r="D483" s="118">
        <v>677</v>
      </c>
      <c r="E483" s="118">
        <v>646.5</v>
      </c>
      <c r="F483" s="118">
        <v>672.25</v>
      </c>
      <c r="G483" s="118">
        <v>677</v>
      </c>
      <c r="H483" s="118">
        <v>645.85</v>
      </c>
      <c r="I483" s="118">
        <v>371211</v>
      </c>
      <c r="J483" s="118">
        <v>245345334.5</v>
      </c>
      <c r="K483" s="120">
        <v>43224</v>
      </c>
      <c r="L483" s="118">
        <v>11552</v>
      </c>
      <c r="M483" s="118" t="s">
        <v>923</v>
      </c>
      <c r="N483" s="118" t="s">
        <v>924</v>
      </c>
    </row>
    <row r="484" spans="1:14">
      <c r="A484" s="118" t="s">
        <v>2762</v>
      </c>
      <c r="B484" s="118" t="s">
        <v>395</v>
      </c>
      <c r="C484" s="118">
        <v>30.35</v>
      </c>
      <c r="D484" s="118">
        <v>30.35</v>
      </c>
      <c r="E484" s="118">
        <v>29.7</v>
      </c>
      <c r="F484" s="118">
        <v>29.9</v>
      </c>
      <c r="G484" s="118">
        <v>29.9</v>
      </c>
      <c r="H484" s="118">
        <v>30</v>
      </c>
      <c r="I484" s="118">
        <v>48469</v>
      </c>
      <c r="J484" s="118">
        <v>1449387.55</v>
      </c>
      <c r="K484" s="120">
        <v>43224</v>
      </c>
      <c r="L484" s="118">
        <v>56</v>
      </c>
      <c r="M484" s="118" t="s">
        <v>2763</v>
      </c>
      <c r="N484" s="118" t="s">
        <v>925</v>
      </c>
    </row>
    <row r="485" spans="1:14">
      <c r="A485" s="118" t="s">
        <v>316</v>
      </c>
      <c r="B485" s="118" t="s">
        <v>395</v>
      </c>
      <c r="C485" s="118">
        <v>130.9</v>
      </c>
      <c r="D485" s="118">
        <v>132.75</v>
      </c>
      <c r="E485" s="118">
        <v>130.15</v>
      </c>
      <c r="F485" s="118">
        <v>131.5</v>
      </c>
      <c r="G485" s="118">
        <v>131.6</v>
      </c>
      <c r="H485" s="118">
        <v>131.6</v>
      </c>
      <c r="I485" s="118">
        <v>1000006</v>
      </c>
      <c r="J485" s="118">
        <v>131499623.09999999</v>
      </c>
      <c r="K485" s="120">
        <v>43224</v>
      </c>
      <c r="L485" s="118">
        <v>8166</v>
      </c>
      <c r="M485" s="118" t="s">
        <v>924</v>
      </c>
      <c r="N485" s="118" t="s">
        <v>926</v>
      </c>
    </row>
    <row r="486" spans="1:14">
      <c r="A486" s="118" t="s">
        <v>182</v>
      </c>
      <c r="B486" s="118" t="s">
        <v>395</v>
      </c>
      <c r="C486" s="118">
        <v>5987</v>
      </c>
      <c r="D486" s="118">
        <v>6052.8</v>
      </c>
      <c r="E486" s="118">
        <v>5837</v>
      </c>
      <c r="F486" s="118">
        <v>5901.3</v>
      </c>
      <c r="G486" s="118">
        <v>5899</v>
      </c>
      <c r="H486" s="118">
        <v>5987</v>
      </c>
      <c r="I486" s="118">
        <v>13102</v>
      </c>
      <c r="J486" s="118">
        <v>77355810.150000006</v>
      </c>
      <c r="K486" s="120">
        <v>43224</v>
      </c>
      <c r="L486" s="118">
        <v>3597</v>
      </c>
      <c r="M486" s="118" t="s">
        <v>925</v>
      </c>
      <c r="N486" s="118" t="s">
        <v>2590</v>
      </c>
    </row>
    <row r="487" spans="1:14">
      <c r="A487" s="118" t="s">
        <v>199</v>
      </c>
      <c r="B487" s="118" t="s">
        <v>395</v>
      </c>
      <c r="C487" s="118">
        <v>175.3</v>
      </c>
      <c r="D487" s="118">
        <v>180.75</v>
      </c>
      <c r="E487" s="118">
        <v>173</v>
      </c>
      <c r="F487" s="118">
        <v>179.55</v>
      </c>
      <c r="G487" s="118">
        <v>179.5</v>
      </c>
      <c r="H487" s="118">
        <v>175.3</v>
      </c>
      <c r="I487" s="118">
        <v>219778</v>
      </c>
      <c r="J487" s="118">
        <v>39372030.899999999</v>
      </c>
      <c r="K487" s="120">
        <v>43224</v>
      </c>
      <c r="L487" s="118">
        <v>7941</v>
      </c>
      <c r="M487" s="118" t="s">
        <v>926</v>
      </c>
      <c r="N487" s="118" t="s">
        <v>928</v>
      </c>
    </row>
    <row r="488" spans="1:14">
      <c r="A488" s="118" t="s">
        <v>2589</v>
      </c>
      <c r="B488" s="118" t="s">
        <v>395</v>
      </c>
      <c r="C488" s="118">
        <v>74.8</v>
      </c>
      <c r="D488" s="118">
        <v>82.85</v>
      </c>
      <c r="E488" s="118">
        <v>72.7</v>
      </c>
      <c r="F488" s="118">
        <v>81.599999999999994</v>
      </c>
      <c r="G488" s="118">
        <v>81.5</v>
      </c>
      <c r="H488" s="118">
        <v>75.400000000000006</v>
      </c>
      <c r="I488" s="118">
        <v>1441581</v>
      </c>
      <c r="J488" s="118">
        <v>115104351.95</v>
      </c>
      <c r="K488" s="120">
        <v>43224</v>
      </c>
      <c r="L488" s="118">
        <v>8581</v>
      </c>
      <c r="M488" s="118" t="s">
        <v>2590</v>
      </c>
      <c r="N488" s="118" t="s">
        <v>2250</v>
      </c>
    </row>
    <row r="489" spans="1:14">
      <c r="A489" s="118" t="s">
        <v>927</v>
      </c>
      <c r="B489" s="118" t="s">
        <v>395</v>
      </c>
      <c r="C489" s="118">
        <v>9.8000000000000007</v>
      </c>
      <c r="D489" s="118">
        <v>9.9499999999999993</v>
      </c>
      <c r="E489" s="118">
        <v>9.6</v>
      </c>
      <c r="F489" s="118">
        <v>9.75</v>
      </c>
      <c r="G489" s="118">
        <v>9.65</v>
      </c>
      <c r="H489" s="118">
        <v>9.9</v>
      </c>
      <c r="I489" s="118">
        <v>220407</v>
      </c>
      <c r="J489" s="118">
        <v>2145999.35</v>
      </c>
      <c r="K489" s="120">
        <v>43224</v>
      </c>
      <c r="L489" s="118">
        <v>442</v>
      </c>
      <c r="M489" s="118" t="s">
        <v>928</v>
      </c>
      <c r="N489" s="118" t="s">
        <v>2961</v>
      </c>
    </row>
    <row r="490" spans="1:14">
      <c r="A490" s="118" t="s">
        <v>2249</v>
      </c>
      <c r="B490" s="118" t="s">
        <v>395</v>
      </c>
      <c r="C490" s="118">
        <v>13.65</v>
      </c>
      <c r="D490" s="118">
        <v>13.65</v>
      </c>
      <c r="E490" s="118">
        <v>12.5</v>
      </c>
      <c r="F490" s="118">
        <v>12.85</v>
      </c>
      <c r="G490" s="118">
        <v>12.85</v>
      </c>
      <c r="H490" s="118">
        <v>13</v>
      </c>
      <c r="I490" s="118">
        <v>7623</v>
      </c>
      <c r="J490" s="118">
        <v>97893.15</v>
      </c>
      <c r="K490" s="120">
        <v>43224</v>
      </c>
      <c r="L490" s="118">
        <v>45</v>
      </c>
      <c r="M490" s="118" t="s">
        <v>2250</v>
      </c>
      <c r="N490" s="118" t="s">
        <v>2492</v>
      </c>
    </row>
    <row r="491" spans="1:14">
      <c r="A491" s="118" t="s">
        <v>2960</v>
      </c>
      <c r="B491" s="118" t="s">
        <v>395</v>
      </c>
      <c r="C491" s="118">
        <v>14.75</v>
      </c>
      <c r="D491" s="118">
        <v>16.25</v>
      </c>
      <c r="E491" s="118">
        <v>14.65</v>
      </c>
      <c r="F491" s="118">
        <v>15.95</v>
      </c>
      <c r="G491" s="118">
        <v>15.95</v>
      </c>
      <c r="H491" s="118">
        <v>15.65</v>
      </c>
      <c r="I491" s="118">
        <v>2943</v>
      </c>
      <c r="J491" s="118">
        <v>46179.35</v>
      </c>
      <c r="K491" s="120">
        <v>43224</v>
      </c>
      <c r="L491" s="118">
        <v>26</v>
      </c>
      <c r="M491" s="118" t="s">
        <v>2961</v>
      </c>
      <c r="N491" s="118" t="s">
        <v>930</v>
      </c>
    </row>
    <row r="492" spans="1:14">
      <c r="A492" s="118" t="s">
        <v>2491</v>
      </c>
      <c r="B492" s="118" t="s">
        <v>395</v>
      </c>
      <c r="C492" s="118">
        <v>148.19999999999999</v>
      </c>
      <c r="D492" s="118">
        <v>151</v>
      </c>
      <c r="E492" s="118">
        <v>146.1</v>
      </c>
      <c r="F492" s="118">
        <v>147.15</v>
      </c>
      <c r="G492" s="118">
        <v>146.69999999999999</v>
      </c>
      <c r="H492" s="118">
        <v>150</v>
      </c>
      <c r="I492" s="118">
        <v>28146</v>
      </c>
      <c r="J492" s="118">
        <v>4174920.65</v>
      </c>
      <c r="K492" s="120">
        <v>43224</v>
      </c>
      <c r="L492" s="118">
        <v>382</v>
      </c>
      <c r="M492" s="118" t="s">
        <v>2492</v>
      </c>
      <c r="N492" s="118" t="s">
        <v>932</v>
      </c>
    </row>
    <row r="493" spans="1:14">
      <c r="A493" s="118" t="s">
        <v>929</v>
      </c>
      <c r="B493" s="118" t="s">
        <v>395</v>
      </c>
      <c r="C493" s="118">
        <v>136.75</v>
      </c>
      <c r="D493" s="118">
        <v>137.9</v>
      </c>
      <c r="E493" s="118">
        <v>133.80000000000001</v>
      </c>
      <c r="F493" s="118">
        <v>134.15</v>
      </c>
      <c r="G493" s="118">
        <v>136</v>
      </c>
      <c r="H493" s="118">
        <v>135.35</v>
      </c>
      <c r="I493" s="118">
        <v>64848</v>
      </c>
      <c r="J493" s="118">
        <v>8762548.6500000004</v>
      </c>
      <c r="K493" s="120">
        <v>43224</v>
      </c>
      <c r="L493" s="118">
        <v>1571</v>
      </c>
      <c r="M493" s="118" t="s">
        <v>930</v>
      </c>
      <c r="N493" s="118" t="s">
        <v>2166</v>
      </c>
    </row>
    <row r="494" spans="1:14">
      <c r="A494" s="118" t="s">
        <v>931</v>
      </c>
      <c r="B494" s="118" t="s">
        <v>395</v>
      </c>
      <c r="C494" s="118">
        <v>733.2</v>
      </c>
      <c r="D494" s="118">
        <v>738</v>
      </c>
      <c r="E494" s="118">
        <v>717.55</v>
      </c>
      <c r="F494" s="118">
        <v>720.2</v>
      </c>
      <c r="G494" s="118">
        <v>721</v>
      </c>
      <c r="H494" s="118">
        <v>732.1</v>
      </c>
      <c r="I494" s="118">
        <v>37656</v>
      </c>
      <c r="J494" s="118">
        <v>27274586.75</v>
      </c>
      <c r="K494" s="120">
        <v>43224</v>
      </c>
      <c r="L494" s="118">
        <v>1579</v>
      </c>
      <c r="M494" s="118" t="s">
        <v>932</v>
      </c>
      <c r="N494" s="118" t="s">
        <v>934</v>
      </c>
    </row>
    <row r="495" spans="1:14">
      <c r="A495" s="118" t="s">
        <v>2165</v>
      </c>
      <c r="B495" s="118" t="s">
        <v>395</v>
      </c>
      <c r="C495" s="118">
        <v>225</v>
      </c>
      <c r="D495" s="118">
        <v>229</v>
      </c>
      <c r="E495" s="118">
        <v>221.05</v>
      </c>
      <c r="F495" s="118">
        <v>226</v>
      </c>
      <c r="G495" s="118">
        <v>224.05</v>
      </c>
      <c r="H495" s="118">
        <v>226.5</v>
      </c>
      <c r="I495" s="118">
        <v>6141</v>
      </c>
      <c r="J495" s="118">
        <v>1389233.5</v>
      </c>
      <c r="K495" s="120">
        <v>43224</v>
      </c>
      <c r="L495" s="118">
        <v>223</v>
      </c>
      <c r="M495" s="118" t="s">
        <v>2166</v>
      </c>
      <c r="N495" s="118" t="s">
        <v>936</v>
      </c>
    </row>
    <row r="496" spans="1:14">
      <c r="A496" s="118" t="s">
        <v>933</v>
      </c>
      <c r="B496" s="118" t="s">
        <v>395</v>
      </c>
      <c r="C496" s="118">
        <v>864.9</v>
      </c>
      <c r="D496" s="118">
        <v>864.9</v>
      </c>
      <c r="E496" s="118">
        <v>840</v>
      </c>
      <c r="F496" s="118">
        <v>844.1</v>
      </c>
      <c r="G496" s="118">
        <v>842</v>
      </c>
      <c r="H496" s="118">
        <v>866.8</v>
      </c>
      <c r="I496" s="118">
        <v>17958</v>
      </c>
      <c r="J496" s="118">
        <v>15309486.6</v>
      </c>
      <c r="K496" s="120">
        <v>43224</v>
      </c>
      <c r="L496" s="118">
        <v>1136</v>
      </c>
      <c r="M496" s="118" t="s">
        <v>934</v>
      </c>
      <c r="N496" s="118" t="s">
        <v>938</v>
      </c>
    </row>
    <row r="497" spans="1:14">
      <c r="A497" s="118" t="s">
        <v>935</v>
      </c>
      <c r="B497" s="118" t="s">
        <v>395</v>
      </c>
      <c r="C497" s="118">
        <v>853</v>
      </c>
      <c r="D497" s="118">
        <v>856.75</v>
      </c>
      <c r="E497" s="118">
        <v>840</v>
      </c>
      <c r="F497" s="118">
        <v>841.1</v>
      </c>
      <c r="G497" s="118">
        <v>844</v>
      </c>
      <c r="H497" s="118">
        <v>852.75</v>
      </c>
      <c r="I497" s="118">
        <v>6279</v>
      </c>
      <c r="J497" s="118">
        <v>5304561.8</v>
      </c>
      <c r="K497" s="120">
        <v>43224</v>
      </c>
      <c r="L497" s="118">
        <v>781</v>
      </c>
      <c r="M497" s="118" t="s">
        <v>936</v>
      </c>
      <c r="N497" s="118" t="s">
        <v>940</v>
      </c>
    </row>
    <row r="498" spans="1:14">
      <c r="A498" s="118" t="s">
        <v>937</v>
      </c>
      <c r="B498" s="118" t="s">
        <v>395</v>
      </c>
      <c r="C498" s="118">
        <v>900.85</v>
      </c>
      <c r="D498" s="118">
        <v>919.5</v>
      </c>
      <c r="E498" s="118">
        <v>875</v>
      </c>
      <c r="F498" s="118">
        <v>902.3</v>
      </c>
      <c r="G498" s="118">
        <v>898.2</v>
      </c>
      <c r="H498" s="118">
        <v>897.95</v>
      </c>
      <c r="I498" s="118">
        <v>43835</v>
      </c>
      <c r="J498" s="118">
        <v>39446884.399999999</v>
      </c>
      <c r="K498" s="120">
        <v>43224</v>
      </c>
      <c r="L498" s="118">
        <v>1886</v>
      </c>
      <c r="M498" s="118" t="s">
        <v>938</v>
      </c>
      <c r="N498" s="118" t="s">
        <v>2318</v>
      </c>
    </row>
    <row r="499" spans="1:14">
      <c r="A499" s="118" t="s">
        <v>939</v>
      </c>
      <c r="B499" s="118" t="s">
        <v>395</v>
      </c>
      <c r="C499" s="118">
        <v>77</v>
      </c>
      <c r="D499" s="118">
        <v>78.099999999999994</v>
      </c>
      <c r="E499" s="118">
        <v>75.099999999999994</v>
      </c>
      <c r="F499" s="118">
        <v>75.95</v>
      </c>
      <c r="G499" s="118">
        <v>75.55</v>
      </c>
      <c r="H499" s="118">
        <v>76.900000000000006</v>
      </c>
      <c r="I499" s="118">
        <v>28631</v>
      </c>
      <c r="J499" s="118">
        <v>2167319.85</v>
      </c>
      <c r="K499" s="120">
        <v>43224</v>
      </c>
      <c r="L499" s="118">
        <v>307</v>
      </c>
      <c r="M499" s="118" t="s">
        <v>940</v>
      </c>
      <c r="N499" s="118" t="s">
        <v>2963</v>
      </c>
    </row>
    <row r="500" spans="1:14">
      <c r="A500" s="118" t="s">
        <v>941</v>
      </c>
      <c r="B500" s="118" t="s">
        <v>395</v>
      </c>
      <c r="C500" s="118">
        <v>69.55</v>
      </c>
      <c r="D500" s="118">
        <v>70.400000000000006</v>
      </c>
      <c r="E500" s="118">
        <v>68.25</v>
      </c>
      <c r="F500" s="118">
        <v>68.95</v>
      </c>
      <c r="G500" s="118">
        <v>69.45</v>
      </c>
      <c r="H500" s="118">
        <v>68.55</v>
      </c>
      <c r="I500" s="118">
        <v>16438</v>
      </c>
      <c r="J500" s="118">
        <v>1131930.1499999999</v>
      </c>
      <c r="K500" s="120">
        <v>43224</v>
      </c>
      <c r="L500" s="118">
        <v>122</v>
      </c>
      <c r="M500" s="118" t="s">
        <v>2318</v>
      </c>
      <c r="N500" s="118" t="s">
        <v>3182</v>
      </c>
    </row>
    <row r="501" spans="1:14">
      <c r="A501" s="118" t="s">
        <v>2962</v>
      </c>
      <c r="B501" s="118" t="s">
        <v>395</v>
      </c>
      <c r="C501" s="118">
        <v>14.45</v>
      </c>
      <c r="D501" s="118">
        <v>14.6</v>
      </c>
      <c r="E501" s="118">
        <v>14.1</v>
      </c>
      <c r="F501" s="118">
        <v>14.2</v>
      </c>
      <c r="G501" s="118">
        <v>14.1</v>
      </c>
      <c r="H501" s="118">
        <v>14.3</v>
      </c>
      <c r="I501" s="118">
        <v>1679622</v>
      </c>
      <c r="J501" s="118">
        <v>24150584.350000001</v>
      </c>
      <c r="K501" s="120">
        <v>43224</v>
      </c>
      <c r="L501" s="118">
        <v>2298</v>
      </c>
      <c r="M501" s="118" t="s">
        <v>2963</v>
      </c>
      <c r="N501" s="118" t="s">
        <v>943</v>
      </c>
    </row>
    <row r="502" spans="1:14">
      <c r="A502" s="118" t="s">
        <v>3181</v>
      </c>
      <c r="B502" s="118" t="s">
        <v>395</v>
      </c>
      <c r="C502" s="118">
        <v>1105</v>
      </c>
      <c r="D502" s="118">
        <v>1105</v>
      </c>
      <c r="E502" s="118">
        <v>1090</v>
      </c>
      <c r="F502" s="118">
        <v>1093.55</v>
      </c>
      <c r="G502" s="118">
        <v>1091</v>
      </c>
      <c r="H502" s="118">
        <v>1095</v>
      </c>
      <c r="I502" s="118">
        <v>12282</v>
      </c>
      <c r="J502" s="118">
        <v>13473830.550000001</v>
      </c>
      <c r="K502" s="120">
        <v>43224</v>
      </c>
      <c r="L502" s="118">
        <v>1437</v>
      </c>
      <c r="M502" s="118" t="s">
        <v>3182</v>
      </c>
      <c r="N502" s="118" t="s">
        <v>2965</v>
      </c>
    </row>
    <row r="503" spans="1:14">
      <c r="A503" s="118" t="s">
        <v>942</v>
      </c>
      <c r="B503" s="118" t="s">
        <v>395</v>
      </c>
      <c r="C503" s="118">
        <v>1015.7</v>
      </c>
      <c r="D503" s="118">
        <v>1029</v>
      </c>
      <c r="E503" s="118">
        <v>1010</v>
      </c>
      <c r="F503" s="118">
        <v>1019.3</v>
      </c>
      <c r="G503" s="118">
        <v>1022</v>
      </c>
      <c r="H503" s="118">
        <v>1009.7</v>
      </c>
      <c r="I503" s="118">
        <v>3038</v>
      </c>
      <c r="J503" s="118">
        <v>3091131.35</v>
      </c>
      <c r="K503" s="120">
        <v>43224</v>
      </c>
      <c r="L503" s="118">
        <v>209</v>
      </c>
      <c r="M503" s="118" t="s">
        <v>943</v>
      </c>
      <c r="N503" s="118" t="s">
        <v>945</v>
      </c>
    </row>
    <row r="504" spans="1:14">
      <c r="A504" s="118" t="s">
        <v>2964</v>
      </c>
      <c r="B504" s="118" t="s">
        <v>395</v>
      </c>
      <c r="C504" s="118">
        <v>119</v>
      </c>
      <c r="D504" s="118">
        <v>124.75</v>
      </c>
      <c r="E504" s="118">
        <v>112.5</v>
      </c>
      <c r="F504" s="118">
        <v>115.05</v>
      </c>
      <c r="G504" s="118">
        <v>116.45</v>
      </c>
      <c r="H504" s="118">
        <v>119.75</v>
      </c>
      <c r="I504" s="118">
        <v>273200</v>
      </c>
      <c r="J504" s="118">
        <v>32644563.949999999</v>
      </c>
      <c r="K504" s="120">
        <v>43224</v>
      </c>
      <c r="L504" s="118">
        <v>4909</v>
      </c>
      <c r="M504" s="118" t="s">
        <v>2965</v>
      </c>
      <c r="N504" s="118" t="s">
        <v>947</v>
      </c>
    </row>
    <row r="505" spans="1:14">
      <c r="A505" s="118" t="s">
        <v>944</v>
      </c>
      <c r="B505" s="118" t="s">
        <v>395</v>
      </c>
      <c r="C505" s="118">
        <v>32.75</v>
      </c>
      <c r="D505" s="118">
        <v>33</v>
      </c>
      <c r="E505" s="118">
        <v>31.9</v>
      </c>
      <c r="F505" s="118">
        <v>32.15</v>
      </c>
      <c r="G505" s="118">
        <v>32.25</v>
      </c>
      <c r="H505" s="118">
        <v>32.75</v>
      </c>
      <c r="I505" s="118">
        <v>940091</v>
      </c>
      <c r="J505" s="118">
        <v>30465079.449999999</v>
      </c>
      <c r="K505" s="120">
        <v>43224</v>
      </c>
      <c r="L505" s="118">
        <v>2159</v>
      </c>
      <c r="M505" s="118" t="s">
        <v>945</v>
      </c>
      <c r="N505" s="118" t="s">
        <v>948</v>
      </c>
    </row>
    <row r="506" spans="1:14">
      <c r="A506" s="118" t="s">
        <v>946</v>
      </c>
      <c r="B506" s="118" t="s">
        <v>395</v>
      </c>
      <c r="C506" s="118">
        <v>800.7</v>
      </c>
      <c r="D506" s="118">
        <v>800.7</v>
      </c>
      <c r="E506" s="118">
        <v>776.4</v>
      </c>
      <c r="F506" s="118">
        <v>789</v>
      </c>
      <c r="G506" s="118">
        <v>792</v>
      </c>
      <c r="H506" s="118">
        <v>795.3</v>
      </c>
      <c r="I506" s="118">
        <v>4566</v>
      </c>
      <c r="J506" s="118">
        <v>3613730.65</v>
      </c>
      <c r="K506" s="120">
        <v>43224</v>
      </c>
      <c r="L506" s="118">
        <v>1040</v>
      </c>
      <c r="M506" s="118" t="s">
        <v>947</v>
      </c>
      <c r="N506" s="118" t="s">
        <v>950</v>
      </c>
    </row>
    <row r="507" spans="1:14">
      <c r="A507" s="118" t="s">
        <v>74</v>
      </c>
      <c r="B507" s="118" t="s">
        <v>395</v>
      </c>
      <c r="C507" s="118">
        <v>525</v>
      </c>
      <c r="D507" s="118">
        <v>543.35</v>
      </c>
      <c r="E507" s="118">
        <v>521.35</v>
      </c>
      <c r="F507" s="118">
        <v>540.4</v>
      </c>
      <c r="G507" s="118">
        <v>542</v>
      </c>
      <c r="H507" s="118">
        <v>527.29999999999995</v>
      </c>
      <c r="I507" s="118">
        <v>1894666</v>
      </c>
      <c r="J507" s="118">
        <v>1020727913.45</v>
      </c>
      <c r="K507" s="120">
        <v>43224</v>
      </c>
      <c r="L507" s="118">
        <v>28603</v>
      </c>
      <c r="M507" s="118" t="s">
        <v>948</v>
      </c>
      <c r="N507" s="118" t="s">
        <v>952</v>
      </c>
    </row>
    <row r="508" spans="1:14">
      <c r="A508" s="118" t="s">
        <v>949</v>
      </c>
      <c r="B508" s="118" t="s">
        <v>395</v>
      </c>
      <c r="C508" s="118">
        <v>45.7</v>
      </c>
      <c r="D508" s="118">
        <v>46.2</v>
      </c>
      <c r="E508" s="118">
        <v>45</v>
      </c>
      <c r="F508" s="118">
        <v>45.5</v>
      </c>
      <c r="G508" s="118">
        <v>45.5</v>
      </c>
      <c r="H508" s="118">
        <v>45.7</v>
      </c>
      <c r="I508" s="118">
        <v>158821</v>
      </c>
      <c r="J508" s="118">
        <v>7223237.75</v>
      </c>
      <c r="K508" s="120">
        <v>43224</v>
      </c>
      <c r="L508" s="118">
        <v>1135</v>
      </c>
      <c r="M508" s="118" t="s">
        <v>950</v>
      </c>
      <c r="N508" s="118" t="s">
        <v>954</v>
      </c>
    </row>
    <row r="509" spans="1:14">
      <c r="A509" s="118" t="s">
        <v>951</v>
      </c>
      <c r="B509" s="118" t="s">
        <v>395</v>
      </c>
      <c r="C509" s="118">
        <v>16.850000000000001</v>
      </c>
      <c r="D509" s="118">
        <v>19.8</v>
      </c>
      <c r="E509" s="118">
        <v>15.9</v>
      </c>
      <c r="F509" s="118">
        <v>18.350000000000001</v>
      </c>
      <c r="G509" s="118">
        <v>18.45</v>
      </c>
      <c r="H509" s="118">
        <v>17.45</v>
      </c>
      <c r="I509" s="118">
        <v>103210848</v>
      </c>
      <c r="J509" s="118">
        <v>1874020706.3</v>
      </c>
      <c r="K509" s="120">
        <v>43224</v>
      </c>
      <c r="L509" s="118">
        <v>112878</v>
      </c>
      <c r="M509" s="118" t="s">
        <v>952</v>
      </c>
      <c r="N509" s="118" t="s">
        <v>957</v>
      </c>
    </row>
    <row r="510" spans="1:14">
      <c r="A510" s="118" t="s">
        <v>953</v>
      </c>
      <c r="B510" s="118" t="s">
        <v>395</v>
      </c>
      <c r="C510" s="118">
        <v>305</v>
      </c>
      <c r="D510" s="118">
        <v>318.5</v>
      </c>
      <c r="E510" s="118">
        <v>303.10000000000002</v>
      </c>
      <c r="F510" s="118">
        <v>307.5</v>
      </c>
      <c r="G510" s="118">
        <v>308.8</v>
      </c>
      <c r="H510" s="118">
        <v>305.35000000000002</v>
      </c>
      <c r="I510" s="118">
        <v>29720</v>
      </c>
      <c r="J510" s="118">
        <v>9173099.6999999993</v>
      </c>
      <c r="K510" s="120">
        <v>43224</v>
      </c>
      <c r="L510" s="118">
        <v>1019</v>
      </c>
      <c r="M510" s="118" t="s">
        <v>954</v>
      </c>
      <c r="N510" s="118" t="s">
        <v>958</v>
      </c>
    </row>
    <row r="511" spans="1:14">
      <c r="A511" s="118" t="s">
        <v>956</v>
      </c>
      <c r="B511" s="118" t="s">
        <v>395</v>
      </c>
      <c r="C511" s="118">
        <v>49.2</v>
      </c>
      <c r="D511" s="118">
        <v>50.35</v>
      </c>
      <c r="E511" s="118">
        <v>48.85</v>
      </c>
      <c r="F511" s="118">
        <v>49.65</v>
      </c>
      <c r="G511" s="118">
        <v>49.6</v>
      </c>
      <c r="H511" s="118">
        <v>49.3</v>
      </c>
      <c r="I511" s="118">
        <v>908987</v>
      </c>
      <c r="J511" s="118">
        <v>45130823.100000001</v>
      </c>
      <c r="K511" s="120">
        <v>43224</v>
      </c>
      <c r="L511" s="118">
        <v>4002</v>
      </c>
      <c r="M511" s="118" t="s">
        <v>957</v>
      </c>
      <c r="N511" s="118" t="s">
        <v>959</v>
      </c>
    </row>
    <row r="512" spans="1:14">
      <c r="A512" s="118" t="s">
        <v>75</v>
      </c>
      <c r="B512" s="118" t="s">
        <v>395</v>
      </c>
      <c r="C512" s="118">
        <v>922.95</v>
      </c>
      <c r="D512" s="118">
        <v>944</v>
      </c>
      <c r="E512" s="118">
        <v>907.7</v>
      </c>
      <c r="F512" s="118">
        <v>929.85</v>
      </c>
      <c r="G512" s="118">
        <v>927.55</v>
      </c>
      <c r="H512" s="118">
        <v>925.7</v>
      </c>
      <c r="I512" s="118">
        <v>4182503</v>
      </c>
      <c r="J512" s="118">
        <v>3885429411.25</v>
      </c>
      <c r="K512" s="120">
        <v>43224</v>
      </c>
      <c r="L512" s="118">
        <v>97941</v>
      </c>
      <c r="M512" s="118" t="s">
        <v>958</v>
      </c>
      <c r="N512" s="118" t="s">
        <v>960</v>
      </c>
    </row>
    <row r="513" spans="1:14">
      <c r="A513" s="118" t="s">
        <v>76</v>
      </c>
      <c r="B513" s="118" t="s">
        <v>395</v>
      </c>
      <c r="C513" s="118">
        <v>1929</v>
      </c>
      <c r="D513" s="118">
        <v>1933.8</v>
      </c>
      <c r="E513" s="118">
        <v>1904.2</v>
      </c>
      <c r="F513" s="118">
        <v>1910.35</v>
      </c>
      <c r="G513" s="118">
        <v>1908.45</v>
      </c>
      <c r="H513" s="118">
        <v>1922.7</v>
      </c>
      <c r="I513" s="118">
        <v>1990972</v>
      </c>
      <c r="J513" s="118">
        <v>3812354712.5999999</v>
      </c>
      <c r="K513" s="120">
        <v>43224</v>
      </c>
      <c r="L513" s="118">
        <v>85973</v>
      </c>
      <c r="M513" s="118" t="s">
        <v>959</v>
      </c>
      <c r="N513" s="118" t="s">
        <v>2797</v>
      </c>
    </row>
    <row r="514" spans="1:14">
      <c r="A514" s="118" t="s">
        <v>77</v>
      </c>
      <c r="B514" s="118" t="s">
        <v>395</v>
      </c>
      <c r="C514" s="118">
        <v>1970</v>
      </c>
      <c r="D514" s="118">
        <v>1990</v>
      </c>
      <c r="E514" s="118">
        <v>1966.3</v>
      </c>
      <c r="F514" s="118">
        <v>1988.5</v>
      </c>
      <c r="G514" s="118">
        <v>1985.4</v>
      </c>
      <c r="H514" s="118">
        <v>1967.9</v>
      </c>
      <c r="I514" s="118">
        <v>1720359</v>
      </c>
      <c r="J514" s="118">
        <v>3408176310.0500002</v>
      </c>
      <c r="K514" s="120">
        <v>43224</v>
      </c>
      <c r="L514" s="118">
        <v>33291</v>
      </c>
      <c r="M514" s="118" t="s">
        <v>960</v>
      </c>
      <c r="N514" s="118" t="s">
        <v>2689</v>
      </c>
    </row>
    <row r="515" spans="1:14">
      <c r="A515" s="118" t="s">
        <v>2796</v>
      </c>
      <c r="B515" s="118" t="s">
        <v>395</v>
      </c>
      <c r="C515" s="118">
        <v>490.1</v>
      </c>
      <c r="D515" s="118">
        <v>504.9</v>
      </c>
      <c r="E515" s="118">
        <v>490.1</v>
      </c>
      <c r="F515" s="118">
        <v>500.35</v>
      </c>
      <c r="G515" s="118">
        <v>497</v>
      </c>
      <c r="H515" s="118">
        <v>496</v>
      </c>
      <c r="I515" s="118">
        <v>1276630</v>
      </c>
      <c r="J515" s="118">
        <v>637205757.20000005</v>
      </c>
      <c r="K515" s="120">
        <v>43224</v>
      </c>
      <c r="L515" s="118">
        <v>52972</v>
      </c>
      <c r="M515" s="118" t="s">
        <v>2797</v>
      </c>
      <c r="N515" s="118" t="s">
        <v>962</v>
      </c>
    </row>
    <row r="516" spans="1:14">
      <c r="A516" s="118" t="s">
        <v>2688</v>
      </c>
      <c r="B516" s="118" t="s">
        <v>395</v>
      </c>
      <c r="C516" s="118">
        <v>2849</v>
      </c>
      <c r="D516" s="118">
        <v>2849</v>
      </c>
      <c r="E516" s="118">
        <v>2832.4</v>
      </c>
      <c r="F516" s="118">
        <v>2839.2</v>
      </c>
      <c r="G516" s="118">
        <v>2839</v>
      </c>
      <c r="H516" s="118">
        <v>2850.8</v>
      </c>
      <c r="I516" s="118">
        <v>465</v>
      </c>
      <c r="J516" s="118">
        <v>1319942.95</v>
      </c>
      <c r="K516" s="120">
        <v>43224</v>
      </c>
      <c r="L516" s="118">
        <v>110</v>
      </c>
      <c r="M516" s="118" t="s">
        <v>2689</v>
      </c>
      <c r="N516" s="118" t="s">
        <v>3227</v>
      </c>
    </row>
    <row r="517" spans="1:14">
      <c r="A517" s="118" t="s">
        <v>961</v>
      </c>
      <c r="B517" s="118" t="s">
        <v>395</v>
      </c>
      <c r="C517" s="118">
        <v>1097.5999999999999</v>
      </c>
      <c r="D517" s="118">
        <v>1097.6500000000001</v>
      </c>
      <c r="E517" s="118">
        <v>1091.3499999999999</v>
      </c>
      <c r="F517" s="118">
        <v>1093.93</v>
      </c>
      <c r="G517" s="118">
        <v>1093.93</v>
      </c>
      <c r="H517" s="118">
        <v>1100</v>
      </c>
      <c r="I517" s="118">
        <v>64</v>
      </c>
      <c r="J517" s="118">
        <v>70098.22</v>
      </c>
      <c r="K517" s="120">
        <v>43224</v>
      </c>
      <c r="L517" s="118">
        <v>8</v>
      </c>
      <c r="M517" s="118" t="s">
        <v>962</v>
      </c>
      <c r="N517" s="118" t="s">
        <v>963</v>
      </c>
    </row>
    <row r="518" spans="1:14">
      <c r="A518" s="118" t="s">
        <v>78</v>
      </c>
      <c r="B518" s="118" t="s">
        <v>395</v>
      </c>
      <c r="C518" s="118">
        <v>31.2</v>
      </c>
      <c r="D518" s="118">
        <v>31.9</v>
      </c>
      <c r="E518" s="118">
        <v>31</v>
      </c>
      <c r="F518" s="118">
        <v>31.45</v>
      </c>
      <c r="G518" s="118">
        <v>31.4</v>
      </c>
      <c r="H518" s="118">
        <v>31.25</v>
      </c>
      <c r="I518" s="118">
        <v>4583381</v>
      </c>
      <c r="J518" s="118">
        <v>144565596</v>
      </c>
      <c r="K518" s="120">
        <v>43224</v>
      </c>
      <c r="L518" s="118">
        <v>11906</v>
      </c>
      <c r="M518" s="118" t="s">
        <v>963</v>
      </c>
      <c r="N518" s="118" t="s">
        <v>965</v>
      </c>
    </row>
    <row r="519" spans="1:14">
      <c r="A519" s="118" t="s">
        <v>964</v>
      </c>
      <c r="B519" s="118" t="s">
        <v>395</v>
      </c>
      <c r="C519" s="118">
        <v>2811.75</v>
      </c>
      <c r="D519" s="118">
        <v>2871.8</v>
      </c>
      <c r="E519" s="118">
        <v>2776.3</v>
      </c>
      <c r="F519" s="118">
        <v>2851.55</v>
      </c>
      <c r="G519" s="118">
        <v>2850.55</v>
      </c>
      <c r="H519" s="118">
        <v>2801.4</v>
      </c>
      <c r="I519" s="118">
        <v>238412</v>
      </c>
      <c r="J519" s="118">
        <v>677535507.5</v>
      </c>
      <c r="K519" s="120">
        <v>43224</v>
      </c>
      <c r="L519" s="118">
        <v>18964</v>
      </c>
      <c r="M519" s="118" t="s">
        <v>965</v>
      </c>
      <c r="N519" s="118" t="s">
        <v>967</v>
      </c>
    </row>
    <row r="520" spans="1:14">
      <c r="A520" s="118" t="s">
        <v>966</v>
      </c>
      <c r="B520" s="118" t="s">
        <v>395</v>
      </c>
      <c r="C520" s="118">
        <v>153.69999999999999</v>
      </c>
      <c r="D520" s="118">
        <v>155</v>
      </c>
      <c r="E520" s="118">
        <v>149.6</v>
      </c>
      <c r="F520" s="118">
        <v>150.55000000000001</v>
      </c>
      <c r="G520" s="118">
        <v>150.05000000000001</v>
      </c>
      <c r="H520" s="118">
        <v>154.15</v>
      </c>
      <c r="I520" s="118">
        <v>76601</v>
      </c>
      <c r="J520" s="118">
        <v>11635130.5</v>
      </c>
      <c r="K520" s="120">
        <v>43224</v>
      </c>
      <c r="L520" s="118">
        <v>1827</v>
      </c>
      <c r="M520" s="118" t="s">
        <v>967</v>
      </c>
      <c r="N520" s="118" t="s">
        <v>969</v>
      </c>
    </row>
    <row r="521" spans="1:14">
      <c r="A521" s="118" t="s">
        <v>968</v>
      </c>
      <c r="B521" s="118" t="s">
        <v>395</v>
      </c>
      <c r="C521" s="118">
        <v>125.3</v>
      </c>
      <c r="D521" s="118">
        <v>146.30000000000001</v>
      </c>
      <c r="E521" s="118">
        <v>124.65</v>
      </c>
      <c r="F521" s="118">
        <v>138.75</v>
      </c>
      <c r="G521" s="118">
        <v>137.5</v>
      </c>
      <c r="H521" s="118">
        <v>124.9</v>
      </c>
      <c r="I521" s="118">
        <v>604904</v>
      </c>
      <c r="J521" s="118">
        <v>85649436</v>
      </c>
      <c r="K521" s="120">
        <v>43224</v>
      </c>
      <c r="L521" s="118">
        <v>10025</v>
      </c>
      <c r="M521" s="118" t="s">
        <v>969</v>
      </c>
      <c r="N521" s="118" t="s">
        <v>2668</v>
      </c>
    </row>
    <row r="522" spans="1:14">
      <c r="A522" s="118" t="s">
        <v>970</v>
      </c>
      <c r="B522" s="118" t="s">
        <v>395</v>
      </c>
      <c r="C522" s="118">
        <v>700.5</v>
      </c>
      <c r="D522" s="118">
        <v>714.95</v>
      </c>
      <c r="E522" s="118">
        <v>700.5</v>
      </c>
      <c r="F522" s="118">
        <v>710.15</v>
      </c>
      <c r="G522" s="118">
        <v>714.5</v>
      </c>
      <c r="H522" s="118">
        <v>701.15</v>
      </c>
      <c r="I522" s="118">
        <v>6587</v>
      </c>
      <c r="J522" s="118">
        <v>4654376.25</v>
      </c>
      <c r="K522" s="120">
        <v>43224</v>
      </c>
      <c r="L522" s="118">
        <v>529</v>
      </c>
      <c r="M522" s="118" t="s">
        <v>2668</v>
      </c>
      <c r="N522" s="118" t="s">
        <v>971</v>
      </c>
    </row>
    <row r="523" spans="1:14">
      <c r="A523" s="118" t="s">
        <v>79</v>
      </c>
      <c r="B523" s="118" t="s">
        <v>395</v>
      </c>
      <c r="C523" s="118">
        <v>3655</v>
      </c>
      <c r="D523" s="118">
        <v>3669.85</v>
      </c>
      <c r="E523" s="118">
        <v>3643.4</v>
      </c>
      <c r="F523" s="118">
        <v>3659.75</v>
      </c>
      <c r="G523" s="118">
        <v>3655.65</v>
      </c>
      <c r="H523" s="118">
        <v>3655.6</v>
      </c>
      <c r="I523" s="118">
        <v>279580</v>
      </c>
      <c r="J523" s="118">
        <v>1022857121.7</v>
      </c>
      <c r="K523" s="120">
        <v>43224</v>
      </c>
      <c r="L523" s="118">
        <v>37007</v>
      </c>
      <c r="M523" s="118" t="s">
        <v>971</v>
      </c>
      <c r="N523" s="118" t="s">
        <v>973</v>
      </c>
    </row>
    <row r="524" spans="1:14">
      <c r="A524" s="118" t="s">
        <v>972</v>
      </c>
      <c r="B524" s="118" t="s">
        <v>395</v>
      </c>
      <c r="C524" s="118">
        <v>1523.95</v>
      </c>
      <c r="D524" s="118">
        <v>1525</v>
      </c>
      <c r="E524" s="118">
        <v>1489.75</v>
      </c>
      <c r="F524" s="118">
        <v>1495.3</v>
      </c>
      <c r="G524" s="118">
        <v>1490</v>
      </c>
      <c r="H524" s="118">
        <v>1512.1</v>
      </c>
      <c r="I524" s="118">
        <v>3757</v>
      </c>
      <c r="J524" s="118">
        <v>5641623.9000000004</v>
      </c>
      <c r="K524" s="120">
        <v>43224</v>
      </c>
      <c r="L524" s="118">
        <v>324</v>
      </c>
      <c r="M524" s="118" t="s">
        <v>973</v>
      </c>
      <c r="N524" s="118" t="s">
        <v>974</v>
      </c>
    </row>
    <row r="525" spans="1:14">
      <c r="A525" s="118" t="s">
        <v>80</v>
      </c>
      <c r="B525" s="118" t="s">
        <v>395</v>
      </c>
      <c r="C525" s="118">
        <v>440</v>
      </c>
      <c r="D525" s="118">
        <v>440</v>
      </c>
      <c r="E525" s="118">
        <v>382.35</v>
      </c>
      <c r="F525" s="118">
        <v>387.9</v>
      </c>
      <c r="G525" s="118">
        <v>390.8</v>
      </c>
      <c r="H525" s="118">
        <v>453.6</v>
      </c>
      <c r="I525" s="118">
        <v>15256895</v>
      </c>
      <c r="J525" s="118">
        <v>6135431836.3999996</v>
      </c>
      <c r="K525" s="120">
        <v>43224</v>
      </c>
      <c r="L525" s="118">
        <v>150095</v>
      </c>
      <c r="M525" s="118" t="s">
        <v>974</v>
      </c>
      <c r="N525" s="118" t="s">
        <v>976</v>
      </c>
    </row>
    <row r="526" spans="1:14">
      <c r="A526" s="118" t="s">
        <v>975</v>
      </c>
      <c r="B526" s="118" t="s">
        <v>395</v>
      </c>
      <c r="C526" s="118">
        <v>28.4</v>
      </c>
      <c r="D526" s="118">
        <v>28.8</v>
      </c>
      <c r="E526" s="118">
        <v>27.6</v>
      </c>
      <c r="F526" s="118">
        <v>28.1</v>
      </c>
      <c r="G526" s="118">
        <v>28.1</v>
      </c>
      <c r="H526" s="118">
        <v>27.85</v>
      </c>
      <c r="I526" s="118">
        <v>8393957</v>
      </c>
      <c r="J526" s="118">
        <v>237603307.09999999</v>
      </c>
      <c r="K526" s="120">
        <v>43224</v>
      </c>
      <c r="L526" s="118">
        <v>10684</v>
      </c>
      <c r="M526" s="118" t="s">
        <v>976</v>
      </c>
      <c r="N526" s="118" t="s">
        <v>3157</v>
      </c>
    </row>
    <row r="527" spans="1:14">
      <c r="A527" s="118" t="s">
        <v>3156</v>
      </c>
      <c r="B527" s="118" t="s">
        <v>395</v>
      </c>
      <c r="C527" s="118">
        <v>334.75</v>
      </c>
      <c r="D527" s="118">
        <v>336.65</v>
      </c>
      <c r="E527" s="118">
        <v>334.15</v>
      </c>
      <c r="F527" s="118">
        <v>334.7</v>
      </c>
      <c r="G527" s="118">
        <v>335.85</v>
      </c>
      <c r="H527" s="118">
        <v>334.65</v>
      </c>
      <c r="I527" s="118">
        <v>10790</v>
      </c>
      <c r="J527" s="118">
        <v>3616330.95</v>
      </c>
      <c r="K527" s="120">
        <v>43224</v>
      </c>
      <c r="L527" s="118">
        <v>384</v>
      </c>
      <c r="M527" s="118" t="s">
        <v>3157</v>
      </c>
      <c r="N527" s="118" t="s">
        <v>978</v>
      </c>
    </row>
    <row r="528" spans="1:14">
      <c r="A528" s="118" t="s">
        <v>977</v>
      </c>
      <c r="B528" s="118" t="s">
        <v>395</v>
      </c>
      <c r="C528" s="118">
        <v>932.25</v>
      </c>
      <c r="D528" s="118">
        <v>941.7</v>
      </c>
      <c r="E528" s="118">
        <v>915</v>
      </c>
      <c r="F528" s="118">
        <v>919.9</v>
      </c>
      <c r="G528" s="118">
        <v>920.4</v>
      </c>
      <c r="H528" s="118">
        <v>928.4</v>
      </c>
      <c r="I528" s="118">
        <v>13861</v>
      </c>
      <c r="J528" s="118">
        <v>12823410.6</v>
      </c>
      <c r="K528" s="120">
        <v>43224</v>
      </c>
      <c r="L528" s="118">
        <v>776</v>
      </c>
      <c r="M528" s="118" t="s">
        <v>978</v>
      </c>
      <c r="N528" s="118" t="s">
        <v>2261</v>
      </c>
    </row>
    <row r="529" spans="1:14">
      <c r="A529" s="118" t="s">
        <v>2260</v>
      </c>
      <c r="B529" s="118" t="s">
        <v>395</v>
      </c>
      <c r="C529" s="118">
        <v>12.1</v>
      </c>
      <c r="D529" s="118">
        <v>12.6</v>
      </c>
      <c r="E529" s="118">
        <v>12</v>
      </c>
      <c r="F529" s="118">
        <v>12.2</v>
      </c>
      <c r="G529" s="118">
        <v>12.35</v>
      </c>
      <c r="H529" s="118">
        <v>12.3</v>
      </c>
      <c r="I529" s="118">
        <v>379159</v>
      </c>
      <c r="J529" s="118">
        <v>4623549</v>
      </c>
      <c r="K529" s="120">
        <v>43224</v>
      </c>
      <c r="L529" s="118">
        <v>332</v>
      </c>
      <c r="M529" s="118" t="s">
        <v>2261</v>
      </c>
      <c r="N529" s="118" t="s">
        <v>980</v>
      </c>
    </row>
    <row r="530" spans="1:14">
      <c r="A530" s="118" t="s">
        <v>979</v>
      </c>
      <c r="B530" s="118" t="s">
        <v>395</v>
      </c>
      <c r="C530" s="118">
        <v>247.05</v>
      </c>
      <c r="D530" s="118">
        <v>249.65</v>
      </c>
      <c r="E530" s="118">
        <v>243.55</v>
      </c>
      <c r="F530" s="118">
        <v>247.55</v>
      </c>
      <c r="G530" s="118">
        <v>249.6</v>
      </c>
      <c r="H530" s="118">
        <v>246.85</v>
      </c>
      <c r="I530" s="118">
        <v>62798</v>
      </c>
      <c r="J530" s="118">
        <v>15453931.35</v>
      </c>
      <c r="K530" s="120">
        <v>43224</v>
      </c>
      <c r="L530" s="118">
        <v>1272</v>
      </c>
      <c r="M530" s="118" t="s">
        <v>980</v>
      </c>
      <c r="N530" s="118" t="s">
        <v>982</v>
      </c>
    </row>
    <row r="531" spans="1:14">
      <c r="A531" s="118" t="s">
        <v>981</v>
      </c>
      <c r="B531" s="118" t="s">
        <v>395</v>
      </c>
      <c r="C531" s="118">
        <v>2280</v>
      </c>
      <c r="D531" s="118">
        <v>2333</v>
      </c>
      <c r="E531" s="118">
        <v>2265</v>
      </c>
      <c r="F531" s="118">
        <v>2307.65</v>
      </c>
      <c r="G531" s="118">
        <v>2300</v>
      </c>
      <c r="H531" s="118">
        <v>2283.1999999999998</v>
      </c>
      <c r="I531" s="118">
        <v>26267</v>
      </c>
      <c r="J531" s="118">
        <v>60684994.350000001</v>
      </c>
      <c r="K531" s="120">
        <v>43224</v>
      </c>
      <c r="L531" s="118">
        <v>2345</v>
      </c>
      <c r="M531" s="118" t="s">
        <v>982</v>
      </c>
      <c r="N531" s="118" t="s">
        <v>984</v>
      </c>
    </row>
    <row r="532" spans="1:14">
      <c r="A532" s="118" t="s">
        <v>983</v>
      </c>
      <c r="B532" s="118" t="s">
        <v>395</v>
      </c>
      <c r="C532" s="118">
        <v>373.35</v>
      </c>
      <c r="D532" s="118">
        <v>380.7</v>
      </c>
      <c r="E532" s="118">
        <v>367.05</v>
      </c>
      <c r="F532" s="118">
        <v>375.7</v>
      </c>
      <c r="G532" s="118">
        <v>379.95</v>
      </c>
      <c r="H532" s="118">
        <v>373.8</v>
      </c>
      <c r="I532" s="118">
        <v>20473</v>
      </c>
      <c r="J532" s="118">
        <v>7637092.25</v>
      </c>
      <c r="K532" s="120">
        <v>43224</v>
      </c>
      <c r="L532" s="118">
        <v>1220</v>
      </c>
      <c r="M532" s="118" t="s">
        <v>984</v>
      </c>
      <c r="N532" s="118" t="s">
        <v>985</v>
      </c>
    </row>
    <row r="533" spans="1:14">
      <c r="A533" s="118" t="s">
        <v>81</v>
      </c>
      <c r="B533" s="118" t="s">
        <v>395</v>
      </c>
      <c r="C533" s="118">
        <v>231.4</v>
      </c>
      <c r="D533" s="118">
        <v>232.8</v>
      </c>
      <c r="E533" s="118">
        <v>227.05</v>
      </c>
      <c r="F533" s="118">
        <v>231.35</v>
      </c>
      <c r="G533" s="118">
        <v>230.9</v>
      </c>
      <c r="H533" s="118">
        <v>231.55</v>
      </c>
      <c r="I533" s="118">
        <v>7889501</v>
      </c>
      <c r="J533" s="118">
        <v>1816140446.75</v>
      </c>
      <c r="K533" s="120">
        <v>43224</v>
      </c>
      <c r="L533" s="118">
        <v>46259</v>
      </c>
      <c r="M533" s="118" t="s">
        <v>985</v>
      </c>
      <c r="N533" s="118" t="s">
        <v>2426</v>
      </c>
    </row>
    <row r="534" spans="1:14">
      <c r="A534" s="118" t="s">
        <v>986</v>
      </c>
      <c r="B534" s="118" t="s">
        <v>395</v>
      </c>
      <c r="C534" s="118">
        <v>453.05</v>
      </c>
      <c r="D534" s="118">
        <v>459</v>
      </c>
      <c r="E534" s="118">
        <v>448</v>
      </c>
      <c r="F534" s="118">
        <v>449.2</v>
      </c>
      <c r="G534" s="118">
        <v>449.95</v>
      </c>
      <c r="H534" s="118">
        <v>455.45</v>
      </c>
      <c r="I534" s="118">
        <v>1322</v>
      </c>
      <c r="J534" s="118">
        <v>596975.44999999995</v>
      </c>
      <c r="K534" s="120">
        <v>43224</v>
      </c>
      <c r="L534" s="118">
        <v>112</v>
      </c>
      <c r="M534" s="118" t="s">
        <v>2426</v>
      </c>
      <c r="N534" s="118" t="s">
        <v>988</v>
      </c>
    </row>
    <row r="535" spans="1:14">
      <c r="A535" s="118" t="s">
        <v>987</v>
      </c>
      <c r="B535" s="118" t="s">
        <v>395</v>
      </c>
      <c r="C535" s="118">
        <v>70.5</v>
      </c>
      <c r="D535" s="118">
        <v>71.25</v>
      </c>
      <c r="E535" s="118">
        <v>69</v>
      </c>
      <c r="F535" s="118">
        <v>69.650000000000006</v>
      </c>
      <c r="G535" s="118">
        <v>69.349999999999994</v>
      </c>
      <c r="H535" s="118">
        <v>70.400000000000006</v>
      </c>
      <c r="I535" s="118">
        <v>1036548</v>
      </c>
      <c r="J535" s="118">
        <v>72633073.099999994</v>
      </c>
      <c r="K535" s="120">
        <v>43224</v>
      </c>
      <c r="L535" s="118">
        <v>5782</v>
      </c>
      <c r="M535" s="118" t="s">
        <v>988</v>
      </c>
      <c r="N535" s="118" t="s">
        <v>3353</v>
      </c>
    </row>
    <row r="536" spans="1:14">
      <c r="A536" s="118" t="s">
        <v>3352</v>
      </c>
      <c r="B536" s="118" t="s">
        <v>395</v>
      </c>
      <c r="C536" s="118">
        <v>2.8</v>
      </c>
      <c r="D536" s="118">
        <v>2.8</v>
      </c>
      <c r="E536" s="118">
        <v>2.6</v>
      </c>
      <c r="F536" s="118">
        <v>2.7</v>
      </c>
      <c r="G536" s="118">
        <v>2.7</v>
      </c>
      <c r="H536" s="118">
        <v>2.7</v>
      </c>
      <c r="I536" s="118">
        <v>14318</v>
      </c>
      <c r="J536" s="118">
        <v>39603.199999999997</v>
      </c>
      <c r="K536" s="120">
        <v>43224</v>
      </c>
      <c r="L536" s="118">
        <v>27</v>
      </c>
      <c r="M536" s="118" t="s">
        <v>3353</v>
      </c>
      <c r="N536" s="118" t="s">
        <v>3355</v>
      </c>
    </row>
    <row r="537" spans="1:14">
      <c r="A537" s="118" t="s">
        <v>3354</v>
      </c>
      <c r="B537" s="118" t="s">
        <v>395</v>
      </c>
      <c r="C537" s="118">
        <v>7.2</v>
      </c>
      <c r="D537" s="118">
        <v>7.35</v>
      </c>
      <c r="E537" s="118">
        <v>7.05</v>
      </c>
      <c r="F537" s="118">
        <v>7.1</v>
      </c>
      <c r="G537" s="118">
        <v>7.1</v>
      </c>
      <c r="H537" s="118">
        <v>7.2</v>
      </c>
      <c r="I537" s="118">
        <v>74414</v>
      </c>
      <c r="J537" s="118">
        <v>529986.35</v>
      </c>
      <c r="K537" s="120">
        <v>43224</v>
      </c>
      <c r="L537" s="118">
        <v>167</v>
      </c>
      <c r="M537" s="118" t="s">
        <v>3355</v>
      </c>
      <c r="N537" s="118" t="s">
        <v>2861</v>
      </c>
    </row>
    <row r="538" spans="1:14">
      <c r="A538" s="118" t="s">
        <v>2860</v>
      </c>
      <c r="B538" s="118" t="s">
        <v>395</v>
      </c>
      <c r="C538" s="118">
        <v>99.7</v>
      </c>
      <c r="D538" s="118">
        <v>99.95</v>
      </c>
      <c r="E538" s="118">
        <v>96.15</v>
      </c>
      <c r="F538" s="118">
        <v>99.65</v>
      </c>
      <c r="G538" s="118">
        <v>99.95</v>
      </c>
      <c r="H538" s="118">
        <v>98.25</v>
      </c>
      <c r="I538" s="118">
        <v>140</v>
      </c>
      <c r="J538" s="118">
        <v>13930.1</v>
      </c>
      <c r="K538" s="120">
        <v>43224</v>
      </c>
      <c r="L538" s="118">
        <v>9</v>
      </c>
      <c r="M538" s="118" t="s">
        <v>2861</v>
      </c>
      <c r="N538" s="118" t="s">
        <v>990</v>
      </c>
    </row>
    <row r="539" spans="1:14">
      <c r="A539" s="118" t="s">
        <v>989</v>
      </c>
      <c r="B539" s="118" t="s">
        <v>395</v>
      </c>
      <c r="C539" s="118">
        <v>119.35</v>
      </c>
      <c r="D539" s="118">
        <v>120.4</v>
      </c>
      <c r="E539" s="118">
        <v>119</v>
      </c>
      <c r="F539" s="118">
        <v>119.95</v>
      </c>
      <c r="G539" s="118">
        <v>119.75</v>
      </c>
      <c r="H539" s="118">
        <v>119.4</v>
      </c>
      <c r="I539" s="118">
        <v>265395</v>
      </c>
      <c r="J539" s="118">
        <v>31779888.399999999</v>
      </c>
      <c r="K539" s="120">
        <v>43224</v>
      </c>
      <c r="L539" s="118">
        <v>2103</v>
      </c>
      <c r="M539" s="118" t="s">
        <v>990</v>
      </c>
      <c r="N539" s="118" t="s">
        <v>991</v>
      </c>
    </row>
    <row r="540" spans="1:14">
      <c r="A540" s="118" t="s">
        <v>82</v>
      </c>
      <c r="B540" s="118" t="s">
        <v>395</v>
      </c>
      <c r="C540" s="118">
        <v>293.5</v>
      </c>
      <c r="D540" s="118">
        <v>298.14999999999998</v>
      </c>
      <c r="E540" s="118">
        <v>289.25</v>
      </c>
      <c r="F540" s="118">
        <v>294.85000000000002</v>
      </c>
      <c r="G540" s="118">
        <v>294.45</v>
      </c>
      <c r="H540" s="118">
        <v>294.85000000000002</v>
      </c>
      <c r="I540" s="118">
        <v>6097963</v>
      </c>
      <c r="J540" s="118">
        <v>1793149019.25</v>
      </c>
      <c r="K540" s="120">
        <v>43224</v>
      </c>
      <c r="L540" s="118">
        <v>69757</v>
      </c>
      <c r="M540" s="118" t="s">
        <v>991</v>
      </c>
      <c r="N540" s="118" t="s">
        <v>3357</v>
      </c>
    </row>
    <row r="541" spans="1:14">
      <c r="A541" s="118" t="s">
        <v>3356</v>
      </c>
      <c r="B541" s="118" t="s">
        <v>395</v>
      </c>
      <c r="C541" s="118">
        <v>5.8</v>
      </c>
      <c r="D541" s="118">
        <v>6.1</v>
      </c>
      <c r="E541" s="118">
        <v>5.8</v>
      </c>
      <c r="F541" s="118">
        <v>6.1</v>
      </c>
      <c r="G541" s="118">
        <v>6.1</v>
      </c>
      <c r="H541" s="118">
        <v>6.1</v>
      </c>
      <c r="I541" s="118">
        <v>18</v>
      </c>
      <c r="J541" s="118">
        <v>107.4</v>
      </c>
      <c r="K541" s="120">
        <v>43224</v>
      </c>
      <c r="L541" s="118">
        <v>4</v>
      </c>
      <c r="M541" s="118" t="s">
        <v>3357</v>
      </c>
      <c r="N541" s="118" t="s">
        <v>993</v>
      </c>
    </row>
    <row r="542" spans="1:14">
      <c r="A542" s="118" t="s">
        <v>992</v>
      </c>
      <c r="B542" s="118" t="s">
        <v>395</v>
      </c>
      <c r="C542" s="118">
        <v>789.15</v>
      </c>
      <c r="D542" s="118">
        <v>824.8</v>
      </c>
      <c r="E542" s="118">
        <v>789.15</v>
      </c>
      <c r="F542" s="118">
        <v>814.9</v>
      </c>
      <c r="G542" s="118">
        <v>808.2</v>
      </c>
      <c r="H542" s="118">
        <v>792.75</v>
      </c>
      <c r="I542" s="118">
        <v>3977</v>
      </c>
      <c r="J542" s="118">
        <v>3238320.15</v>
      </c>
      <c r="K542" s="120">
        <v>43224</v>
      </c>
      <c r="L542" s="118">
        <v>521</v>
      </c>
      <c r="M542" s="118" t="s">
        <v>993</v>
      </c>
      <c r="N542" s="118" t="s">
        <v>994</v>
      </c>
    </row>
    <row r="543" spans="1:14">
      <c r="A543" s="118" t="s">
        <v>83</v>
      </c>
      <c r="B543" s="118" t="s">
        <v>395</v>
      </c>
      <c r="C543" s="118">
        <v>1455</v>
      </c>
      <c r="D543" s="118">
        <v>1471</v>
      </c>
      <c r="E543" s="118">
        <v>1447.65</v>
      </c>
      <c r="F543" s="118">
        <v>1464.2</v>
      </c>
      <c r="G543" s="118">
        <v>1467</v>
      </c>
      <c r="H543" s="118">
        <v>1452.2</v>
      </c>
      <c r="I543" s="118">
        <v>586841</v>
      </c>
      <c r="J543" s="118">
        <v>858230112.39999998</v>
      </c>
      <c r="K543" s="120">
        <v>43224</v>
      </c>
      <c r="L543" s="118">
        <v>19829</v>
      </c>
      <c r="M543" s="118" t="s">
        <v>994</v>
      </c>
      <c r="N543" s="118" t="s">
        <v>995</v>
      </c>
    </row>
    <row r="544" spans="1:14">
      <c r="A544" s="118" t="s">
        <v>84</v>
      </c>
      <c r="B544" s="118" t="s">
        <v>395</v>
      </c>
      <c r="C544" s="118">
        <v>309</v>
      </c>
      <c r="D544" s="118">
        <v>309</v>
      </c>
      <c r="E544" s="118">
        <v>299.2</v>
      </c>
      <c r="F544" s="118">
        <v>303.5</v>
      </c>
      <c r="G544" s="118">
        <v>304.55</v>
      </c>
      <c r="H544" s="118">
        <v>309.45</v>
      </c>
      <c r="I544" s="118">
        <v>1443132</v>
      </c>
      <c r="J544" s="118">
        <v>436561699.64999998</v>
      </c>
      <c r="K544" s="120">
        <v>43224</v>
      </c>
      <c r="L544" s="118">
        <v>18902</v>
      </c>
      <c r="M544" s="118" t="s">
        <v>995</v>
      </c>
      <c r="N544" s="118" t="s">
        <v>2765</v>
      </c>
    </row>
    <row r="545" spans="1:14">
      <c r="A545" s="118" t="s">
        <v>2764</v>
      </c>
      <c r="B545" s="118" t="s">
        <v>395</v>
      </c>
      <c r="C545" s="118">
        <v>148.19999999999999</v>
      </c>
      <c r="D545" s="118">
        <v>148.19999999999999</v>
      </c>
      <c r="E545" s="118">
        <v>140.05000000000001</v>
      </c>
      <c r="F545" s="118">
        <v>142.05000000000001</v>
      </c>
      <c r="G545" s="118">
        <v>142</v>
      </c>
      <c r="H545" s="118">
        <v>142.65</v>
      </c>
      <c r="I545" s="118">
        <v>3825</v>
      </c>
      <c r="J545" s="118">
        <v>547496.4</v>
      </c>
      <c r="K545" s="120">
        <v>43224</v>
      </c>
      <c r="L545" s="118">
        <v>138</v>
      </c>
      <c r="M545" s="118" t="s">
        <v>2765</v>
      </c>
      <c r="N545" s="118" t="s">
        <v>2967</v>
      </c>
    </row>
    <row r="546" spans="1:14">
      <c r="A546" s="118" t="s">
        <v>2966</v>
      </c>
      <c r="B546" s="118" t="s">
        <v>395</v>
      </c>
      <c r="C546" s="118">
        <v>76</v>
      </c>
      <c r="D546" s="118">
        <v>80.2</v>
      </c>
      <c r="E546" s="118">
        <v>74.150000000000006</v>
      </c>
      <c r="F546" s="118">
        <v>75.05</v>
      </c>
      <c r="G546" s="118">
        <v>74.900000000000006</v>
      </c>
      <c r="H546" s="118">
        <v>76.599999999999994</v>
      </c>
      <c r="I546" s="118">
        <v>2663</v>
      </c>
      <c r="J546" s="118">
        <v>201604.75</v>
      </c>
      <c r="K546" s="120">
        <v>43224</v>
      </c>
      <c r="L546" s="118">
        <v>29</v>
      </c>
      <c r="M546" s="118" t="s">
        <v>2967</v>
      </c>
      <c r="N546" s="118" t="s">
        <v>999</v>
      </c>
    </row>
    <row r="547" spans="1:14">
      <c r="A547" s="118" t="s">
        <v>2422</v>
      </c>
      <c r="B547" s="118" t="s">
        <v>395</v>
      </c>
      <c r="C547" s="118">
        <v>154.05000000000001</v>
      </c>
      <c r="D547" s="118">
        <v>155.94999999999999</v>
      </c>
      <c r="E547" s="118">
        <v>152.69999999999999</v>
      </c>
      <c r="F547" s="118">
        <v>155.6</v>
      </c>
      <c r="G547" s="118">
        <v>155.5</v>
      </c>
      <c r="H547" s="118">
        <v>155.5</v>
      </c>
      <c r="I547" s="118">
        <v>3339</v>
      </c>
      <c r="J547" s="118">
        <v>517949.2</v>
      </c>
      <c r="K547" s="120">
        <v>43224</v>
      </c>
      <c r="L547" s="118">
        <v>54</v>
      </c>
      <c r="M547" s="118" t="s">
        <v>999</v>
      </c>
      <c r="N547" s="118" t="s">
        <v>998</v>
      </c>
    </row>
    <row r="548" spans="1:14">
      <c r="A548" s="118" t="s">
        <v>997</v>
      </c>
      <c r="B548" s="118" t="s">
        <v>395</v>
      </c>
      <c r="C548" s="118">
        <v>461.4</v>
      </c>
      <c r="D548" s="118">
        <v>480</v>
      </c>
      <c r="E548" s="118">
        <v>457.25</v>
      </c>
      <c r="F548" s="118">
        <v>473.85</v>
      </c>
      <c r="G548" s="118">
        <v>480</v>
      </c>
      <c r="H548" s="118">
        <v>459.2</v>
      </c>
      <c r="I548" s="118">
        <v>18812</v>
      </c>
      <c r="J548" s="118">
        <v>8811525.1999999993</v>
      </c>
      <c r="K548" s="120">
        <v>43224</v>
      </c>
      <c r="L548" s="118">
        <v>673</v>
      </c>
      <c r="M548" s="118" t="s">
        <v>998</v>
      </c>
      <c r="N548" s="118" t="s">
        <v>1001</v>
      </c>
    </row>
    <row r="549" spans="1:14">
      <c r="A549" s="118" t="s">
        <v>1000</v>
      </c>
      <c r="B549" s="118" t="s">
        <v>395</v>
      </c>
      <c r="C549" s="118">
        <v>219.95</v>
      </c>
      <c r="D549" s="118">
        <v>222.8</v>
      </c>
      <c r="E549" s="118">
        <v>218</v>
      </c>
      <c r="F549" s="118">
        <v>218.2</v>
      </c>
      <c r="G549" s="118">
        <v>218</v>
      </c>
      <c r="H549" s="118">
        <v>218.05</v>
      </c>
      <c r="I549" s="118">
        <v>5088</v>
      </c>
      <c r="J549" s="118">
        <v>1113543</v>
      </c>
      <c r="K549" s="120">
        <v>43224</v>
      </c>
      <c r="L549" s="118">
        <v>174</v>
      </c>
      <c r="M549" s="118" t="s">
        <v>1001</v>
      </c>
      <c r="N549" s="118" t="s">
        <v>3246</v>
      </c>
    </row>
    <row r="550" spans="1:14">
      <c r="A550" s="118" t="s">
        <v>3245</v>
      </c>
      <c r="B550" s="118" t="s">
        <v>395</v>
      </c>
      <c r="C550" s="118">
        <v>3599.99</v>
      </c>
      <c r="D550" s="118">
        <v>3599.99</v>
      </c>
      <c r="E550" s="118">
        <v>3550</v>
      </c>
      <c r="F550" s="118">
        <v>3550</v>
      </c>
      <c r="G550" s="118">
        <v>3550</v>
      </c>
      <c r="H550" s="118">
        <v>3530</v>
      </c>
      <c r="I550" s="118">
        <v>9</v>
      </c>
      <c r="J550" s="118">
        <v>32246.880000000001</v>
      </c>
      <c r="K550" s="120">
        <v>43224</v>
      </c>
      <c r="L550" s="118">
        <v>7</v>
      </c>
      <c r="M550" s="118" t="s">
        <v>3246</v>
      </c>
      <c r="N550" s="118" t="s">
        <v>1003</v>
      </c>
    </row>
    <row r="551" spans="1:14">
      <c r="A551" s="118" t="s">
        <v>1002</v>
      </c>
      <c r="B551" s="118" t="s">
        <v>395</v>
      </c>
      <c r="C551" s="118">
        <v>18750.05</v>
      </c>
      <c r="D551" s="118">
        <v>18794.900000000001</v>
      </c>
      <c r="E551" s="118">
        <v>18451</v>
      </c>
      <c r="F551" s="118">
        <v>18591.150000000001</v>
      </c>
      <c r="G551" s="118">
        <v>18650</v>
      </c>
      <c r="H551" s="118">
        <v>18822.400000000001</v>
      </c>
      <c r="I551" s="118">
        <v>670</v>
      </c>
      <c r="J551" s="118">
        <v>12454213.050000001</v>
      </c>
      <c r="K551" s="120">
        <v>43224</v>
      </c>
      <c r="L551" s="118">
        <v>335</v>
      </c>
      <c r="M551" s="118" t="s">
        <v>1003</v>
      </c>
      <c r="N551" s="118" t="s">
        <v>1005</v>
      </c>
    </row>
    <row r="552" spans="1:14">
      <c r="A552" s="118" t="s">
        <v>1004</v>
      </c>
      <c r="B552" s="118" t="s">
        <v>395</v>
      </c>
      <c r="C552" s="118">
        <v>1453.95</v>
      </c>
      <c r="D552" s="118">
        <v>1480</v>
      </c>
      <c r="E552" s="118">
        <v>1449.85</v>
      </c>
      <c r="F552" s="118">
        <v>1452.35</v>
      </c>
      <c r="G552" s="118">
        <v>1460</v>
      </c>
      <c r="H552" s="118">
        <v>1453.3</v>
      </c>
      <c r="I552" s="118">
        <v>1427</v>
      </c>
      <c r="J552" s="118">
        <v>2088384.85</v>
      </c>
      <c r="K552" s="120">
        <v>43224</v>
      </c>
      <c r="L552" s="118">
        <v>254</v>
      </c>
      <c r="M552" s="118" t="s">
        <v>1005</v>
      </c>
      <c r="N552" s="118" t="s">
        <v>1007</v>
      </c>
    </row>
    <row r="553" spans="1:14">
      <c r="A553" s="118" t="s">
        <v>1006</v>
      </c>
      <c r="B553" s="118" t="s">
        <v>395</v>
      </c>
      <c r="C553" s="118">
        <v>17.899999999999999</v>
      </c>
      <c r="D553" s="118">
        <v>18.25</v>
      </c>
      <c r="E553" s="118">
        <v>17.899999999999999</v>
      </c>
      <c r="F553" s="118">
        <v>18</v>
      </c>
      <c r="G553" s="118">
        <v>17.95</v>
      </c>
      <c r="H553" s="118">
        <v>18</v>
      </c>
      <c r="I553" s="118">
        <v>146472</v>
      </c>
      <c r="J553" s="118">
        <v>2650765.4</v>
      </c>
      <c r="K553" s="120">
        <v>43224</v>
      </c>
      <c r="L553" s="118">
        <v>546</v>
      </c>
      <c r="M553" s="118" t="s">
        <v>1007</v>
      </c>
      <c r="N553" s="118" t="s">
        <v>2969</v>
      </c>
    </row>
    <row r="554" spans="1:14">
      <c r="A554" s="118" t="s">
        <v>2968</v>
      </c>
      <c r="B554" s="118" t="s">
        <v>395</v>
      </c>
      <c r="C554" s="118">
        <v>219.9</v>
      </c>
      <c r="D554" s="118">
        <v>221</v>
      </c>
      <c r="E554" s="118">
        <v>215.05</v>
      </c>
      <c r="F554" s="118">
        <v>220.05</v>
      </c>
      <c r="G554" s="118">
        <v>220.9</v>
      </c>
      <c r="H554" s="118">
        <v>219.3</v>
      </c>
      <c r="I554" s="118">
        <v>9605</v>
      </c>
      <c r="J554" s="118">
        <v>2100852.0499999998</v>
      </c>
      <c r="K554" s="120">
        <v>43224</v>
      </c>
      <c r="L554" s="118">
        <v>139</v>
      </c>
      <c r="M554" s="118" t="s">
        <v>2969</v>
      </c>
      <c r="N554" s="118" t="s">
        <v>2229</v>
      </c>
    </row>
    <row r="555" spans="1:14">
      <c r="A555" s="118" t="s">
        <v>2228</v>
      </c>
      <c r="B555" s="118" t="s">
        <v>395</v>
      </c>
      <c r="C555" s="118">
        <v>113.5</v>
      </c>
      <c r="D555" s="118">
        <v>115.95</v>
      </c>
      <c r="E555" s="118">
        <v>112.5</v>
      </c>
      <c r="F555" s="118">
        <v>113.7</v>
      </c>
      <c r="G555" s="118">
        <v>115</v>
      </c>
      <c r="H555" s="118">
        <v>113.45</v>
      </c>
      <c r="I555" s="118">
        <v>29811</v>
      </c>
      <c r="J555" s="118">
        <v>3379471.5</v>
      </c>
      <c r="K555" s="120">
        <v>43224</v>
      </c>
      <c r="L555" s="118">
        <v>385</v>
      </c>
      <c r="M555" s="118" t="s">
        <v>2229</v>
      </c>
      <c r="N555" s="118" t="s">
        <v>955</v>
      </c>
    </row>
    <row r="556" spans="1:14">
      <c r="A556" s="118" t="s">
        <v>2183</v>
      </c>
      <c r="B556" s="118" t="s">
        <v>395</v>
      </c>
      <c r="C556" s="118">
        <v>142</v>
      </c>
      <c r="D556" s="118">
        <v>142.4</v>
      </c>
      <c r="E556" s="118">
        <v>135</v>
      </c>
      <c r="F556" s="118">
        <v>135.30000000000001</v>
      </c>
      <c r="G556" s="118">
        <v>135.05000000000001</v>
      </c>
      <c r="H556" s="118">
        <v>141.94999999999999</v>
      </c>
      <c r="I556" s="118">
        <v>1613548</v>
      </c>
      <c r="J556" s="118">
        <v>221296719.59999999</v>
      </c>
      <c r="K556" s="120">
        <v>43224</v>
      </c>
      <c r="L556" s="118">
        <v>15384</v>
      </c>
      <c r="M556" s="118" t="s">
        <v>955</v>
      </c>
      <c r="N556" s="118" t="s">
        <v>1008</v>
      </c>
    </row>
    <row r="557" spans="1:14">
      <c r="A557" s="118" t="s">
        <v>303</v>
      </c>
      <c r="B557" s="118" t="s">
        <v>395</v>
      </c>
      <c r="C557" s="118">
        <v>375</v>
      </c>
      <c r="D557" s="118">
        <v>383.4</v>
      </c>
      <c r="E557" s="118">
        <v>371.3</v>
      </c>
      <c r="F557" s="118">
        <v>379.8</v>
      </c>
      <c r="G557" s="118">
        <v>379</v>
      </c>
      <c r="H557" s="118">
        <v>374.3</v>
      </c>
      <c r="I557" s="118">
        <v>22769</v>
      </c>
      <c r="J557" s="118">
        <v>8601225.1500000004</v>
      </c>
      <c r="K557" s="120">
        <v>43224</v>
      </c>
      <c r="L557" s="118">
        <v>1154</v>
      </c>
      <c r="M557" s="118" t="s">
        <v>1008</v>
      </c>
      <c r="N557" s="118" t="s">
        <v>1010</v>
      </c>
    </row>
    <row r="558" spans="1:14">
      <c r="A558" s="118" t="s">
        <v>1009</v>
      </c>
      <c r="B558" s="118" t="s">
        <v>395</v>
      </c>
      <c r="C558" s="118">
        <v>88.5</v>
      </c>
      <c r="D558" s="118">
        <v>89.1</v>
      </c>
      <c r="E558" s="118">
        <v>84.9</v>
      </c>
      <c r="F558" s="118">
        <v>85.2</v>
      </c>
      <c r="G558" s="118">
        <v>85.1</v>
      </c>
      <c r="H558" s="118">
        <v>88.25</v>
      </c>
      <c r="I558" s="118">
        <v>299167</v>
      </c>
      <c r="J558" s="118">
        <v>25881241.600000001</v>
      </c>
      <c r="K558" s="120">
        <v>43224</v>
      </c>
      <c r="L558" s="118">
        <v>2924</v>
      </c>
      <c r="M558" s="118" t="s">
        <v>1010</v>
      </c>
      <c r="N558" s="118" t="s">
        <v>1012</v>
      </c>
    </row>
    <row r="559" spans="1:14">
      <c r="A559" s="118" t="s">
        <v>1011</v>
      </c>
      <c r="B559" s="118" t="s">
        <v>395</v>
      </c>
      <c r="C559" s="118">
        <v>63.3</v>
      </c>
      <c r="D559" s="118">
        <v>64.5</v>
      </c>
      <c r="E559" s="118">
        <v>62.3</v>
      </c>
      <c r="F559" s="118">
        <v>62.8</v>
      </c>
      <c r="G559" s="118">
        <v>63.2</v>
      </c>
      <c r="H559" s="118">
        <v>62.95</v>
      </c>
      <c r="I559" s="118">
        <v>154073</v>
      </c>
      <c r="J559" s="118">
        <v>9740045</v>
      </c>
      <c r="K559" s="120">
        <v>43224</v>
      </c>
      <c r="L559" s="118">
        <v>1331</v>
      </c>
      <c r="M559" s="118" t="s">
        <v>1012</v>
      </c>
      <c r="N559" s="118" t="s">
        <v>2418</v>
      </c>
    </row>
    <row r="560" spans="1:14">
      <c r="A560" s="118" t="s">
        <v>2417</v>
      </c>
      <c r="B560" s="118" t="s">
        <v>395</v>
      </c>
      <c r="C560" s="118">
        <v>64</v>
      </c>
      <c r="D560" s="118">
        <v>64.25</v>
      </c>
      <c r="E560" s="118">
        <v>62.75</v>
      </c>
      <c r="F560" s="118">
        <v>62.9</v>
      </c>
      <c r="G560" s="118">
        <v>62.95</v>
      </c>
      <c r="H560" s="118">
        <v>63.95</v>
      </c>
      <c r="I560" s="118">
        <v>1169528</v>
      </c>
      <c r="J560" s="118">
        <v>74000093.599999994</v>
      </c>
      <c r="K560" s="120">
        <v>43224</v>
      </c>
      <c r="L560" s="118">
        <v>10264</v>
      </c>
      <c r="M560" s="118" t="s">
        <v>2418</v>
      </c>
      <c r="N560" s="118" t="s">
        <v>1013</v>
      </c>
    </row>
    <row r="561" spans="1:14">
      <c r="A561" s="118" t="s">
        <v>85</v>
      </c>
      <c r="B561" s="118" t="s">
        <v>395</v>
      </c>
      <c r="C561" s="118">
        <v>207.55</v>
      </c>
      <c r="D561" s="118">
        <v>214.2</v>
      </c>
      <c r="E561" s="118">
        <v>205.3</v>
      </c>
      <c r="F561" s="118">
        <v>206.8</v>
      </c>
      <c r="G561" s="118">
        <v>206.8</v>
      </c>
      <c r="H561" s="118">
        <v>205.5</v>
      </c>
      <c r="I561" s="118">
        <v>8294565</v>
      </c>
      <c r="J561" s="118">
        <v>1734528980.55</v>
      </c>
      <c r="K561" s="120">
        <v>43224</v>
      </c>
      <c r="L561" s="118">
        <v>57130</v>
      </c>
      <c r="M561" s="118" t="s">
        <v>1013</v>
      </c>
      <c r="N561" s="118" t="s">
        <v>1014</v>
      </c>
    </row>
    <row r="562" spans="1:14">
      <c r="A562" s="118" t="s">
        <v>86</v>
      </c>
      <c r="B562" s="118" t="s">
        <v>395</v>
      </c>
      <c r="C562" s="118">
        <v>1272</v>
      </c>
      <c r="D562" s="118">
        <v>1288.4000000000001</v>
      </c>
      <c r="E562" s="118">
        <v>1238</v>
      </c>
      <c r="F562" s="118">
        <v>1249.25</v>
      </c>
      <c r="G562" s="118">
        <v>1254</v>
      </c>
      <c r="H562" s="118">
        <v>1271.95</v>
      </c>
      <c r="I562" s="118">
        <v>1271478</v>
      </c>
      <c r="J562" s="118">
        <v>1599828814.9000001</v>
      </c>
      <c r="K562" s="120">
        <v>43224</v>
      </c>
      <c r="L562" s="118">
        <v>64651</v>
      </c>
      <c r="M562" s="118" t="s">
        <v>1014</v>
      </c>
      <c r="N562" s="118" t="s">
        <v>1016</v>
      </c>
    </row>
    <row r="563" spans="1:14">
      <c r="A563" s="118" t="s">
        <v>1015</v>
      </c>
      <c r="B563" s="118" t="s">
        <v>395</v>
      </c>
      <c r="C563" s="118">
        <v>496.3</v>
      </c>
      <c r="D563" s="118">
        <v>509</v>
      </c>
      <c r="E563" s="118">
        <v>480.1</v>
      </c>
      <c r="F563" s="118">
        <v>490</v>
      </c>
      <c r="G563" s="118">
        <v>486.55</v>
      </c>
      <c r="H563" s="118">
        <v>496.3</v>
      </c>
      <c r="I563" s="118">
        <v>4102013</v>
      </c>
      <c r="J563" s="118">
        <v>2028619336.8</v>
      </c>
      <c r="K563" s="120">
        <v>43224</v>
      </c>
      <c r="L563" s="118">
        <v>50414</v>
      </c>
      <c r="M563" s="118" t="s">
        <v>1016</v>
      </c>
      <c r="N563" s="118" t="s">
        <v>2813</v>
      </c>
    </row>
    <row r="564" spans="1:14">
      <c r="A564" s="118" t="s">
        <v>3241</v>
      </c>
      <c r="B564" s="118" t="s">
        <v>395</v>
      </c>
      <c r="C564" s="118">
        <v>36.200000000000003</v>
      </c>
      <c r="D564" s="118">
        <v>36.29</v>
      </c>
      <c r="E564" s="118">
        <v>35.83</v>
      </c>
      <c r="F564" s="118">
        <v>35.880000000000003</v>
      </c>
      <c r="G564" s="118">
        <v>36</v>
      </c>
      <c r="H564" s="118">
        <v>36.24</v>
      </c>
      <c r="I564" s="118">
        <v>265051</v>
      </c>
      <c r="J564" s="118">
        <v>9557273.1400000006</v>
      </c>
      <c r="K564" s="120">
        <v>43224</v>
      </c>
      <c r="L564" s="118">
        <v>974</v>
      </c>
      <c r="M564" s="118" t="s">
        <v>2813</v>
      </c>
      <c r="N564" s="118" t="s">
        <v>1017</v>
      </c>
    </row>
    <row r="565" spans="1:14">
      <c r="A565" s="118" t="s">
        <v>87</v>
      </c>
      <c r="B565" s="118" t="s">
        <v>395</v>
      </c>
      <c r="C565" s="118">
        <v>280.45</v>
      </c>
      <c r="D565" s="118">
        <v>285.60000000000002</v>
      </c>
      <c r="E565" s="118">
        <v>278.35000000000002</v>
      </c>
      <c r="F565" s="118">
        <v>282.85000000000002</v>
      </c>
      <c r="G565" s="118">
        <v>282.8</v>
      </c>
      <c r="H565" s="118">
        <v>281.89999999999998</v>
      </c>
      <c r="I565" s="118">
        <v>11861951</v>
      </c>
      <c r="J565" s="118">
        <v>3356787862.8000002</v>
      </c>
      <c r="K565" s="120">
        <v>43224</v>
      </c>
      <c r="L565" s="118">
        <v>107984</v>
      </c>
      <c r="M565" s="118" t="s">
        <v>1017</v>
      </c>
      <c r="N565" s="118" t="s">
        <v>2643</v>
      </c>
    </row>
    <row r="566" spans="1:14">
      <c r="A566" s="118" t="s">
        <v>2642</v>
      </c>
      <c r="B566" s="118" t="s">
        <v>395</v>
      </c>
      <c r="C566" s="118">
        <v>740</v>
      </c>
      <c r="D566" s="118">
        <v>748</v>
      </c>
      <c r="E566" s="118">
        <v>712</v>
      </c>
      <c r="F566" s="118">
        <v>719.85</v>
      </c>
      <c r="G566" s="118">
        <v>724</v>
      </c>
      <c r="H566" s="118">
        <v>738.25</v>
      </c>
      <c r="I566" s="118">
        <v>99620</v>
      </c>
      <c r="J566" s="118">
        <v>72533768.599999994</v>
      </c>
      <c r="K566" s="120">
        <v>43224</v>
      </c>
      <c r="L566" s="118">
        <v>6357</v>
      </c>
      <c r="M566" s="118" t="s">
        <v>2643</v>
      </c>
      <c r="N566" s="118" t="s">
        <v>2685</v>
      </c>
    </row>
    <row r="567" spans="1:14">
      <c r="A567" s="118" t="s">
        <v>3214</v>
      </c>
      <c r="B567" s="118" t="s">
        <v>395</v>
      </c>
      <c r="C567" s="118">
        <v>284.85000000000002</v>
      </c>
      <c r="D567" s="118">
        <v>284.85000000000002</v>
      </c>
      <c r="E567" s="118">
        <v>280.14999999999998</v>
      </c>
      <c r="F567" s="118">
        <v>282.35000000000002</v>
      </c>
      <c r="G567" s="118">
        <v>282.14999999999998</v>
      </c>
      <c r="H567" s="118">
        <v>281.14999999999998</v>
      </c>
      <c r="I567" s="118">
        <v>1911</v>
      </c>
      <c r="J567" s="118">
        <v>539460.15</v>
      </c>
      <c r="K567" s="120">
        <v>43224</v>
      </c>
      <c r="L567" s="118">
        <v>73</v>
      </c>
      <c r="M567" s="118" t="s">
        <v>2685</v>
      </c>
      <c r="N567" s="118" t="s">
        <v>2493</v>
      </c>
    </row>
    <row r="568" spans="1:14">
      <c r="A568" s="118" t="s">
        <v>3215</v>
      </c>
      <c r="B568" s="118" t="s">
        <v>395</v>
      </c>
      <c r="C568" s="118">
        <v>85</v>
      </c>
      <c r="D568" s="118">
        <v>85</v>
      </c>
      <c r="E568" s="118">
        <v>84.67</v>
      </c>
      <c r="F568" s="118">
        <v>84.89</v>
      </c>
      <c r="G568" s="118">
        <v>84.89</v>
      </c>
      <c r="H568" s="118">
        <v>86</v>
      </c>
      <c r="I568" s="118">
        <v>150</v>
      </c>
      <c r="J568" s="118">
        <v>12746.21</v>
      </c>
      <c r="K568" s="120">
        <v>43224</v>
      </c>
      <c r="L568" s="118">
        <v>6</v>
      </c>
      <c r="M568" s="118" t="s">
        <v>3447</v>
      </c>
      <c r="N568" s="118" t="s">
        <v>1018</v>
      </c>
    </row>
    <row r="569" spans="1:14">
      <c r="A569" s="118" t="s">
        <v>3216</v>
      </c>
      <c r="B569" s="118" t="s">
        <v>395</v>
      </c>
      <c r="C569" s="118">
        <v>71.900000000000006</v>
      </c>
      <c r="D569" s="118">
        <v>72.099999999999994</v>
      </c>
      <c r="E569" s="118">
        <v>71.540000000000006</v>
      </c>
      <c r="F569" s="118">
        <v>71.62</v>
      </c>
      <c r="G569" s="118">
        <v>71.62</v>
      </c>
      <c r="H569" s="118">
        <v>72</v>
      </c>
      <c r="I569" s="118">
        <v>3914</v>
      </c>
      <c r="J569" s="118">
        <v>280631.96999999997</v>
      </c>
      <c r="K569" s="120">
        <v>43224</v>
      </c>
      <c r="L569" s="118">
        <v>30</v>
      </c>
      <c r="M569" s="118" t="s">
        <v>2493</v>
      </c>
      <c r="N569" s="118" t="s">
        <v>1070</v>
      </c>
    </row>
    <row r="570" spans="1:14">
      <c r="A570" s="118" t="s">
        <v>3217</v>
      </c>
      <c r="B570" s="118" t="s">
        <v>395</v>
      </c>
      <c r="C570" s="118">
        <v>115.57</v>
      </c>
      <c r="D570" s="118">
        <v>115.98</v>
      </c>
      <c r="E570" s="118">
        <v>115.07</v>
      </c>
      <c r="F570" s="118">
        <v>115.07</v>
      </c>
      <c r="G570" s="118">
        <v>115.07</v>
      </c>
      <c r="H570" s="118">
        <v>116.05</v>
      </c>
      <c r="I570" s="118">
        <v>572</v>
      </c>
      <c r="J570" s="118">
        <v>66235.570000000007</v>
      </c>
      <c r="K570" s="120">
        <v>43224</v>
      </c>
      <c r="L570" s="118">
        <v>13</v>
      </c>
      <c r="M570" s="118" t="s">
        <v>1018</v>
      </c>
      <c r="N570" s="118" t="s">
        <v>2615</v>
      </c>
    </row>
    <row r="571" spans="1:14">
      <c r="A571" s="118" t="s">
        <v>3218</v>
      </c>
      <c r="B571" s="118" t="s">
        <v>395</v>
      </c>
      <c r="C571" s="118">
        <v>110</v>
      </c>
      <c r="D571" s="118">
        <v>110</v>
      </c>
      <c r="E571" s="118">
        <v>109.18</v>
      </c>
      <c r="F571" s="118">
        <v>109.29</v>
      </c>
      <c r="G571" s="118">
        <v>109.55</v>
      </c>
      <c r="H571" s="118">
        <v>109.82</v>
      </c>
      <c r="I571" s="118">
        <v>24817</v>
      </c>
      <c r="J571" s="118">
        <v>2719043.82</v>
      </c>
      <c r="K571" s="120">
        <v>43224</v>
      </c>
      <c r="L571" s="118">
        <v>1861</v>
      </c>
      <c r="M571" s="118" t="s">
        <v>1070</v>
      </c>
      <c r="N571" s="118" t="s">
        <v>2225</v>
      </c>
    </row>
    <row r="572" spans="1:14">
      <c r="A572" s="118" t="s">
        <v>3219</v>
      </c>
      <c r="B572" s="118" t="s">
        <v>395</v>
      </c>
      <c r="C572" s="118">
        <v>48.24</v>
      </c>
      <c r="D572" s="118">
        <v>48.27</v>
      </c>
      <c r="E572" s="118">
        <v>48.1</v>
      </c>
      <c r="F572" s="118">
        <v>48.1</v>
      </c>
      <c r="G572" s="118">
        <v>48.1</v>
      </c>
      <c r="H572" s="118">
        <v>48.34</v>
      </c>
      <c r="I572" s="118">
        <v>161</v>
      </c>
      <c r="J572" s="118">
        <v>7763.27</v>
      </c>
      <c r="K572" s="120">
        <v>43224</v>
      </c>
      <c r="L572" s="118">
        <v>10</v>
      </c>
      <c r="M572" s="118" t="s">
        <v>2615</v>
      </c>
      <c r="N572" s="118" t="s">
        <v>2853</v>
      </c>
    </row>
    <row r="573" spans="1:14">
      <c r="A573" s="118" t="s">
        <v>2224</v>
      </c>
      <c r="B573" s="118" t="s">
        <v>395</v>
      </c>
      <c r="C573" s="118">
        <v>423.2</v>
      </c>
      <c r="D573" s="118">
        <v>441.9</v>
      </c>
      <c r="E573" s="118">
        <v>423.2</v>
      </c>
      <c r="F573" s="118">
        <v>434.05</v>
      </c>
      <c r="G573" s="118">
        <v>436</v>
      </c>
      <c r="H573" s="118">
        <v>425.95</v>
      </c>
      <c r="I573" s="118">
        <v>3131124</v>
      </c>
      <c r="J573" s="118">
        <v>1356559418.3499999</v>
      </c>
      <c r="K573" s="120">
        <v>43224</v>
      </c>
      <c r="L573" s="118">
        <v>37342</v>
      </c>
      <c r="M573" s="118" t="s">
        <v>2225</v>
      </c>
      <c r="N573" s="118" t="s">
        <v>2248</v>
      </c>
    </row>
    <row r="574" spans="1:14">
      <c r="A574" s="118" t="s">
        <v>3220</v>
      </c>
      <c r="B574" s="118" t="s">
        <v>395</v>
      </c>
      <c r="C574" s="118">
        <v>365.09</v>
      </c>
      <c r="D574" s="118">
        <v>366.35</v>
      </c>
      <c r="E574" s="118">
        <v>365</v>
      </c>
      <c r="F574" s="118">
        <v>365</v>
      </c>
      <c r="G574" s="118">
        <v>365</v>
      </c>
      <c r="H574" s="118">
        <v>367.72</v>
      </c>
      <c r="I574" s="118">
        <v>125</v>
      </c>
      <c r="J574" s="118">
        <v>45699.199999999997</v>
      </c>
      <c r="K574" s="120">
        <v>43224</v>
      </c>
      <c r="L574" s="118">
        <v>9</v>
      </c>
      <c r="M574" s="118" t="s">
        <v>2853</v>
      </c>
      <c r="N574" s="118" t="s">
        <v>1020</v>
      </c>
    </row>
    <row r="575" spans="1:14">
      <c r="A575" s="118" t="s">
        <v>356</v>
      </c>
      <c r="B575" s="118" t="s">
        <v>395</v>
      </c>
      <c r="C575" s="118">
        <v>87.35</v>
      </c>
      <c r="D575" s="118">
        <v>91.5</v>
      </c>
      <c r="E575" s="118">
        <v>86.65</v>
      </c>
      <c r="F575" s="118">
        <v>90.75</v>
      </c>
      <c r="G575" s="118">
        <v>90.5</v>
      </c>
      <c r="H575" s="118">
        <v>86.65</v>
      </c>
      <c r="I575" s="118">
        <v>482412</v>
      </c>
      <c r="J575" s="118">
        <v>43464241.299999997</v>
      </c>
      <c r="K575" s="120">
        <v>43224</v>
      </c>
      <c r="L575" s="118">
        <v>4509</v>
      </c>
      <c r="M575" s="118" t="s">
        <v>2248</v>
      </c>
      <c r="N575" s="118" t="s">
        <v>1021</v>
      </c>
    </row>
    <row r="576" spans="1:14">
      <c r="A576" s="118" t="s">
        <v>1019</v>
      </c>
      <c r="B576" s="118" t="s">
        <v>395</v>
      </c>
      <c r="C576" s="118">
        <v>3800</v>
      </c>
      <c r="D576" s="118">
        <v>3849.95</v>
      </c>
      <c r="E576" s="118">
        <v>3776.6</v>
      </c>
      <c r="F576" s="118">
        <v>3785.75</v>
      </c>
      <c r="G576" s="118">
        <v>3785</v>
      </c>
      <c r="H576" s="118">
        <v>3842.25</v>
      </c>
      <c r="I576" s="118">
        <v>947</v>
      </c>
      <c r="J576" s="118">
        <v>3610289.8</v>
      </c>
      <c r="K576" s="120">
        <v>43224</v>
      </c>
      <c r="L576" s="118">
        <v>88</v>
      </c>
      <c r="M576" s="118" t="s">
        <v>1020</v>
      </c>
      <c r="N576" s="118" t="s">
        <v>2827</v>
      </c>
    </row>
    <row r="577" spans="1:14">
      <c r="A577" s="118" t="s">
        <v>88</v>
      </c>
      <c r="B577" s="118" t="s">
        <v>395</v>
      </c>
      <c r="C577" s="118">
        <v>65.8</v>
      </c>
      <c r="D577" s="118">
        <v>65.8</v>
      </c>
      <c r="E577" s="118">
        <v>64</v>
      </c>
      <c r="F577" s="118">
        <v>64.849999999999994</v>
      </c>
      <c r="G577" s="118">
        <v>65.150000000000006</v>
      </c>
      <c r="H577" s="118">
        <v>65.099999999999994</v>
      </c>
      <c r="I577" s="118">
        <v>7700216</v>
      </c>
      <c r="J577" s="118">
        <v>498514518</v>
      </c>
      <c r="K577" s="120">
        <v>43224</v>
      </c>
      <c r="L577" s="118">
        <v>17447</v>
      </c>
      <c r="M577" s="118" t="s">
        <v>1021</v>
      </c>
      <c r="N577" s="118" t="s">
        <v>1022</v>
      </c>
    </row>
    <row r="578" spans="1:14">
      <c r="A578" s="118" t="s">
        <v>2826</v>
      </c>
      <c r="B578" s="118" t="s">
        <v>395</v>
      </c>
      <c r="C578" s="118">
        <v>2888</v>
      </c>
      <c r="D578" s="118">
        <v>2888</v>
      </c>
      <c r="E578" s="118">
        <v>2888</v>
      </c>
      <c r="F578" s="118">
        <v>2888</v>
      </c>
      <c r="G578" s="118">
        <v>2888</v>
      </c>
      <c r="H578" s="118">
        <v>2900</v>
      </c>
      <c r="I578" s="118">
        <v>4</v>
      </c>
      <c r="J578" s="118">
        <v>11552</v>
      </c>
      <c r="K578" s="120">
        <v>43224</v>
      </c>
      <c r="L578" s="118">
        <v>1</v>
      </c>
      <c r="M578" s="118" t="s">
        <v>2827</v>
      </c>
      <c r="N578" s="118" t="s">
        <v>1023</v>
      </c>
    </row>
    <row r="579" spans="1:14">
      <c r="A579" s="118" t="s">
        <v>89</v>
      </c>
      <c r="B579" s="118" t="s">
        <v>395</v>
      </c>
      <c r="C579" s="118">
        <v>64</v>
      </c>
      <c r="D579" s="118">
        <v>64.75</v>
      </c>
      <c r="E579" s="118">
        <v>61.5</v>
      </c>
      <c r="F579" s="118">
        <v>62.5</v>
      </c>
      <c r="G579" s="118">
        <v>62.5</v>
      </c>
      <c r="H579" s="118">
        <v>63.95</v>
      </c>
      <c r="I579" s="118">
        <v>22056640</v>
      </c>
      <c r="J579" s="118">
        <v>1388383871.1500001</v>
      </c>
      <c r="K579" s="120">
        <v>43224</v>
      </c>
      <c r="L579" s="118">
        <v>61535</v>
      </c>
      <c r="M579" s="118" t="s">
        <v>1022</v>
      </c>
      <c r="N579" s="118" t="s">
        <v>1025</v>
      </c>
    </row>
    <row r="580" spans="1:14">
      <c r="A580" s="118" t="s">
        <v>90</v>
      </c>
      <c r="B580" s="118" t="s">
        <v>395</v>
      </c>
      <c r="C580" s="118">
        <v>56.25</v>
      </c>
      <c r="D580" s="118">
        <v>57</v>
      </c>
      <c r="E580" s="118">
        <v>55.9</v>
      </c>
      <c r="F580" s="118">
        <v>56.5</v>
      </c>
      <c r="G580" s="118">
        <v>56.7</v>
      </c>
      <c r="H580" s="118">
        <v>56.75</v>
      </c>
      <c r="I580" s="118">
        <v>2445391</v>
      </c>
      <c r="J580" s="118">
        <v>138054912.69999999</v>
      </c>
      <c r="K580" s="120">
        <v>43224</v>
      </c>
      <c r="L580" s="118">
        <v>7076</v>
      </c>
      <c r="M580" s="118" t="s">
        <v>1023</v>
      </c>
      <c r="N580" s="118" t="s">
        <v>3204</v>
      </c>
    </row>
    <row r="581" spans="1:14">
      <c r="A581" s="118" t="s">
        <v>1024</v>
      </c>
      <c r="B581" s="118" t="s">
        <v>395</v>
      </c>
      <c r="C581" s="118">
        <v>46.5</v>
      </c>
      <c r="D581" s="118">
        <v>47.15</v>
      </c>
      <c r="E581" s="118">
        <v>46.2</v>
      </c>
      <c r="F581" s="118">
        <v>46.4</v>
      </c>
      <c r="G581" s="118">
        <v>46.5</v>
      </c>
      <c r="H581" s="118">
        <v>46.75</v>
      </c>
      <c r="I581" s="118">
        <v>14673745</v>
      </c>
      <c r="J581" s="118">
        <v>683776863.54999995</v>
      </c>
      <c r="K581" s="120">
        <v>43224</v>
      </c>
      <c r="L581" s="118">
        <v>33701</v>
      </c>
      <c r="M581" s="118" t="s">
        <v>1025</v>
      </c>
      <c r="N581" s="118" t="s">
        <v>2702</v>
      </c>
    </row>
    <row r="582" spans="1:14">
      <c r="A582" s="118" t="s">
        <v>3203</v>
      </c>
      <c r="B582" s="118" t="s">
        <v>395</v>
      </c>
      <c r="C582" s="118">
        <v>106.7</v>
      </c>
      <c r="D582" s="118">
        <v>107.89</v>
      </c>
      <c r="E582" s="118">
        <v>106.7</v>
      </c>
      <c r="F582" s="118">
        <v>107.89</v>
      </c>
      <c r="G582" s="118">
        <v>107.89</v>
      </c>
      <c r="H582" s="118">
        <v>108.5</v>
      </c>
      <c r="I582" s="118">
        <v>8</v>
      </c>
      <c r="J582" s="118">
        <v>857.17</v>
      </c>
      <c r="K582" s="120">
        <v>43224</v>
      </c>
      <c r="L582" s="118">
        <v>2</v>
      </c>
      <c r="M582" s="118" t="s">
        <v>3204</v>
      </c>
      <c r="N582" s="118" t="s">
        <v>1027</v>
      </c>
    </row>
    <row r="583" spans="1:14">
      <c r="A583" s="118" t="s">
        <v>2701</v>
      </c>
      <c r="B583" s="118" t="s">
        <v>395</v>
      </c>
      <c r="C583" s="118">
        <v>1573.9</v>
      </c>
      <c r="D583" s="118">
        <v>1598</v>
      </c>
      <c r="E583" s="118">
        <v>1560</v>
      </c>
      <c r="F583" s="118">
        <v>1579</v>
      </c>
      <c r="G583" s="118">
        <v>1562</v>
      </c>
      <c r="H583" s="118">
        <v>1576.85</v>
      </c>
      <c r="I583" s="118">
        <v>3285</v>
      </c>
      <c r="J583" s="118">
        <v>5195205.8499999996</v>
      </c>
      <c r="K583" s="120">
        <v>43224</v>
      </c>
      <c r="L583" s="118">
        <v>633</v>
      </c>
      <c r="M583" s="118" t="s">
        <v>2702</v>
      </c>
      <c r="N583" s="118" t="s">
        <v>1028</v>
      </c>
    </row>
    <row r="584" spans="1:14">
      <c r="A584" s="118" t="s">
        <v>1026</v>
      </c>
      <c r="B584" s="118" t="s">
        <v>395</v>
      </c>
      <c r="C584" s="118">
        <v>1191.9000000000001</v>
      </c>
      <c r="D584" s="118">
        <v>1211.7</v>
      </c>
      <c r="E584" s="118">
        <v>1167.6500000000001</v>
      </c>
      <c r="F584" s="118">
        <v>1204.4000000000001</v>
      </c>
      <c r="G584" s="118">
        <v>1200</v>
      </c>
      <c r="H584" s="118">
        <v>1184.05</v>
      </c>
      <c r="I584" s="118">
        <v>7103</v>
      </c>
      <c r="J584" s="118">
        <v>8521990.6500000004</v>
      </c>
      <c r="K584" s="120">
        <v>43224</v>
      </c>
      <c r="L584" s="118">
        <v>1037</v>
      </c>
      <c r="M584" s="118" t="s">
        <v>1027</v>
      </c>
      <c r="N584" s="118" t="s">
        <v>2815</v>
      </c>
    </row>
    <row r="585" spans="1:14">
      <c r="A585" s="118" t="s">
        <v>91</v>
      </c>
      <c r="B585" s="118" t="s">
        <v>395</v>
      </c>
      <c r="C585" s="118">
        <v>19.399999999999999</v>
      </c>
      <c r="D585" s="118">
        <v>19.55</v>
      </c>
      <c r="E585" s="118">
        <v>19.3</v>
      </c>
      <c r="F585" s="118">
        <v>19.45</v>
      </c>
      <c r="G585" s="118">
        <v>19.399999999999999</v>
      </c>
      <c r="H585" s="118">
        <v>19.45</v>
      </c>
      <c r="I585" s="118">
        <v>2576578</v>
      </c>
      <c r="J585" s="118">
        <v>50114239.75</v>
      </c>
      <c r="K585" s="120">
        <v>43224</v>
      </c>
      <c r="L585" s="118">
        <v>2696</v>
      </c>
      <c r="M585" s="118" t="s">
        <v>1028</v>
      </c>
      <c r="N585" s="118" t="s">
        <v>1030</v>
      </c>
    </row>
    <row r="586" spans="1:14">
      <c r="A586" s="118" t="s">
        <v>2814</v>
      </c>
      <c r="B586" s="118" t="s">
        <v>395</v>
      </c>
      <c r="C586" s="118">
        <v>260.10000000000002</v>
      </c>
      <c r="D586" s="118">
        <v>260.10000000000002</v>
      </c>
      <c r="E586" s="118">
        <v>246.35</v>
      </c>
      <c r="F586" s="118">
        <v>248</v>
      </c>
      <c r="G586" s="118">
        <v>246.35</v>
      </c>
      <c r="H586" s="118">
        <v>250.05</v>
      </c>
      <c r="I586" s="118">
        <v>3088</v>
      </c>
      <c r="J586" s="118">
        <v>767234.9</v>
      </c>
      <c r="K586" s="120">
        <v>43224</v>
      </c>
      <c r="L586" s="118">
        <v>61</v>
      </c>
      <c r="M586" s="118" t="s">
        <v>2815</v>
      </c>
      <c r="N586" s="118" t="s">
        <v>2734</v>
      </c>
    </row>
    <row r="587" spans="1:14">
      <c r="A587" s="118" t="s">
        <v>1029</v>
      </c>
      <c r="B587" s="118" t="s">
        <v>395</v>
      </c>
      <c r="C587" s="118">
        <v>835.05</v>
      </c>
      <c r="D587" s="118">
        <v>848</v>
      </c>
      <c r="E587" s="118">
        <v>827</v>
      </c>
      <c r="F587" s="118">
        <v>841.35</v>
      </c>
      <c r="G587" s="118">
        <v>844</v>
      </c>
      <c r="H587" s="118">
        <v>835.9</v>
      </c>
      <c r="I587" s="118">
        <v>4102</v>
      </c>
      <c r="J587" s="118">
        <v>3430270.2</v>
      </c>
      <c r="K587" s="120">
        <v>43224</v>
      </c>
      <c r="L587" s="118">
        <v>594</v>
      </c>
      <c r="M587" s="118" t="s">
        <v>1030</v>
      </c>
      <c r="N587" s="118" t="s">
        <v>1032</v>
      </c>
    </row>
    <row r="588" spans="1:14">
      <c r="A588" s="118" t="s">
        <v>92</v>
      </c>
      <c r="B588" s="118" t="s">
        <v>395</v>
      </c>
      <c r="C588" s="118">
        <v>270.55</v>
      </c>
      <c r="D588" s="118">
        <v>275.75</v>
      </c>
      <c r="E588" s="118">
        <v>261</v>
      </c>
      <c r="F588" s="118">
        <v>271.5</v>
      </c>
      <c r="G588" s="118">
        <v>272.45</v>
      </c>
      <c r="H588" s="118">
        <v>271.25</v>
      </c>
      <c r="I588" s="118">
        <v>4990560</v>
      </c>
      <c r="J588" s="118">
        <v>1334646131.45</v>
      </c>
      <c r="K588" s="120">
        <v>43224</v>
      </c>
      <c r="L588" s="118">
        <v>53167</v>
      </c>
      <c r="M588" s="118" t="s">
        <v>2734</v>
      </c>
      <c r="N588" s="118" t="s">
        <v>2726</v>
      </c>
    </row>
    <row r="589" spans="1:14">
      <c r="A589" s="118" t="s">
        <v>1031</v>
      </c>
      <c r="B589" s="118" t="s">
        <v>395</v>
      </c>
      <c r="C589" s="118">
        <v>712.4</v>
      </c>
      <c r="D589" s="118">
        <v>740</v>
      </c>
      <c r="E589" s="118">
        <v>712.4</v>
      </c>
      <c r="F589" s="118">
        <v>728</v>
      </c>
      <c r="G589" s="118">
        <v>730</v>
      </c>
      <c r="H589" s="118">
        <v>724.7</v>
      </c>
      <c r="I589" s="118">
        <v>9797</v>
      </c>
      <c r="J589" s="118">
        <v>7163444.0499999998</v>
      </c>
      <c r="K589" s="120">
        <v>43224</v>
      </c>
      <c r="L589" s="118">
        <v>690</v>
      </c>
      <c r="M589" s="118" t="s">
        <v>1032</v>
      </c>
      <c r="N589" s="118" t="s">
        <v>3194</v>
      </c>
    </row>
    <row r="590" spans="1:14">
      <c r="A590" s="118" t="s">
        <v>2725</v>
      </c>
      <c r="B590" s="118" t="s">
        <v>395</v>
      </c>
      <c r="C590" s="118">
        <v>755</v>
      </c>
      <c r="D590" s="118">
        <v>755</v>
      </c>
      <c r="E590" s="118">
        <v>731.05</v>
      </c>
      <c r="F590" s="118">
        <v>740.95</v>
      </c>
      <c r="G590" s="118">
        <v>741</v>
      </c>
      <c r="H590" s="118">
        <v>749</v>
      </c>
      <c r="I590" s="118">
        <v>110975</v>
      </c>
      <c r="J590" s="118">
        <v>82194028.75</v>
      </c>
      <c r="K590" s="120">
        <v>43224</v>
      </c>
      <c r="L590" s="118">
        <v>6915</v>
      </c>
      <c r="M590" s="118" t="s">
        <v>2726</v>
      </c>
      <c r="N590" s="118" t="s">
        <v>2971</v>
      </c>
    </row>
    <row r="591" spans="1:14">
      <c r="A591" s="118" t="s">
        <v>3193</v>
      </c>
      <c r="B591" s="118" t="s">
        <v>395</v>
      </c>
      <c r="C591" s="118">
        <v>104</v>
      </c>
      <c r="D591" s="118">
        <v>104</v>
      </c>
      <c r="E591" s="118">
        <v>104</v>
      </c>
      <c r="F591" s="118">
        <v>104</v>
      </c>
      <c r="G591" s="118">
        <v>104</v>
      </c>
      <c r="H591" s="118">
        <v>103</v>
      </c>
      <c r="I591" s="118">
        <v>11</v>
      </c>
      <c r="J591" s="118">
        <v>1144</v>
      </c>
      <c r="K591" s="120">
        <v>43224</v>
      </c>
      <c r="L591" s="118">
        <v>2</v>
      </c>
      <c r="M591" s="118" t="s">
        <v>3194</v>
      </c>
      <c r="N591" s="118" t="s">
        <v>1034</v>
      </c>
    </row>
    <row r="592" spans="1:14">
      <c r="A592" s="118" t="s">
        <v>2970</v>
      </c>
      <c r="B592" s="118" t="s">
        <v>395</v>
      </c>
      <c r="C592" s="118">
        <v>34.450000000000003</v>
      </c>
      <c r="D592" s="118">
        <v>34.549999999999997</v>
      </c>
      <c r="E592" s="118">
        <v>33.049999999999997</v>
      </c>
      <c r="F592" s="118">
        <v>33.35</v>
      </c>
      <c r="G592" s="118">
        <v>33.4</v>
      </c>
      <c r="H592" s="118">
        <v>34.049999999999997</v>
      </c>
      <c r="I592" s="118">
        <v>82111</v>
      </c>
      <c r="J592" s="118">
        <v>2760084.25</v>
      </c>
      <c r="K592" s="120">
        <v>43224</v>
      </c>
      <c r="L592" s="118">
        <v>422</v>
      </c>
      <c r="M592" s="118" t="s">
        <v>2971</v>
      </c>
      <c r="N592" s="118" t="s">
        <v>1036</v>
      </c>
    </row>
    <row r="593" spans="1:14">
      <c r="A593" s="118" t="s">
        <v>1033</v>
      </c>
      <c r="B593" s="118" t="s">
        <v>395</v>
      </c>
      <c r="C593" s="118">
        <v>60.1</v>
      </c>
      <c r="D593" s="118">
        <v>60.8</v>
      </c>
      <c r="E593" s="118">
        <v>59.55</v>
      </c>
      <c r="F593" s="118">
        <v>60.5</v>
      </c>
      <c r="G593" s="118">
        <v>60.55</v>
      </c>
      <c r="H593" s="118">
        <v>60.85</v>
      </c>
      <c r="I593" s="118">
        <v>122534</v>
      </c>
      <c r="J593" s="118">
        <v>7372056.0499999998</v>
      </c>
      <c r="K593" s="120">
        <v>43224</v>
      </c>
      <c r="L593" s="118">
        <v>616</v>
      </c>
      <c r="M593" s="118" t="s">
        <v>1034</v>
      </c>
      <c r="N593" s="118" t="s">
        <v>2314</v>
      </c>
    </row>
    <row r="594" spans="1:14">
      <c r="A594" s="118" t="s">
        <v>1035</v>
      </c>
      <c r="B594" s="118" t="s">
        <v>395</v>
      </c>
      <c r="C594" s="118">
        <v>443.95</v>
      </c>
      <c r="D594" s="118">
        <v>466.15</v>
      </c>
      <c r="E594" s="118">
        <v>436.75</v>
      </c>
      <c r="F594" s="118">
        <v>454</v>
      </c>
      <c r="G594" s="118">
        <v>452.65</v>
      </c>
      <c r="H594" s="118">
        <v>444.15</v>
      </c>
      <c r="I594" s="118">
        <v>74947</v>
      </c>
      <c r="J594" s="118">
        <v>34053637.850000001</v>
      </c>
      <c r="K594" s="120">
        <v>43224</v>
      </c>
      <c r="L594" s="118">
        <v>4011</v>
      </c>
      <c r="M594" s="118" t="s">
        <v>1036</v>
      </c>
      <c r="N594" s="118" t="s">
        <v>3359</v>
      </c>
    </row>
    <row r="595" spans="1:14">
      <c r="A595" s="118" t="s">
        <v>2313</v>
      </c>
      <c r="B595" s="118" t="s">
        <v>395</v>
      </c>
      <c r="C595" s="118">
        <v>1051.2</v>
      </c>
      <c r="D595" s="118">
        <v>1051.2</v>
      </c>
      <c r="E595" s="118">
        <v>1010</v>
      </c>
      <c r="F595" s="118">
        <v>1020.75</v>
      </c>
      <c r="G595" s="118">
        <v>1010.2</v>
      </c>
      <c r="H595" s="118">
        <v>1049.3</v>
      </c>
      <c r="I595" s="118">
        <v>663</v>
      </c>
      <c r="J595" s="118">
        <v>680699.05</v>
      </c>
      <c r="K595" s="120">
        <v>43224</v>
      </c>
      <c r="L595" s="118">
        <v>152</v>
      </c>
      <c r="M595" s="118" t="s">
        <v>2314</v>
      </c>
      <c r="N595" s="118" t="s">
        <v>1037</v>
      </c>
    </row>
    <row r="596" spans="1:14">
      <c r="A596" s="118" t="s">
        <v>3358</v>
      </c>
      <c r="B596" s="118" t="s">
        <v>395</v>
      </c>
      <c r="C596" s="118">
        <v>20</v>
      </c>
      <c r="D596" s="118">
        <v>20.9</v>
      </c>
      <c r="E596" s="118">
        <v>19.75</v>
      </c>
      <c r="F596" s="118">
        <v>20.55</v>
      </c>
      <c r="G596" s="118">
        <v>20.9</v>
      </c>
      <c r="H596" s="118">
        <v>20.45</v>
      </c>
      <c r="I596" s="118">
        <v>25809</v>
      </c>
      <c r="J596" s="118">
        <v>518719.75</v>
      </c>
      <c r="K596" s="120">
        <v>43224</v>
      </c>
      <c r="L596" s="118">
        <v>172</v>
      </c>
      <c r="M596" s="118" t="s">
        <v>3359</v>
      </c>
      <c r="N596" s="118" t="s">
        <v>1038</v>
      </c>
    </row>
    <row r="597" spans="1:14">
      <c r="A597" s="118" t="s">
        <v>200</v>
      </c>
      <c r="B597" s="118" t="s">
        <v>395</v>
      </c>
      <c r="C597" s="118">
        <v>144.5</v>
      </c>
      <c r="D597" s="118">
        <v>146.80000000000001</v>
      </c>
      <c r="E597" s="118">
        <v>140.5</v>
      </c>
      <c r="F597" s="118">
        <v>141.30000000000001</v>
      </c>
      <c r="G597" s="118">
        <v>140.94999999999999</v>
      </c>
      <c r="H597" s="118">
        <v>144.4</v>
      </c>
      <c r="I597" s="118">
        <v>676939</v>
      </c>
      <c r="J597" s="118">
        <v>96933271.049999997</v>
      </c>
      <c r="K597" s="120">
        <v>43224</v>
      </c>
      <c r="L597" s="118">
        <v>6795</v>
      </c>
      <c r="M597" s="118" t="s">
        <v>1037</v>
      </c>
      <c r="N597" s="118" t="s">
        <v>1040</v>
      </c>
    </row>
    <row r="598" spans="1:14">
      <c r="A598" s="118" t="s">
        <v>93</v>
      </c>
      <c r="B598" s="118" t="s">
        <v>395</v>
      </c>
      <c r="C598" s="118">
        <v>137.80000000000001</v>
      </c>
      <c r="D598" s="118">
        <v>138</v>
      </c>
      <c r="E598" s="118">
        <v>134.55000000000001</v>
      </c>
      <c r="F598" s="118">
        <v>135.35</v>
      </c>
      <c r="G598" s="118">
        <v>135.19999999999999</v>
      </c>
      <c r="H598" s="118">
        <v>137.05000000000001</v>
      </c>
      <c r="I598" s="118">
        <v>2136615</v>
      </c>
      <c r="J598" s="118">
        <v>290380700.30000001</v>
      </c>
      <c r="K598" s="120">
        <v>43224</v>
      </c>
      <c r="L598" s="118">
        <v>15627</v>
      </c>
      <c r="M598" s="118" t="s">
        <v>1038</v>
      </c>
      <c r="N598" s="118" t="s">
        <v>1042</v>
      </c>
    </row>
    <row r="599" spans="1:14">
      <c r="A599" s="118" t="s">
        <v>1039</v>
      </c>
      <c r="B599" s="118" t="s">
        <v>395</v>
      </c>
      <c r="C599" s="118">
        <v>545</v>
      </c>
      <c r="D599" s="118">
        <v>578</v>
      </c>
      <c r="E599" s="118">
        <v>543.04999999999995</v>
      </c>
      <c r="F599" s="118">
        <v>569.85</v>
      </c>
      <c r="G599" s="118">
        <v>567.54999999999995</v>
      </c>
      <c r="H599" s="118">
        <v>545.79999999999995</v>
      </c>
      <c r="I599" s="118">
        <v>584924</v>
      </c>
      <c r="J599" s="118">
        <v>332413483.85000002</v>
      </c>
      <c r="K599" s="120">
        <v>43224</v>
      </c>
      <c r="L599" s="118">
        <v>16811</v>
      </c>
      <c r="M599" s="118" t="s">
        <v>1040</v>
      </c>
      <c r="N599" s="118" t="s">
        <v>1044</v>
      </c>
    </row>
    <row r="600" spans="1:14">
      <c r="A600" s="118" t="s">
        <v>1041</v>
      </c>
      <c r="B600" s="118" t="s">
        <v>395</v>
      </c>
      <c r="C600" s="118">
        <v>312</v>
      </c>
      <c r="D600" s="118">
        <v>316.14999999999998</v>
      </c>
      <c r="E600" s="118">
        <v>308.5</v>
      </c>
      <c r="F600" s="118">
        <v>310</v>
      </c>
      <c r="G600" s="118">
        <v>310</v>
      </c>
      <c r="H600" s="118">
        <v>311.75</v>
      </c>
      <c r="I600" s="118">
        <v>1295109</v>
      </c>
      <c r="J600" s="118">
        <v>403493259.5</v>
      </c>
      <c r="K600" s="120">
        <v>43224</v>
      </c>
      <c r="L600" s="118">
        <v>19321</v>
      </c>
      <c r="M600" s="118" t="s">
        <v>1042</v>
      </c>
      <c r="N600" s="118" t="s">
        <v>1046</v>
      </c>
    </row>
    <row r="601" spans="1:14">
      <c r="A601" s="118" t="s">
        <v>1043</v>
      </c>
      <c r="B601" s="118" t="s">
        <v>395</v>
      </c>
      <c r="C601" s="118">
        <v>154</v>
      </c>
      <c r="D601" s="118">
        <v>154</v>
      </c>
      <c r="E601" s="118">
        <v>151</v>
      </c>
      <c r="F601" s="118">
        <v>152.19999999999999</v>
      </c>
      <c r="G601" s="118">
        <v>151.6</v>
      </c>
      <c r="H601" s="118">
        <v>155.5</v>
      </c>
      <c r="I601" s="118">
        <v>2880</v>
      </c>
      <c r="J601" s="118">
        <v>437467.8</v>
      </c>
      <c r="K601" s="120">
        <v>43224</v>
      </c>
      <c r="L601" s="118">
        <v>104</v>
      </c>
      <c r="M601" s="118" t="s">
        <v>1044</v>
      </c>
      <c r="N601" s="118" t="s">
        <v>1048</v>
      </c>
    </row>
    <row r="602" spans="1:14">
      <c r="A602" s="118" t="s">
        <v>1045</v>
      </c>
      <c r="B602" s="118" t="s">
        <v>395</v>
      </c>
      <c r="C602" s="118">
        <v>340</v>
      </c>
      <c r="D602" s="118">
        <v>343.15</v>
      </c>
      <c r="E602" s="118">
        <v>331</v>
      </c>
      <c r="F602" s="118">
        <v>334.2</v>
      </c>
      <c r="G602" s="118">
        <v>337.9</v>
      </c>
      <c r="H602" s="118">
        <v>337.4</v>
      </c>
      <c r="I602" s="118">
        <v>8796</v>
      </c>
      <c r="J602" s="118">
        <v>2961882.85</v>
      </c>
      <c r="K602" s="120">
        <v>43224</v>
      </c>
      <c r="L602" s="118">
        <v>522</v>
      </c>
      <c r="M602" s="118" t="s">
        <v>1046</v>
      </c>
      <c r="N602" s="118" t="s">
        <v>2973</v>
      </c>
    </row>
    <row r="603" spans="1:14">
      <c r="A603" s="118" t="s">
        <v>1047</v>
      </c>
      <c r="B603" s="118" t="s">
        <v>395</v>
      </c>
      <c r="C603" s="118">
        <v>1211.0999999999999</v>
      </c>
      <c r="D603" s="118">
        <v>1217.3</v>
      </c>
      <c r="E603" s="118">
        <v>1168.7</v>
      </c>
      <c r="F603" s="118">
        <v>1182.25</v>
      </c>
      <c r="G603" s="118">
        <v>1177.9000000000001</v>
      </c>
      <c r="H603" s="118">
        <v>1206.05</v>
      </c>
      <c r="I603" s="118">
        <v>1743172</v>
      </c>
      <c r="J603" s="118">
        <v>2072976772.8</v>
      </c>
      <c r="K603" s="120">
        <v>43224</v>
      </c>
      <c r="L603" s="118">
        <v>63168</v>
      </c>
      <c r="M603" s="118" t="s">
        <v>1048</v>
      </c>
      <c r="N603" s="118" t="s">
        <v>3174</v>
      </c>
    </row>
    <row r="604" spans="1:14">
      <c r="A604" s="118" t="s">
        <v>2972</v>
      </c>
      <c r="B604" s="118" t="s">
        <v>395</v>
      </c>
      <c r="C604" s="118">
        <v>90</v>
      </c>
      <c r="D604" s="118">
        <v>95.3</v>
      </c>
      <c r="E604" s="118">
        <v>88.75</v>
      </c>
      <c r="F604" s="118">
        <v>91.85</v>
      </c>
      <c r="G604" s="118">
        <v>92</v>
      </c>
      <c r="H604" s="118">
        <v>90.6</v>
      </c>
      <c r="I604" s="118">
        <v>3893</v>
      </c>
      <c r="J604" s="118">
        <v>353858.05</v>
      </c>
      <c r="K604" s="120">
        <v>43224</v>
      </c>
      <c r="L604" s="118">
        <v>26</v>
      </c>
      <c r="M604" s="118" t="s">
        <v>2973</v>
      </c>
      <c r="N604" s="118" t="s">
        <v>1051</v>
      </c>
    </row>
    <row r="605" spans="1:14">
      <c r="A605" s="118" t="s">
        <v>1049</v>
      </c>
      <c r="B605" s="118" t="s">
        <v>395</v>
      </c>
      <c r="C605" s="118">
        <v>527</v>
      </c>
      <c r="D605" s="118">
        <v>534.9</v>
      </c>
      <c r="E605" s="118">
        <v>516.79999999999995</v>
      </c>
      <c r="F605" s="118">
        <v>523.70000000000005</v>
      </c>
      <c r="G605" s="118">
        <v>523.1</v>
      </c>
      <c r="H605" s="118">
        <v>527.45000000000005</v>
      </c>
      <c r="I605" s="118">
        <v>3148</v>
      </c>
      <c r="J605" s="118">
        <v>1646575.95</v>
      </c>
      <c r="K605" s="120">
        <v>43224</v>
      </c>
      <c r="L605" s="118">
        <v>177</v>
      </c>
      <c r="M605" s="118" t="s">
        <v>3174</v>
      </c>
      <c r="N605" s="118" t="s">
        <v>1053</v>
      </c>
    </row>
    <row r="606" spans="1:14">
      <c r="A606" s="118" t="s">
        <v>1050</v>
      </c>
      <c r="B606" s="118" t="s">
        <v>395</v>
      </c>
      <c r="C606" s="118">
        <v>196.8</v>
      </c>
      <c r="D606" s="118">
        <v>201.2</v>
      </c>
      <c r="E606" s="118">
        <v>192</v>
      </c>
      <c r="F606" s="118">
        <v>194.25</v>
      </c>
      <c r="G606" s="118">
        <v>193.85</v>
      </c>
      <c r="H606" s="118">
        <v>192.9</v>
      </c>
      <c r="I606" s="118">
        <v>103579</v>
      </c>
      <c r="J606" s="118">
        <v>20163470.100000001</v>
      </c>
      <c r="K606" s="120">
        <v>43224</v>
      </c>
      <c r="L606" s="118">
        <v>1110</v>
      </c>
      <c r="M606" s="118" t="s">
        <v>1051</v>
      </c>
      <c r="N606" s="118" t="s">
        <v>3361</v>
      </c>
    </row>
    <row r="607" spans="1:14">
      <c r="A607" s="118" t="s">
        <v>1052</v>
      </c>
      <c r="B607" s="118" t="s">
        <v>395</v>
      </c>
      <c r="C607" s="118">
        <v>30</v>
      </c>
      <c r="D607" s="118">
        <v>32</v>
      </c>
      <c r="E607" s="118">
        <v>29.3</v>
      </c>
      <c r="F607" s="118">
        <v>29.8</v>
      </c>
      <c r="G607" s="118">
        <v>29.5</v>
      </c>
      <c r="H607" s="118">
        <v>29.75</v>
      </c>
      <c r="I607" s="118">
        <v>54847</v>
      </c>
      <c r="J607" s="118">
        <v>1632816.15</v>
      </c>
      <c r="K607" s="120">
        <v>43224</v>
      </c>
      <c r="L607" s="118">
        <v>146</v>
      </c>
      <c r="M607" s="118" t="s">
        <v>1053</v>
      </c>
      <c r="N607" s="118" t="s">
        <v>1055</v>
      </c>
    </row>
    <row r="608" spans="1:14">
      <c r="A608" s="118" t="s">
        <v>3360</v>
      </c>
      <c r="B608" s="118" t="s">
        <v>395</v>
      </c>
      <c r="C608" s="118">
        <v>7</v>
      </c>
      <c r="D608" s="118">
        <v>7.15</v>
      </c>
      <c r="E608" s="118">
        <v>6.75</v>
      </c>
      <c r="F608" s="118">
        <v>7.15</v>
      </c>
      <c r="G608" s="118">
        <v>7.15</v>
      </c>
      <c r="H608" s="118">
        <v>6.85</v>
      </c>
      <c r="I608" s="118">
        <v>319744</v>
      </c>
      <c r="J608" s="118">
        <v>2215484.9</v>
      </c>
      <c r="K608" s="120">
        <v>43224</v>
      </c>
      <c r="L608" s="118">
        <v>433</v>
      </c>
      <c r="M608" s="118" t="s">
        <v>3361</v>
      </c>
      <c r="N608" s="118" t="s">
        <v>2197</v>
      </c>
    </row>
    <row r="609" spans="1:14">
      <c r="A609" s="118" t="s">
        <v>1054</v>
      </c>
      <c r="B609" s="118" t="s">
        <v>395</v>
      </c>
      <c r="C609" s="118">
        <v>193</v>
      </c>
      <c r="D609" s="118">
        <v>193</v>
      </c>
      <c r="E609" s="118">
        <v>186.1</v>
      </c>
      <c r="F609" s="118">
        <v>188.5</v>
      </c>
      <c r="G609" s="118">
        <v>191</v>
      </c>
      <c r="H609" s="118">
        <v>193.2</v>
      </c>
      <c r="I609" s="118">
        <v>4419</v>
      </c>
      <c r="J609" s="118">
        <v>836497.3</v>
      </c>
      <c r="K609" s="120">
        <v>43224</v>
      </c>
      <c r="L609" s="118">
        <v>234</v>
      </c>
      <c r="M609" s="118" t="s">
        <v>1055</v>
      </c>
      <c r="N609" s="118" t="s">
        <v>3363</v>
      </c>
    </row>
    <row r="610" spans="1:14">
      <c r="A610" s="118" t="s">
        <v>2196</v>
      </c>
      <c r="B610" s="118" t="s">
        <v>395</v>
      </c>
      <c r="C610" s="118">
        <v>71.7</v>
      </c>
      <c r="D610" s="118">
        <v>71.7</v>
      </c>
      <c r="E610" s="118">
        <v>67.150000000000006</v>
      </c>
      <c r="F610" s="118">
        <v>67.45</v>
      </c>
      <c r="G610" s="118">
        <v>67.2</v>
      </c>
      <c r="H610" s="118">
        <v>69.650000000000006</v>
      </c>
      <c r="I610" s="118">
        <v>11073</v>
      </c>
      <c r="J610" s="118">
        <v>763750.85</v>
      </c>
      <c r="K610" s="120">
        <v>43224</v>
      </c>
      <c r="L610" s="118">
        <v>242</v>
      </c>
      <c r="M610" s="118" t="s">
        <v>2197</v>
      </c>
      <c r="N610" s="118" t="s">
        <v>1057</v>
      </c>
    </row>
    <row r="611" spans="1:14">
      <c r="A611" s="118" t="s">
        <v>3362</v>
      </c>
      <c r="B611" s="118" t="s">
        <v>395</v>
      </c>
      <c r="C611" s="118">
        <v>6.9</v>
      </c>
      <c r="D611" s="118">
        <v>7.05</v>
      </c>
      <c r="E611" s="118">
        <v>6.7</v>
      </c>
      <c r="F611" s="118">
        <v>6.95</v>
      </c>
      <c r="G611" s="118">
        <v>7.05</v>
      </c>
      <c r="H611" s="118">
        <v>6.95</v>
      </c>
      <c r="I611" s="118">
        <v>164567</v>
      </c>
      <c r="J611" s="118">
        <v>1125066.3999999999</v>
      </c>
      <c r="K611" s="120">
        <v>43224</v>
      </c>
      <c r="L611" s="118">
        <v>195</v>
      </c>
      <c r="M611" s="118" t="s">
        <v>3363</v>
      </c>
      <c r="N611" s="118" t="s">
        <v>2975</v>
      </c>
    </row>
    <row r="612" spans="1:14">
      <c r="A612" s="118" t="s">
        <v>1056</v>
      </c>
      <c r="B612" s="118" t="s">
        <v>395</v>
      </c>
      <c r="C612" s="118">
        <v>49.25</v>
      </c>
      <c r="D612" s="118">
        <v>49.25</v>
      </c>
      <c r="E612" s="118">
        <v>48.55</v>
      </c>
      <c r="F612" s="118">
        <v>48.65</v>
      </c>
      <c r="G612" s="118">
        <v>48.7</v>
      </c>
      <c r="H612" s="118">
        <v>49.1</v>
      </c>
      <c r="I612" s="118">
        <v>56030</v>
      </c>
      <c r="J612" s="118">
        <v>2733832.65</v>
      </c>
      <c r="K612" s="120">
        <v>43224</v>
      </c>
      <c r="L612" s="118">
        <v>274</v>
      </c>
      <c r="M612" s="118" t="s">
        <v>1057</v>
      </c>
      <c r="N612" s="118" t="s">
        <v>1059</v>
      </c>
    </row>
    <row r="613" spans="1:14">
      <c r="A613" s="118" t="s">
        <v>2974</v>
      </c>
      <c r="B613" s="118" t="s">
        <v>395</v>
      </c>
      <c r="C613" s="118">
        <v>64</v>
      </c>
      <c r="D613" s="118">
        <v>66.5</v>
      </c>
      <c r="E613" s="118">
        <v>64</v>
      </c>
      <c r="F613" s="118">
        <v>64.7</v>
      </c>
      <c r="G613" s="118">
        <v>64.5</v>
      </c>
      <c r="H613" s="118">
        <v>65.75</v>
      </c>
      <c r="I613" s="118">
        <v>7250</v>
      </c>
      <c r="J613" s="118">
        <v>470607.4</v>
      </c>
      <c r="K613" s="120">
        <v>43224</v>
      </c>
      <c r="L613" s="118">
        <v>54</v>
      </c>
      <c r="M613" s="118" t="s">
        <v>2975</v>
      </c>
      <c r="N613" s="118" t="s">
        <v>1060</v>
      </c>
    </row>
    <row r="614" spans="1:14">
      <c r="A614" s="118" t="s">
        <v>1058</v>
      </c>
      <c r="B614" s="118" t="s">
        <v>395</v>
      </c>
      <c r="C614" s="118">
        <v>190.5</v>
      </c>
      <c r="D614" s="118">
        <v>192.4</v>
      </c>
      <c r="E614" s="118">
        <v>184.35</v>
      </c>
      <c r="F614" s="118">
        <v>185.25</v>
      </c>
      <c r="G614" s="118">
        <v>185</v>
      </c>
      <c r="H614" s="118">
        <v>189.95</v>
      </c>
      <c r="I614" s="118">
        <v>7084</v>
      </c>
      <c r="J614" s="118">
        <v>1323412.8500000001</v>
      </c>
      <c r="K614" s="120">
        <v>43224</v>
      </c>
      <c r="L614" s="118">
        <v>314</v>
      </c>
      <c r="M614" s="118" t="s">
        <v>1059</v>
      </c>
      <c r="N614" s="118" t="s">
        <v>1062</v>
      </c>
    </row>
    <row r="615" spans="1:14">
      <c r="A615" s="118" t="s">
        <v>94</v>
      </c>
      <c r="B615" s="118" t="s">
        <v>395</v>
      </c>
      <c r="C615" s="118">
        <v>1878.5</v>
      </c>
      <c r="D615" s="118">
        <v>1898</v>
      </c>
      <c r="E615" s="118">
        <v>1870.3</v>
      </c>
      <c r="F615" s="118">
        <v>1891.15</v>
      </c>
      <c r="G615" s="118">
        <v>1891.2</v>
      </c>
      <c r="H615" s="118">
        <v>1878.15</v>
      </c>
      <c r="I615" s="118">
        <v>752654</v>
      </c>
      <c r="J615" s="118">
        <v>1422986845.95</v>
      </c>
      <c r="K615" s="120">
        <v>43224</v>
      </c>
      <c r="L615" s="118">
        <v>35439</v>
      </c>
      <c r="M615" s="118" t="s">
        <v>1060</v>
      </c>
      <c r="N615" s="118" t="s">
        <v>2619</v>
      </c>
    </row>
    <row r="616" spans="1:14">
      <c r="A616" s="118" t="s">
        <v>1061</v>
      </c>
      <c r="B616" s="118" t="s">
        <v>395</v>
      </c>
      <c r="C616" s="118">
        <v>882.9</v>
      </c>
      <c r="D616" s="118">
        <v>893.5</v>
      </c>
      <c r="E616" s="118">
        <v>866.6</v>
      </c>
      <c r="F616" s="118">
        <v>875.45</v>
      </c>
      <c r="G616" s="118">
        <v>875</v>
      </c>
      <c r="H616" s="118">
        <v>883.15</v>
      </c>
      <c r="I616" s="118">
        <v>2236</v>
      </c>
      <c r="J616" s="118">
        <v>1970348.75</v>
      </c>
      <c r="K616" s="120">
        <v>43224</v>
      </c>
      <c r="L616" s="118">
        <v>224</v>
      </c>
      <c r="M616" s="118" t="s">
        <v>1062</v>
      </c>
      <c r="N616" s="118" t="s">
        <v>1065</v>
      </c>
    </row>
    <row r="617" spans="1:14">
      <c r="A617" s="118" t="s">
        <v>1063</v>
      </c>
      <c r="B617" s="118" t="s">
        <v>395</v>
      </c>
      <c r="C617" s="118">
        <v>163</v>
      </c>
      <c r="D617" s="118">
        <v>168.8</v>
      </c>
      <c r="E617" s="118">
        <v>161.6</v>
      </c>
      <c r="F617" s="118">
        <v>167.8</v>
      </c>
      <c r="G617" s="118">
        <v>168.1</v>
      </c>
      <c r="H617" s="118">
        <v>162.85</v>
      </c>
      <c r="I617" s="118">
        <v>4514600</v>
      </c>
      <c r="J617" s="118">
        <v>746586740.54999995</v>
      </c>
      <c r="K617" s="120">
        <v>43224</v>
      </c>
      <c r="L617" s="118">
        <v>55422</v>
      </c>
      <c r="M617" s="118" t="s">
        <v>2619</v>
      </c>
      <c r="N617" s="118" t="s">
        <v>2240</v>
      </c>
    </row>
    <row r="618" spans="1:14">
      <c r="A618" s="118" t="s">
        <v>1064</v>
      </c>
      <c r="B618" s="118" t="s">
        <v>395</v>
      </c>
      <c r="C618" s="118">
        <v>483.65</v>
      </c>
      <c r="D618" s="118">
        <v>484.9</v>
      </c>
      <c r="E618" s="118">
        <v>481.2</v>
      </c>
      <c r="F618" s="118">
        <v>483.85</v>
      </c>
      <c r="G618" s="118">
        <v>484</v>
      </c>
      <c r="H618" s="118">
        <v>485.45</v>
      </c>
      <c r="I618" s="118">
        <v>13928</v>
      </c>
      <c r="J618" s="118">
        <v>6720302.5</v>
      </c>
      <c r="K618" s="120">
        <v>43224</v>
      </c>
      <c r="L618" s="118">
        <v>366</v>
      </c>
      <c r="M618" s="118" t="s">
        <v>1065</v>
      </c>
      <c r="N618" s="118" t="s">
        <v>1066</v>
      </c>
    </row>
    <row r="619" spans="1:14">
      <c r="A619" s="118" t="s">
        <v>2239</v>
      </c>
      <c r="B619" s="118" t="s">
        <v>395</v>
      </c>
      <c r="C619" s="118">
        <v>348</v>
      </c>
      <c r="D619" s="118">
        <v>352.67</v>
      </c>
      <c r="E619" s="118">
        <v>348</v>
      </c>
      <c r="F619" s="118">
        <v>348.5</v>
      </c>
      <c r="G619" s="118">
        <v>348.5</v>
      </c>
      <c r="H619" s="118">
        <v>349.37</v>
      </c>
      <c r="I619" s="118">
        <v>789</v>
      </c>
      <c r="J619" s="118">
        <v>275012.53000000003</v>
      </c>
      <c r="K619" s="120">
        <v>43224</v>
      </c>
      <c r="L619" s="118">
        <v>8</v>
      </c>
      <c r="M619" s="118" t="s">
        <v>2240</v>
      </c>
      <c r="N619" s="118" t="s">
        <v>1067</v>
      </c>
    </row>
    <row r="620" spans="1:14">
      <c r="A620" s="118" t="s">
        <v>191</v>
      </c>
      <c r="B620" s="118" t="s">
        <v>395</v>
      </c>
      <c r="C620" s="118">
        <v>321.7</v>
      </c>
      <c r="D620" s="118">
        <v>325</v>
      </c>
      <c r="E620" s="118">
        <v>318.64999999999998</v>
      </c>
      <c r="F620" s="118">
        <v>322.45</v>
      </c>
      <c r="G620" s="118">
        <v>323</v>
      </c>
      <c r="H620" s="118">
        <v>324.95</v>
      </c>
      <c r="I620" s="118">
        <v>2125043</v>
      </c>
      <c r="J620" s="118">
        <v>684142841.75</v>
      </c>
      <c r="K620" s="120">
        <v>43224</v>
      </c>
      <c r="L620" s="118">
        <v>54594</v>
      </c>
      <c r="M620" s="118" t="s">
        <v>1066</v>
      </c>
      <c r="N620" s="118" t="s">
        <v>1069</v>
      </c>
    </row>
    <row r="621" spans="1:14">
      <c r="A621" s="118" t="s">
        <v>95</v>
      </c>
      <c r="B621" s="118" t="s">
        <v>395</v>
      </c>
      <c r="C621" s="118">
        <v>1185</v>
      </c>
      <c r="D621" s="118">
        <v>1186</v>
      </c>
      <c r="E621" s="118">
        <v>1155</v>
      </c>
      <c r="F621" s="118">
        <v>1173.0999999999999</v>
      </c>
      <c r="G621" s="118">
        <v>1169.5999999999999</v>
      </c>
      <c r="H621" s="118">
        <v>1182.55</v>
      </c>
      <c r="I621" s="118">
        <v>3011684</v>
      </c>
      <c r="J621" s="118">
        <v>3510129248.8499999</v>
      </c>
      <c r="K621" s="120">
        <v>43224</v>
      </c>
      <c r="L621" s="118">
        <v>92619</v>
      </c>
      <c r="M621" s="118" t="s">
        <v>1067</v>
      </c>
      <c r="N621" s="118" t="s">
        <v>1072</v>
      </c>
    </row>
    <row r="622" spans="1:14">
      <c r="A622" s="118" t="s">
        <v>1068</v>
      </c>
      <c r="B622" s="118" t="s">
        <v>395</v>
      </c>
      <c r="C622" s="118">
        <v>679.65</v>
      </c>
      <c r="D622" s="118">
        <v>679.65</v>
      </c>
      <c r="E622" s="118">
        <v>672.05</v>
      </c>
      <c r="F622" s="118">
        <v>676.1</v>
      </c>
      <c r="G622" s="118">
        <v>679</v>
      </c>
      <c r="H622" s="118">
        <v>673.55</v>
      </c>
      <c r="I622" s="118">
        <v>4800</v>
      </c>
      <c r="J622" s="118">
        <v>3242767.8</v>
      </c>
      <c r="K622" s="120">
        <v>43224</v>
      </c>
      <c r="L622" s="118">
        <v>379</v>
      </c>
      <c r="M622" s="118" t="s">
        <v>1069</v>
      </c>
      <c r="N622" s="118" t="s">
        <v>1074</v>
      </c>
    </row>
    <row r="623" spans="1:14">
      <c r="A623" s="118" t="s">
        <v>1071</v>
      </c>
      <c r="B623" s="118" t="s">
        <v>395</v>
      </c>
      <c r="C623" s="118">
        <v>267</v>
      </c>
      <c r="D623" s="118">
        <v>272.7</v>
      </c>
      <c r="E623" s="118">
        <v>263.95</v>
      </c>
      <c r="F623" s="118">
        <v>267.10000000000002</v>
      </c>
      <c r="G623" s="118">
        <v>266.39999999999998</v>
      </c>
      <c r="H623" s="118">
        <v>266.45</v>
      </c>
      <c r="I623" s="118">
        <v>58135</v>
      </c>
      <c r="J623" s="118">
        <v>15636392.1</v>
      </c>
      <c r="K623" s="120">
        <v>43224</v>
      </c>
      <c r="L623" s="118">
        <v>1142</v>
      </c>
      <c r="M623" s="118" t="s">
        <v>1072</v>
      </c>
      <c r="N623" s="118" t="s">
        <v>1076</v>
      </c>
    </row>
    <row r="624" spans="1:14">
      <c r="A624" s="118" t="s">
        <v>1073</v>
      </c>
      <c r="B624" s="118" t="s">
        <v>395</v>
      </c>
      <c r="C624" s="118">
        <v>103.05</v>
      </c>
      <c r="D624" s="118">
        <v>105.9</v>
      </c>
      <c r="E624" s="118">
        <v>102</v>
      </c>
      <c r="F624" s="118">
        <v>104.95</v>
      </c>
      <c r="G624" s="118">
        <v>104.85</v>
      </c>
      <c r="H624" s="118">
        <v>104.55</v>
      </c>
      <c r="I624" s="118">
        <v>67676</v>
      </c>
      <c r="J624" s="118">
        <v>7058393.5</v>
      </c>
      <c r="K624" s="120">
        <v>43224</v>
      </c>
      <c r="L624" s="118">
        <v>1110</v>
      </c>
      <c r="M624" s="118" t="s">
        <v>1074</v>
      </c>
      <c r="N624" s="118" t="s">
        <v>1078</v>
      </c>
    </row>
    <row r="625" spans="1:14">
      <c r="A625" s="118" t="s">
        <v>1075</v>
      </c>
      <c r="B625" s="118" t="s">
        <v>395</v>
      </c>
      <c r="C625" s="118">
        <v>730.05</v>
      </c>
      <c r="D625" s="118">
        <v>762</v>
      </c>
      <c r="E625" s="118">
        <v>719.95</v>
      </c>
      <c r="F625" s="118">
        <v>757</v>
      </c>
      <c r="G625" s="118">
        <v>757</v>
      </c>
      <c r="H625" s="118">
        <v>728.95</v>
      </c>
      <c r="I625" s="118">
        <v>155718</v>
      </c>
      <c r="J625" s="118">
        <v>115814567.8</v>
      </c>
      <c r="K625" s="120">
        <v>43224</v>
      </c>
      <c r="L625" s="118">
        <v>2817</v>
      </c>
      <c r="M625" s="118" t="s">
        <v>1076</v>
      </c>
      <c r="N625" s="118" t="s">
        <v>2977</v>
      </c>
    </row>
    <row r="626" spans="1:14">
      <c r="A626" s="118" t="s">
        <v>1077</v>
      </c>
      <c r="B626" s="118" t="s">
        <v>395</v>
      </c>
      <c r="C626" s="118">
        <v>195.3</v>
      </c>
      <c r="D626" s="118">
        <v>198.4</v>
      </c>
      <c r="E626" s="118">
        <v>193</v>
      </c>
      <c r="F626" s="118">
        <v>195.7</v>
      </c>
      <c r="G626" s="118">
        <v>196</v>
      </c>
      <c r="H626" s="118">
        <v>195</v>
      </c>
      <c r="I626" s="118">
        <v>287561</v>
      </c>
      <c r="J626" s="118">
        <v>56232472.649999999</v>
      </c>
      <c r="K626" s="120">
        <v>43224</v>
      </c>
      <c r="L626" s="118">
        <v>3839</v>
      </c>
      <c r="M626" s="118" t="s">
        <v>1078</v>
      </c>
      <c r="N626" s="118" t="s">
        <v>3365</v>
      </c>
    </row>
    <row r="627" spans="1:14">
      <c r="A627" s="118" t="s">
        <v>2976</v>
      </c>
      <c r="B627" s="118" t="s">
        <v>395</v>
      </c>
      <c r="C627" s="118">
        <v>73</v>
      </c>
      <c r="D627" s="118">
        <v>75.95</v>
      </c>
      <c r="E627" s="118">
        <v>72.400000000000006</v>
      </c>
      <c r="F627" s="118">
        <v>73.599999999999994</v>
      </c>
      <c r="G627" s="118">
        <v>73</v>
      </c>
      <c r="H627" s="118">
        <v>74.2</v>
      </c>
      <c r="I627" s="118">
        <v>23140</v>
      </c>
      <c r="J627" s="118">
        <v>1694293.45</v>
      </c>
      <c r="K627" s="120">
        <v>43224</v>
      </c>
      <c r="L627" s="118">
        <v>128</v>
      </c>
      <c r="M627" s="118" t="s">
        <v>2977</v>
      </c>
      <c r="N627" s="118" t="s">
        <v>1079</v>
      </c>
    </row>
    <row r="628" spans="1:14">
      <c r="A628" s="118" t="s">
        <v>3364</v>
      </c>
      <c r="B628" s="118" t="s">
        <v>395</v>
      </c>
      <c r="C628" s="118">
        <v>16.05</v>
      </c>
      <c r="D628" s="118">
        <v>16.600000000000001</v>
      </c>
      <c r="E628" s="118">
        <v>16.05</v>
      </c>
      <c r="F628" s="118">
        <v>16.3</v>
      </c>
      <c r="G628" s="118">
        <v>16.45</v>
      </c>
      <c r="H628" s="118">
        <v>16.2</v>
      </c>
      <c r="I628" s="118">
        <v>104329</v>
      </c>
      <c r="J628" s="118">
        <v>1712269.55</v>
      </c>
      <c r="K628" s="120">
        <v>43224</v>
      </c>
      <c r="L628" s="118">
        <v>70</v>
      </c>
      <c r="M628" s="118" t="s">
        <v>3365</v>
      </c>
      <c r="N628" s="118" t="s">
        <v>1080</v>
      </c>
    </row>
    <row r="629" spans="1:14">
      <c r="A629" s="118" t="s">
        <v>96</v>
      </c>
      <c r="B629" s="118" t="s">
        <v>395</v>
      </c>
      <c r="C629" s="118">
        <v>18.100000000000001</v>
      </c>
      <c r="D629" s="118">
        <v>18.3</v>
      </c>
      <c r="E629" s="118">
        <v>17.95</v>
      </c>
      <c r="F629" s="118">
        <v>18.100000000000001</v>
      </c>
      <c r="G629" s="118">
        <v>18.149999999999999</v>
      </c>
      <c r="H629" s="118">
        <v>18.149999999999999</v>
      </c>
      <c r="I629" s="118">
        <v>548171</v>
      </c>
      <c r="J629" s="118">
        <v>9938692.4000000004</v>
      </c>
      <c r="K629" s="120">
        <v>43224</v>
      </c>
      <c r="L629" s="118">
        <v>2388</v>
      </c>
      <c r="M629" s="118" t="s">
        <v>1079</v>
      </c>
      <c r="N629" s="118" t="s">
        <v>1082</v>
      </c>
    </row>
    <row r="630" spans="1:14">
      <c r="A630" s="118" t="s">
        <v>97</v>
      </c>
      <c r="B630" s="118" t="s">
        <v>395</v>
      </c>
      <c r="C630" s="118">
        <v>161.9</v>
      </c>
      <c r="D630" s="118">
        <v>162.5</v>
      </c>
      <c r="E630" s="118">
        <v>159.80000000000001</v>
      </c>
      <c r="F630" s="118">
        <v>161.5</v>
      </c>
      <c r="G630" s="118">
        <v>161</v>
      </c>
      <c r="H630" s="118">
        <v>161.69999999999999</v>
      </c>
      <c r="I630" s="118">
        <v>4862633</v>
      </c>
      <c r="J630" s="118">
        <v>784591736.64999998</v>
      </c>
      <c r="K630" s="120">
        <v>43224</v>
      </c>
      <c r="L630" s="118">
        <v>28457</v>
      </c>
      <c r="M630" s="118" t="s">
        <v>1080</v>
      </c>
      <c r="N630" s="118" t="s">
        <v>1083</v>
      </c>
    </row>
    <row r="631" spans="1:14">
      <c r="A631" s="118" t="s">
        <v>1081</v>
      </c>
      <c r="B631" s="118" t="s">
        <v>395</v>
      </c>
      <c r="C631" s="118">
        <v>343</v>
      </c>
      <c r="D631" s="118">
        <v>343.75</v>
      </c>
      <c r="E631" s="118">
        <v>325.8</v>
      </c>
      <c r="F631" s="118">
        <v>328.55</v>
      </c>
      <c r="G631" s="118">
        <v>330</v>
      </c>
      <c r="H631" s="118">
        <v>338.5</v>
      </c>
      <c r="I631" s="118">
        <v>87957</v>
      </c>
      <c r="J631" s="118">
        <v>29528893.350000001</v>
      </c>
      <c r="K631" s="120">
        <v>43224</v>
      </c>
      <c r="L631" s="118">
        <v>2192</v>
      </c>
      <c r="M631" s="118" t="s">
        <v>1082</v>
      </c>
      <c r="N631" s="118" t="s">
        <v>1084</v>
      </c>
    </row>
    <row r="632" spans="1:14">
      <c r="A632" s="118" t="s">
        <v>201</v>
      </c>
      <c r="B632" s="118" t="s">
        <v>395</v>
      </c>
      <c r="C632" s="118">
        <v>731.45</v>
      </c>
      <c r="D632" s="118">
        <v>735</v>
      </c>
      <c r="E632" s="118">
        <v>723.1</v>
      </c>
      <c r="F632" s="118">
        <v>727.5</v>
      </c>
      <c r="G632" s="118">
        <v>726</v>
      </c>
      <c r="H632" s="118">
        <v>728.6</v>
      </c>
      <c r="I632" s="118">
        <v>69516</v>
      </c>
      <c r="J632" s="118">
        <v>50755457.950000003</v>
      </c>
      <c r="K632" s="120">
        <v>43224</v>
      </c>
      <c r="L632" s="118">
        <v>3430</v>
      </c>
      <c r="M632" s="118" t="s">
        <v>1083</v>
      </c>
      <c r="N632" s="118" t="s">
        <v>3196</v>
      </c>
    </row>
    <row r="633" spans="1:14">
      <c r="A633" s="118" t="s">
        <v>98</v>
      </c>
      <c r="B633" s="118" t="s">
        <v>395</v>
      </c>
      <c r="C633" s="118">
        <v>263.89999999999998</v>
      </c>
      <c r="D633" s="118">
        <v>270.60000000000002</v>
      </c>
      <c r="E633" s="118">
        <v>262.14999999999998</v>
      </c>
      <c r="F633" s="118">
        <v>265.95</v>
      </c>
      <c r="G633" s="118">
        <v>267.7</v>
      </c>
      <c r="H633" s="118">
        <v>261.95</v>
      </c>
      <c r="I633" s="118">
        <v>4066387</v>
      </c>
      <c r="J633" s="118">
        <v>1084128188.3</v>
      </c>
      <c r="K633" s="120">
        <v>43224</v>
      </c>
      <c r="L633" s="118">
        <v>27677</v>
      </c>
      <c r="M633" s="118" t="s">
        <v>1084</v>
      </c>
      <c r="N633" s="118" t="s">
        <v>1086</v>
      </c>
    </row>
    <row r="634" spans="1:14">
      <c r="A634" s="118" t="s">
        <v>3195</v>
      </c>
      <c r="B634" s="118" t="s">
        <v>395</v>
      </c>
      <c r="C634" s="118">
        <v>383</v>
      </c>
      <c r="D634" s="118">
        <v>383</v>
      </c>
      <c r="E634" s="118">
        <v>368</v>
      </c>
      <c r="F634" s="118">
        <v>369.7</v>
      </c>
      <c r="G634" s="118">
        <v>368.05</v>
      </c>
      <c r="H634" s="118">
        <v>374.75</v>
      </c>
      <c r="I634" s="118">
        <v>1095078</v>
      </c>
      <c r="J634" s="118">
        <v>408688906.30000001</v>
      </c>
      <c r="K634" s="120">
        <v>43224</v>
      </c>
      <c r="L634" s="118">
        <v>22623</v>
      </c>
      <c r="M634" s="118" t="s">
        <v>3196</v>
      </c>
      <c r="N634" s="118" t="s">
        <v>2979</v>
      </c>
    </row>
    <row r="635" spans="1:14">
      <c r="A635" s="118" t="s">
        <v>1085</v>
      </c>
      <c r="B635" s="118" t="s">
        <v>395</v>
      </c>
      <c r="C635" s="118">
        <v>620.95000000000005</v>
      </c>
      <c r="D635" s="118">
        <v>625</v>
      </c>
      <c r="E635" s="118">
        <v>596.1</v>
      </c>
      <c r="F635" s="118">
        <v>605.6</v>
      </c>
      <c r="G635" s="118">
        <v>605.04999999999995</v>
      </c>
      <c r="H635" s="118">
        <v>617.70000000000005</v>
      </c>
      <c r="I635" s="118">
        <v>8781</v>
      </c>
      <c r="J635" s="118">
        <v>5322575.8</v>
      </c>
      <c r="K635" s="120">
        <v>43224</v>
      </c>
      <c r="L635" s="118">
        <v>413</v>
      </c>
      <c r="M635" s="118" t="s">
        <v>1086</v>
      </c>
      <c r="N635" s="118" t="s">
        <v>1087</v>
      </c>
    </row>
    <row r="636" spans="1:14">
      <c r="A636" s="118" t="s">
        <v>2978</v>
      </c>
      <c r="B636" s="118" t="s">
        <v>395</v>
      </c>
      <c r="C636" s="118">
        <v>8.0500000000000007</v>
      </c>
      <c r="D636" s="118">
        <v>8.25</v>
      </c>
      <c r="E636" s="118">
        <v>8</v>
      </c>
      <c r="F636" s="118">
        <v>8</v>
      </c>
      <c r="G636" s="118">
        <v>8</v>
      </c>
      <c r="H636" s="118">
        <v>8.1999999999999993</v>
      </c>
      <c r="I636" s="118">
        <v>24273</v>
      </c>
      <c r="J636" s="118">
        <v>195999.7</v>
      </c>
      <c r="K636" s="120">
        <v>43224</v>
      </c>
      <c r="L636" s="118">
        <v>67</v>
      </c>
      <c r="M636" s="118" t="s">
        <v>2979</v>
      </c>
      <c r="N636" s="118" t="s">
        <v>2326</v>
      </c>
    </row>
    <row r="637" spans="1:14">
      <c r="A637" s="118" t="s">
        <v>99</v>
      </c>
      <c r="B637" s="118" t="s">
        <v>395</v>
      </c>
      <c r="C637" s="118">
        <v>287</v>
      </c>
      <c r="D637" s="118">
        <v>287</v>
      </c>
      <c r="E637" s="118">
        <v>275.85000000000002</v>
      </c>
      <c r="F637" s="118">
        <v>277.14999999999998</v>
      </c>
      <c r="G637" s="118">
        <v>276.85000000000002</v>
      </c>
      <c r="H637" s="118">
        <v>285</v>
      </c>
      <c r="I637" s="118">
        <v>10904195</v>
      </c>
      <c r="J637" s="118">
        <v>3045326298.8499999</v>
      </c>
      <c r="K637" s="120">
        <v>43224</v>
      </c>
      <c r="L637" s="118">
        <v>84011</v>
      </c>
      <c r="M637" s="118" t="s">
        <v>1087</v>
      </c>
      <c r="N637" s="118" t="s">
        <v>1089</v>
      </c>
    </row>
    <row r="638" spans="1:14">
      <c r="A638" s="118" t="s">
        <v>2325</v>
      </c>
      <c r="B638" s="118" t="s">
        <v>395</v>
      </c>
      <c r="C638" s="118">
        <v>455.55</v>
      </c>
      <c r="D638" s="118">
        <v>471.95</v>
      </c>
      <c r="E638" s="118">
        <v>455.55</v>
      </c>
      <c r="F638" s="118">
        <v>457.6</v>
      </c>
      <c r="G638" s="118">
        <v>459.3</v>
      </c>
      <c r="H638" s="118">
        <v>461.05</v>
      </c>
      <c r="I638" s="118">
        <v>20141</v>
      </c>
      <c r="J638" s="118">
        <v>9304907.0500000007</v>
      </c>
      <c r="K638" s="120">
        <v>43224</v>
      </c>
      <c r="L638" s="118">
        <v>808</v>
      </c>
      <c r="M638" s="118" t="s">
        <v>2326</v>
      </c>
      <c r="N638" s="118" t="s">
        <v>1091</v>
      </c>
    </row>
    <row r="639" spans="1:14">
      <c r="A639" s="118" t="s">
        <v>1088</v>
      </c>
      <c r="B639" s="118" t="s">
        <v>395</v>
      </c>
      <c r="C639" s="118">
        <v>158.65</v>
      </c>
      <c r="D639" s="118">
        <v>164</v>
      </c>
      <c r="E639" s="118">
        <v>158.4</v>
      </c>
      <c r="F639" s="118">
        <v>160.1</v>
      </c>
      <c r="G639" s="118">
        <v>160.6</v>
      </c>
      <c r="H639" s="118">
        <v>157.4</v>
      </c>
      <c r="I639" s="118">
        <v>473125</v>
      </c>
      <c r="J639" s="118">
        <v>76170225.650000006</v>
      </c>
      <c r="K639" s="120">
        <v>43224</v>
      </c>
      <c r="L639" s="118">
        <v>1854</v>
      </c>
      <c r="M639" s="118" t="s">
        <v>1089</v>
      </c>
      <c r="N639" s="118" t="s">
        <v>1093</v>
      </c>
    </row>
    <row r="640" spans="1:14">
      <c r="A640" s="118" t="s">
        <v>1090</v>
      </c>
      <c r="B640" s="118" t="s">
        <v>395</v>
      </c>
      <c r="C640" s="118">
        <v>116.05</v>
      </c>
      <c r="D640" s="118">
        <v>118.2</v>
      </c>
      <c r="E640" s="118">
        <v>114.1</v>
      </c>
      <c r="F640" s="118">
        <v>114.65</v>
      </c>
      <c r="G640" s="118">
        <v>114.8</v>
      </c>
      <c r="H640" s="118">
        <v>116.15</v>
      </c>
      <c r="I640" s="118">
        <v>273946</v>
      </c>
      <c r="J640" s="118">
        <v>31794761.300000001</v>
      </c>
      <c r="K640" s="120">
        <v>43224</v>
      </c>
      <c r="L640" s="118">
        <v>4195</v>
      </c>
      <c r="M640" s="118" t="s">
        <v>1091</v>
      </c>
      <c r="N640" s="118" t="s">
        <v>1095</v>
      </c>
    </row>
    <row r="641" spans="1:14">
      <c r="A641" s="118" t="s">
        <v>1092</v>
      </c>
      <c r="B641" s="118" t="s">
        <v>395</v>
      </c>
      <c r="C641" s="118">
        <v>17.899999999999999</v>
      </c>
      <c r="D641" s="118">
        <v>18.2</v>
      </c>
      <c r="E641" s="118">
        <v>17.7</v>
      </c>
      <c r="F641" s="118">
        <v>17.899999999999999</v>
      </c>
      <c r="G641" s="118">
        <v>17.899999999999999</v>
      </c>
      <c r="H641" s="118">
        <v>18.100000000000001</v>
      </c>
      <c r="I641" s="118">
        <v>368237</v>
      </c>
      <c r="J641" s="118">
        <v>6617211.4500000002</v>
      </c>
      <c r="K641" s="120">
        <v>43224</v>
      </c>
      <c r="L641" s="118">
        <v>754</v>
      </c>
      <c r="M641" s="118" t="s">
        <v>1093</v>
      </c>
      <c r="N641" s="118" t="s">
        <v>2981</v>
      </c>
    </row>
    <row r="642" spans="1:14">
      <c r="A642" s="118" t="s">
        <v>1094</v>
      </c>
      <c r="B642" s="118" t="s">
        <v>395</v>
      </c>
      <c r="C642" s="118">
        <v>208.6</v>
      </c>
      <c r="D642" s="118">
        <v>209.9</v>
      </c>
      <c r="E642" s="118">
        <v>206</v>
      </c>
      <c r="F642" s="118">
        <v>208.75</v>
      </c>
      <c r="G642" s="118">
        <v>208.5</v>
      </c>
      <c r="H642" s="118">
        <v>206.65</v>
      </c>
      <c r="I642" s="118">
        <v>373</v>
      </c>
      <c r="J642" s="118">
        <v>77318.850000000006</v>
      </c>
      <c r="K642" s="120">
        <v>43224</v>
      </c>
      <c r="L642" s="118">
        <v>14</v>
      </c>
      <c r="M642" s="118" t="s">
        <v>1095</v>
      </c>
      <c r="N642" s="118" t="s">
        <v>2767</v>
      </c>
    </row>
    <row r="643" spans="1:14">
      <c r="A643" s="118" t="s">
        <v>2980</v>
      </c>
      <c r="B643" s="118" t="s">
        <v>395</v>
      </c>
      <c r="C643" s="118">
        <v>3.15</v>
      </c>
      <c r="D643" s="118">
        <v>3.25</v>
      </c>
      <c r="E643" s="118">
        <v>3</v>
      </c>
      <c r="F643" s="118">
        <v>3.2</v>
      </c>
      <c r="G643" s="118">
        <v>3.2</v>
      </c>
      <c r="H643" s="118">
        <v>3.15</v>
      </c>
      <c r="I643" s="118">
        <v>1219320</v>
      </c>
      <c r="J643" s="118">
        <v>3799082.6</v>
      </c>
      <c r="K643" s="120">
        <v>43224</v>
      </c>
      <c r="L643" s="118">
        <v>560</v>
      </c>
      <c r="M643" s="118" t="s">
        <v>2981</v>
      </c>
      <c r="N643" s="118" t="s">
        <v>1096</v>
      </c>
    </row>
    <row r="644" spans="1:14">
      <c r="A644" s="118" t="s">
        <v>3137</v>
      </c>
      <c r="B644" s="118" t="s">
        <v>395</v>
      </c>
      <c r="C644" s="118">
        <v>2840</v>
      </c>
      <c r="D644" s="118">
        <v>2840</v>
      </c>
      <c r="E644" s="118">
        <v>2840</v>
      </c>
      <c r="F644" s="118">
        <v>2840</v>
      </c>
      <c r="G644" s="118">
        <v>2840</v>
      </c>
      <c r="H644" s="118">
        <v>2830</v>
      </c>
      <c r="I644" s="118">
        <v>3</v>
      </c>
      <c r="J644" s="118">
        <v>8520</v>
      </c>
      <c r="K644" s="120">
        <v>43224</v>
      </c>
      <c r="L644" s="118">
        <v>1</v>
      </c>
      <c r="M644" s="118" t="s">
        <v>3448</v>
      </c>
      <c r="N644" s="118" t="s">
        <v>1098</v>
      </c>
    </row>
    <row r="645" spans="1:14">
      <c r="A645" s="118" t="s">
        <v>2766</v>
      </c>
      <c r="B645" s="118" t="s">
        <v>395</v>
      </c>
      <c r="C645" s="118">
        <v>106.95</v>
      </c>
      <c r="D645" s="118">
        <v>108.5</v>
      </c>
      <c r="E645" s="118">
        <v>105.45</v>
      </c>
      <c r="F645" s="118">
        <v>106.85</v>
      </c>
      <c r="G645" s="118">
        <v>107.4</v>
      </c>
      <c r="H645" s="118">
        <v>106.7</v>
      </c>
      <c r="I645" s="118">
        <v>55664</v>
      </c>
      <c r="J645" s="118">
        <v>5976767.25</v>
      </c>
      <c r="K645" s="120">
        <v>43224</v>
      </c>
      <c r="L645" s="118">
        <v>544</v>
      </c>
      <c r="M645" s="118" t="s">
        <v>2767</v>
      </c>
      <c r="N645" s="118" t="s">
        <v>1100</v>
      </c>
    </row>
    <row r="646" spans="1:14">
      <c r="A646" s="118" t="s">
        <v>202</v>
      </c>
      <c r="B646" s="118" t="s">
        <v>395</v>
      </c>
      <c r="C646" s="118">
        <v>55.7</v>
      </c>
      <c r="D646" s="118">
        <v>56.3</v>
      </c>
      <c r="E646" s="118">
        <v>54.2</v>
      </c>
      <c r="F646" s="118">
        <v>54.95</v>
      </c>
      <c r="G646" s="118">
        <v>54.8</v>
      </c>
      <c r="H646" s="118">
        <v>56.15</v>
      </c>
      <c r="I646" s="118">
        <v>422228</v>
      </c>
      <c r="J646" s="118">
        <v>23255893.050000001</v>
      </c>
      <c r="K646" s="120">
        <v>43224</v>
      </c>
      <c r="L646" s="118">
        <v>3030</v>
      </c>
      <c r="M646" s="118" t="s">
        <v>1096</v>
      </c>
      <c r="N646" s="118" t="s">
        <v>2983</v>
      </c>
    </row>
    <row r="647" spans="1:14">
      <c r="A647" s="118" t="s">
        <v>1097</v>
      </c>
      <c r="B647" s="118" t="s">
        <v>395</v>
      </c>
      <c r="C647" s="118">
        <v>168</v>
      </c>
      <c r="D647" s="118">
        <v>168.35</v>
      </c>
      <c r="E647" s="118">
        <v>167.3</v>
      </c>
      <c r="F647" s="118">
        <v>167.5</v>
      </c>
      <c r="G647" s="118">
        <v>167.5</v>
      </c>
      <c r="H647" s="118">
        <v>168</v>
      </c>
      <c r="I647" s="118">
        <v>136006</v>
      </c>
      <c r="J647" s="118">
        <v>22793511.399999999</v>
      </c>
      <c r="K647" s="120">
        <v>43224</v>
      </c>
      <c r="L647" s="118">
        <v>2129</v>
      </c>
      <c r="M647" s="118" t="s">
        <v>1098</v>
      </c>
      <c r="N647" s="118" t="s">
        <v>1102</v>
      </c>
    </row>
    <row r="648" spans="1:14">
      <c r="A648" s="118" t="s">
        <v>1099</v>
      </c>
      <c r="B648" s="118" t="s">
        <v>395</v>
      </c>
      <c r="C648" s="118">
        <v>29.3</v>
      </c>
      <c r="D648" s="118">
        <v>29.3</v>
      </c>
      <c r="E648" s="118">
        <v>28.05</v>
      </c>
      <c r="F648" s="118">
        <v>28.8</v>
      </c>
      <c r="G648" s="118">
        <v>28.7</v>
      </c>
      <c r="H648" s="118">
        <v>28.4</v>
      </c>
      <c r="I648" s="118">
        <v>1313</v>
      </c>
      <c r="J648" s="118">
        <v>37455.550000000003</v>
      </c>
      <c r="K648" s="120">
        <v>43224</v>
      </c>
      <c r="L648" s="118">
        <v>48</v>
      </c>
      <c r="M648" s="118" t="s">
        <v>1100</v>
      </c>
      <c r="N648" s="118" t="s">
        <v>2662</v>
      </c>
    </row>
    <row r="649" spans="1:14">
      <c r="A649" s="118" t="s">
        <v>2982</v>
      </c>
      <c r="B649" s="118" t="s">
        <v>395</v>
      </c>
      <c r="C649" s="118">
        <v>12.6</v>
      </c>
      <c r="D649" s="118">
        <v>12.6</v>
      </c>
      <c r="E649" s="118">
        <v>11.75</v>
      </c>
      <c r="F649" s="118">
        <v>11.85</v>
      </c>
      <c r="G649" s="118">
        <v>11.75</v>
      </c>
      <c r="H649" s="118">
        <v>12.4</v>
      </c>
      <c r="I649" s="118">
        <v>22774</v>
      </c>
      <c r="J649" s="118">
        <v>277345.40000000002</v>
      </c>
      <c r="K649" s="120">
        <v>43224</v>
      </c>
      <c r="L649" s="118">
        <v>53</v>
      </c>
      <c r="M649" s="118" t="s">
        <v>2983</v>
      </c>
      <c r="N649" s="118" t="s">
        <v>1105</v>
      </c>
    </row>
    <row r="650" spans="1:14">
      <c r="A650" s="118" t="s">
        <v>1101</v>
      </c>
      <c r="B650" s="118" t="s">
        <v>395</v>
      </c>
      <c r="C650" s="118">
        <v>148</v>
      </c>
      <c r="D650" s="118">
        <v>151.69999999999999</v>
      </c>
      <c r="E650" s="118">
        <v>146.5</v>
      </c>
      <c r="F650" s="118">
        <v>148.25</v>
      </c>
      <c r="G650" s="118">
        <v>148.05000000000001</v>
      </c>
      <c r="H650" s="118">
        <v>149.25</v>
      </c>
      <c r="I650" s="118">
        <v>1065162</v>
      </c>
      <c r="J650" s="118">
        <v>158303381.90000001</v>
      </c>
      <c r="K650" s="120">
        <v>43224</v>
      </c>
      <c r="L650" s="118">
        <v>10481</v>
      </c>
      <c r="M650" s="118" t="s">
        <v>1102</v>
      </c>
      <c r="N650" s="118" t="s">
        <v>1107</v>
      </c>
    </row>
    <row r="651" spans="1:14">
      <c r="A651" s="118" t="s">
        <v>1103</v>
      </c>
      <c r="B651" s="118" t="s">
        <v>395</v>
      </c>
      <c r="C651" s="118">
        <v>100</v>
      </c>
      <c r="D651" s="118">
        <v>100.85</v>
      </c>
      <c r="E651" s="118">
        <v>98.1</v>
      </c>
      <c r="F651" s="118">
        <v>99.75</v>
      </c>
      <c r="G651" s="118">
        <v>99.9</v>
      </c>
      <c r="H651" s="118">
        <v>100.55</v>
      </c>
      <c r="I651" s="118">
        <v>1254996</v>
      </c>
      <c r="J651" s="118">
        <v>124972359.2</v>
      </c>
      <c r="K651" s="120">
        <v>43224</v>
      </c>
      <c r="L651" s="118">
        <v>15260</v>
      </c>
      <c r="M651" s="118" t="s">
        <v>2662</v>
      </c>
      <c r="N651" s="118" t="s">
        <v>2985</v>
      </c>
    </row>
    <row r="652" spans="1:14">
      <c r="A652" s="118" t="s">
        <v>1104</v>
      </c>
      <c r="B652" s="118" t="s">
        <v>395</v>
      </c>
      <c r="C652" s="118">
        <v>334.45</v>
      </c>
      <c r="D652" s="118">
        <v>337.55</v>
      </c>
      <c r="E652" s="118">
        <v>327.3</v>
      </c>
      <c r="F652" s="118">
        <v>329.65</v>
      </c>
      <c r="G652" s="118">
        <v>329.3</v>
      </c>
      <c r="H652" s="118">
        <v>331.95</v>
      </c>
      <c r="I652" s="118">
        <v>16227</v>
      </c>
      <c r="J652" s="118">
        <v>5400665</v>
      </c>
      <c r="K652" s="120">
        <v>43224</v>
      </c>
      <c r="L652" s="118">
        <v>1151</v>
      </c>
      <c r="M652" s="118" t="s">
        <v>1105</v>
      </c>
      <c r="N652" s="118" t="s">
        <v>2987</v>
      </c>
    </row>
    <row r="653" spans="1:14">
      <c r="A653" s="118" t="s">
        <v>1106</v>
      </c>
      <c r="B653" s="118" t="s">
        <v>395</v>
      </c>
      <c r="C653" s="118">
        <v>471.5</v>
      </c>
      <c r="D653" s="118">
        <v>479.9</v>
      </c>
      <c r="E653" s="118">
        <v>464</v>
      </c>
      <c r="F653" s="118">
        <v>467.75</v>
      </c>
      <c r="G653" s="118">
        <v>467.35</v>
      </c>
      <c r="H653" s="118">
        <v>471.55</v>
      </c>
      <c r="I653" s="118">
        <v>29860</v>
      </c>
      <c r="J653" s="118">
        <v>14064368.35</v>
      </c>
      <c r="K653" s="120">
        <v>43224</v>
      </c>
      <c r="L653" s="118">
        <v>1413</v>
      </c>
      <c r="M653" s="118" t="s">
        <v>1107</v>
      </c>
      <c r="N653" s="118" t="s">
        <v>1109</v>
      </c>
    </row>
    <row r="654" spans="1:14">
      <c r="A654" s="118" t="s">
        <v>2984</v>
      </c>
      <c r="B654" s="118" t="s">
        <v>395</v>
      </c>
      <c r="C654" s="118">
        <v>7.35</v>
      </c>
      <c r="D654" s="118">
        <v>7.35</v>
      </c>
      <c r="E654" s="118">
        <v>6.95</v>
      </c>
      <c r="F654" s="118">
        <v>7.15</v>
      </c>
      <c r="G654" s="118">
        <v>7.15</v>
      </c>
      <c r="H654" s="118">
        <v>7.05</v>
      </c>
      <c r="I654" s="118">
        <v>71310</v>
      </c>
      <c r="J654" s="118">
        <v>507324.85</v>
      </c>
      <c r="K654" s="120">
        <v>43224</v>
      </c>
      <c r="L654" s="118">
        <v>105</v>
      </c>
      <c r="M654" s="118" t="s">
        <v>2985</v>
      </c>
      <c r="N654" s="118" t="s">
        <v>1111</v>
      </c>
    </row>
    <row r="655" spans="1:14">
      <c r="A655" s="118" t="s">
        <v>2986</v>
      </c>
      <c r="B655" s="118" t="s">
        <v>395</v>
      </c>
      <c r="C655" s="118">
        <v>95.85</v>
      </c>
      <c r="D655" s="118">
        <v>96.5</v>
      </c>
      <c r="E655" s="118">
        <v>94.05</v>
      </c>
      <c r="F655" s="118">
        <v>94.3</v>
      </c>
      <c r="G655" s="118">
        <v>94.2</v>
      </c>
      <c r="H655" s="118">
        <v>94.85</v>
      </c>
      <c r="I655" s="118">
        <v>48537</v>
      </c>
      <c r="J655" s="118">
        <v>4605563.8</v>
      </c>
      <c r="K655" s="120">
        <v>43224</v>
      </c>
      <c r="L655" s="118">
        <v>723</v>
      </c>
      <c r="M655" s="118" t="s">
        <v>2987</v>
      </c>
      <c r="N655" s="118" t="s">
        <v>1113</v>
      </c>
    </row>
    <row r="656" spans="1:14">
      <c r="A656" s="118" t="s">
        <v>1108</v>
      </c>
      <c r="B656" s="118" t="s">
        <v>395</v>
      </c>
      <c r="C656" s="118">
        <v>320.55</v>
      </c>
      <c r="D656" s="118">
        <v>336.65</v>
      </c>
      <c r="E656" s="118">
        <v>315.10000000000002</v>
      </c>
      <c r="F656" s="118">
        <v>323.2</v>
      </c>
      <c r="G656" s="118">
        <v>323</v>
      </c>
      <c r="H656" s="118">
        <v>318.39999999999998</v>
      </c>
      <c r="I656" s="118">
        <v>69435</v>
      </c>
      <c r="J656" s="118">
        <v>22741795.300000001</v>
      </c>
      <c r="K656" s="120">
        <v>43224</v>
      </c>
      <c r="L656" s="118">
        <v>2172</v>
      </c>
      <c r="M656" s="118" t="s">
        <v>1109</v>
      </c>
      <c r="N656" s="118" t="s">
        <v>996</v>
      </c>
    </row>
    <row r="657" spans="1:14">
      <c r="A657" s="118" t="s">
        <v>1110</v>
      </c>
      <c r="B657" s="118" t="s">
        <v>395</v>
      </c>
      <c r="C657" s="118">
        <v>98.25</v>
      </c>
      <c r="D657" s="118">
        <v>98.6</v>
      </c>
      <c r="E657" s="118">
        <v>94.7</v>
      </c>
      <c r="F657" s="118">
        <v>95.65</v>
      </c>
      <c r="G657" s="118">
        <v>94.8</v>
      </c>
      <c r="H657" s="118">
        <v>99.1</v>
      </c>
      <c r="I657" s="118">
        <v>42470</v>
      </c>
      <c r="J657" s="118">
        <v>4107421.9</v>
      </c>
      <c r="K657" s="120">
        <v>43224</v>
      </c>
      <c r="L657" s="118">
        <v>697</v>
      </c>
      <c r="M657" s="118" t="s">
        <v>1111</v>
      </c>
      <c r="N657" s="118" t="s">
        <v>1114</v>
      </c>
    </row>
    <row r="658" spans="1:14">
      <c r="A658" s="118" t="s">
        <v>1112</v>
      </c>
      <c r="B658" s="118" t="s">
        <v>395</v>
      </c>
      <c r="C658" s="118">
        <v>424.9</v>
      </c>
      <c r="D658" s="118">
        <v>432</v>
      </c>
      <c r="E658" s="118">
        <v>415.05</v>
      </c>
      <c r="F658" s="118">
        <v>421.35</v>
      </c>
      <c r="G658" s="118">
        <v>421.9</v>
      </c>
      <c r="H658" s="118">
        <v>424.4</v>
      </c>
      <c r="I658" s="118">
        <v>18581</v>
      </c>
      <c r="J658" s="118">
        <v>7849695.1500000004</v>
      </c>
      <c r="K658" s="120">
        <v>43224</v>
      </c>
      <c r="L658" s="118">
        <v>957</v>
      </c>
      <c r="M658" s="118" t="s">
        <v>1113</v>
      </c>
      <c r="N658" s="118" t="s">
        <v>2443</v>
      </c>
    </row>
    <row r="659" spans="1:14">
      <c r="A659" s="118" t="s">
        <v>2206</v>
      </c>
      <c r="B659" s="118" t="s">
        <v>395</v>
      </c>
      <c r="C659" s="118">
        <v>2594.4499999999998</v>
      </c>
      <c r="D659" s="118">
        <v>2600</v>
      </c>
      <c r="E659" s="118">
        <v>2556</v>
      </c>
      <c r="F659" s="118">
        <v>2579.8000000000002</v>
      </c>
      <c r="G659" s="118">
        <v>2580.25</v>
      </c>
      <c r="H659" s="118">
        <v>2597.25</v>
      </c>
      <c r="I659" s="118">
        <v>5751</v>
      </c>
      <c r="J659" s="118">
        <v>14822329.4</v>
      </c>
      <c r="K659" s="120">
        <v>43224</v>
      </c>
      <c r="L659" s="118">
        <v>1221</v>
      </c>
      <c r="M659" s="118" t="s">
        <v>996</v>
      </c>
      <c r="N659" s="118" t="s">
        <v>2989</v>
      </c>
    </row>
    <row r="660" spans="1:14">
      <c r="A660" s="118" t="s">
        <v>349</v>
      </c>
      <c r="B660" s="118" t="s">
        <v>395</v>
      </c>
      <c r="C660" s="118">
        <v>520</v>
      </c>
      <c r="D660" s="118">
        <v>534</v>
      </c>
      <c r="E660" s="118">
        <v>508</v>
      </c>
      <c r="F660" s="118">
        <v>512.25</v>
      </c>
      <c r="G660" s="118">
        <v>512</v>
      </c>
      <c r="H660" s="118">
        <v>520.04999999999995</v>
      </c>
      <c r="I660" s="118">
        <v>6154342</v>
      </c>
      <c r="J660" s="118">
        <v>3209425124.6999998</v>
      </c>
      <c r="K660" s="120">
        <v>43224</v>
      </c>
      <c r="L660" s="118">
        <v>81683</v>
      </c>
      <c r="M660" s="118" t="s">
        <v>1114</v>
      </c>
      <c r="N660" s="118" t="s">
        <v>1116</v>
      </c>
    </row>
    <row r="661" spans="1:14">
      <c r="A661" s="118" t="s">
        <v>2442</v>
      </c>
      <c r="B661" s="118" t="s">
        <v>395</v>
      </c>
      <c r="C661" s="118">
        <v>61.25</v>
      </c>
      <c r="D661" s="118">
        <v>62.5</v>
      </c>
      <c r="E661" s="118">
        <v>59</v>
      </c>
      <c r="F661" s="118">
        <v>59.4</v>
      </c>
      <c r="G661" s="118">
        <v>59.5</v>
      </c>
      <c r="H661" s="118">
        <v>61.25</v>
      </c>
      <c r="I661" s="118">
        <v>100878</v>
      </c>
      <c r="J661" s="118">
        <v>6078523.4000000004</v>
      </c>
      <c r="K661" s="120">
        <v>43224</v>
      </c>
      <c r="L661" s="118">
        <v>986</v>
      </c>
      <c r="M661" s="118" t="s">
        <v>2443</v>
      </c>
      <c r="N661" s="118" t="s">
        <v>2205</v>
      </c>
    </row>
    <row r="662" spans="1:14">
      <c r="A662" s="118" t="s">
        <v>2988</v>
      </c>
      <c r="B662" s="118" t="s">
        <v>395</v>
      </c>
      <c r="C662" s="118">
        <v>54</v>
      </c>
      <c r="D662" s="118">
        <v>55</v>
      </c>
      <c r="E662" s="118">
        <v>52.65</v>
      </c>
      <c r="F662" s="118">
        <v>53.25</v>
      </c>
      <c r="G662" s="118">
        <v>52.75</v>
      </c>
      <c r="H662" s="118">
        <v>52.85</v>
      </c>
      <c r="I662" s="118">
        <v>998</v>
      </c>
      <c r="J662" s="118">
        <v>53798.35</v>
      </c>
      <c r="K662" s="120">
        <v>43224</v>
      </c>
      <c r="L662" s="118">
        <v>31</v>
      </c>
      <c r="M662" s="118" t="s">
        <v>2989</v>
      </c>
      <c r="N662" s="118" t="s">
        <v>1117</v>
      </c>
    </row>
    <row r="663" spans="1:14">
      <c r="A663" s="118" t="s">
        <v>1115</v>
      </c>
      <c r="B663" s="118" t="s">
        <v>395</v>
      </c>
      <c r="C663" s="118">
        <v>274.39999999999998</v>
      </c>
      <c r="D663" s="118">
        <v>277.5</v>
      </c>
      <c r="E663" s="118">
        <v>269.7</v>
      </c>
      <c r="F663" s="118">
        <v>270.60000000000002</v>
      </c>
      <c r="G663" s="118">
        <v>271.25</v>
      </c>
      <c r="H663" s="118">
        <v>272.95</v>
      </c>
      <c r="I663" s="118">
        <v>45327</v>
      </c>
      <c r="J663" s="118">
        <v>12366693.65</v>
      </c>
      <c r="K663" s="120">
        <v>43224</v>
      </c>
      <c r="L663" s="118">
        <v>1931</v>
      </c>
      <c r="M663" s="118" t="s">
        <v>1116</v>
      </c>
      <c r="N663" s="118" t="s">
        <v>1119</v>
      </c>
    </row>
    <row r="664" spans="1:14">
      <c r="A664" s="118" t="s">
        <v>2204</v>
      </c>
      <c r="B664" s="118" t="s">
        <v>395</v>
      </c>
      <c r="C664" s="118">
        <v>118.6</v>
      </c>
      <c r="D664" s="118">
        <v>118.6</v>
      </c>
      <c r="E664" s="118">
        <v>113.1</v>
      </c>
      <c r="F664" s="118">
        <v>113.85</v>
      </c>
      <c r="G664" s="118">
        <v>113.65</v>
      </c>
      <c r="H664" s="118">
        <v>118.35</v>
      </c>
      <c r="I664" s="118">
        <v>946276</v>
      </c>
      <c r="J664" s="118">
        <v>109470723.15000001</v>
      </c>
      <c r="K664" s="120">
        <v>43224</v>
      </c>
      <c r="L664" s="118">
        <v>7403</v>
      </c>
      <c r="M664" s="118" t="s">
        <v>2205</v>
      </c>
      <c r="N664" s="118" t="s">
        <v>2834</v>
      </c>
    </row>
    <row r="665" spans="1:14">
      <c r="A665" s="118" t="s">
        <v>100</v>
      </c>
      <c r="B665" s="118" t="s">
        <v>395</v>
      </c>
      <c r="C665" s="118">
        <v>241.3</v>
      </c>
      <c r="D665" s="118">
        <v>245</v>
      </c>
      <c r="E665" s="118">
        <v>238.1</v>
      </c>
      <c r="F665" s="118">
        <v>240.65</v>
      </c>
      <c r="G665" s="118">
        <v>240.65</v>
      </c>
      <c r="H665" s="118">
        <v>240.3</v>
      </c>
      <c r="I665" s="118">
        <v>4939043</v>
      </c>
      <c r="J665" s="118">
        <v>1191933149.7</v>
      </c>
      <c r="K665" s="120">
        <v>43224</v>
      </c>
      <c r="L665" s="118">
        <v>33775</v>
      </c>
      <c r="M665" s="118" t="s">
        <v>1117</v>
      </c>
      <c r="N665" s="118" t="s">
        <v>1121</v>
      </c>
    </row>
    <row r="666" spans="1:14">
      <c r="A666" s="118" t="s">
        <v>1118</v>
      </c>
      <c r="B666" s="118" t="s">
        <v>395</v>
      </c>
      <c r="C666" s="118">
        <v>159.65</v>
      </c>
      <c r="D666" s="118">
        <v>162.85</v>
      </c>
      <c r="E666" s="118">
        <v>156.94999999999999</v>
      </c>
      <c r="F666" s="118">
        <v>157.69999999999999</v>
      </c>
      <c r="G666" s="118">
        <v>158.35</v>
      </c>
      <c r="H666" s="118">
        <v>159.65</v>
      </c>
      <c r="I666" s="118">
        <v>47454</v>
      </c>
      <c r="J666" s="118">
        <v>7558005.6500000004</v>
      </c>
      <c r="K666" s="120">
        <v>43224</v>
      </c>
      <c r="L666" s="118">
        <v>1266</v>
      </c>
      <c r="M666" s="118" t="s">
        <v>1119</v>
      </c>
      <c r="N666" s="118" t="s">
        <v>1122</v>
      </c>
    </row>
    <row r="667" spans="1:14">
      <c r="A667" s="118" t="s">
        <v>2337</v>
      </c>
      <c r="B667" s="118" t="s">
        <v>395</v>
      </c>
      <c r="C667" s="118">
        <v>614.95000000000005</v>
      </c>
      <c r="D667" s="118">
        <v>617.65</v>
      </c>
      <c r="E667" s="118">
        <v>600.20000000000005</v>
      </c>
      <c r="F667" s="118">
        <v>606.4</v>
      </c>
      <c r="G667" s="118">
        <v>608</v>
      </c>
      <c r="H667" s="118">
        <v>611.9</v>
      </c>
      <c r="I667" s="118">
        <v>108694</v>
      </c>
      <c r="J667" s="118">
        <v>66173847.25</v>
      </c>
      <c r="K667" s="120">
        <v>43224</v>
      </c>
      <c r="L667" s="118">
        <v>1400</v>
      </c>
      <c r="M667" s="118" t="s">
        <v>2834</v>
      </c>
      <c r="N667" s="118" t="s">
        <v>1124</v>
      </c>
    </row>
    <row r="668" spans="1:14">
      <c r="A668" s="118" t="s">
        <v>1120</v>
      </c>
      <c r="B668" s="118" t="s">
        <v>395</v>
      </c>
      <c r="C668" s="118">
        <v>66.150000000000006</v>
      </c>
      <c r="D668" s="118">
        <v>66.95</v>
      </c>
      <c r="E668" s="118">
        <v>65.75</v>
      </c>
      <c r="F668" s="118">
        <v>66.099999999999994</v>
      </c>
      <c r="G668" s="118">
        <v>65.849999999999994</v>
      </c>
      <c r="H668" s="118">
        <v>66.75</v>
      </c>
      <c r="I668" s="118">
        <v>17349</v>
      </c>
      <c r="J668" s="118">
        <v>1150499.1499999999</v>
      </c>
      <c r="K668" s="120">
        <v>43224</v>
      </c>
      <c r="L668" s="118">
        <v>220</v>
      </c>
      <c r="M668" s="118" t="s">
        <v>1121</v>
      </c>
      <c r="N668" s="118" t="s">
        <v>2529</v>
      </c>
    </row>
    <row r="669" spans="1:14">
      <c r="A669" s="118" t="s">
        <v>101</v>
      </c>
      <c r="B669" s="118" t="s">
        <v>395</v>
      </c>
      <c r="C669" s="118">
        <v>112.75</v>
      </c>
      <c r="D669" s="118">
        <v>113.7</v>
      </c>
      <c r="E669" s="118">
        <v>111.25</v>
      </c>
      <c r="F669" s="118">
        <v>112.25</v>
      </c>
      <c r="G669" s="118">
        <v>112.25</v>
      </c>
      <c r="H669" s="118">
        <v>112.9</v>
      </c>
      <c r="I669" s="118">
        <v>2152979</v>
      </c>
      <c r="J669" s="118">
        <v>242368406.25</v>
      </c>
      <c r="K669" s="120">
        <v>43224</v>
      </c>
      <c r="L669" s="118">
        <v>8273</v>
      </c>
      <c r="M669" s="118" t="s">
        <v>1122</v>
      </c>
      <c r="N669" s="118" t="s">
        <v>1126</v>
      </c>
    </row>
    <row r="670" spans="1:14">
      <c r="A670" s="118" t="s">
        <v>1123</v>
      </c>
      <c r="B670" s="118" t="s">
        <v>395</v>
      </c>
      <c r="C670" s="118">
        <v>973.7</v>
      </c>
      <c r="D670" s="118">
        <v>999</v>
      </c>
      <c r="E670" s="118">
        <v>970.1</v>
      </c>
      <c r="F670" s="118">
        <v>993.85</v>
      </c>
      <c r="G670" s="118">
        <v>993</v>
      </c>
      <c r="H670" s="118">
        <v>987.9</v>
      </c>
      <c r="I670" s="118">
        <v>10093</v>
      </c>
      <c r="J670" s="118">
        <v>9946771.1999999993</v>
      </c>
      <c r="K670" s="120">
        <v>43224</v>
      </c>
      <c r="L670" s="118">
        <v>1499</v>
      </c>
      <c r="M670" s="118" t="s">
        <v>1124</v>
      </c>
      <c r="N670" s="118" t="s">
        <v>1128</v>
      </c>
    </row>
    <row r="671" spans="1:14">
      <c r="A671" s="118" t="s">
        <v>2528</v>
      </c>
      <c r="B671" s="118" t="s">
        <v>395</v>
      </c>
      <c r="C671" s="118">
        <v>287</v>
      </c>
      <c r="D671" s="118">
        <v>287</v>
      </c>
      <c r="E671" s="118">
        <v>280</v>
      </c>
      <c r="F671" s="118">
        <v>281.89999999999998</v>
      </c>
      <c r="G671" s="118">
        <v>282.7</v>
      </c>
      <c r="H671" s="118">
        <v>277.60000000000002</v>
      </c>
      <c r="I671" s="118">
        <v>120223</v>
      </c>
      <c r="J671" s="118">
        <v>33972532.850000001</v>
      </c>
      <c r="K671" s="120">
        <v>43224</v>
      </c>
      <c r="L671" s="118">
        <v>6589</v>
      </c>
      <c r="M671" s="118" t="s">
        <v>2529</v>
      </c>
      <c r="N671" s="118" t="s">
        <v>1130</v>
      </c>
    </row>
    <row r="672" spans="1:14">
      <c r="A672" s="118" t="s">
        <v>1125</v>
      </c>
      <c r="B672" s="118" t="s">
        <v>395</v>
      </c>
      <c r="C672" s="118">
        <v>408.05</v>
      </c>
      <c r="D672" s="118">
        <v>410</v>
      </c>
      <c r="E672" s="118">
        <v>404.55</v>
      </c>
      <c r="F672" s="118">
        <v>407.85</v>
      </c>
      <c r="G672" s="118">
        <v>408.5</v>
      </c>
      <c r="H672" s="118">
        <v>408.15</v>
      </c>
      <c r="I672" s="118">
        <v>17754</v>
      </c>
      <c r="J672" s="118">
        <v>7251318.8499999996</v>
      </c>
      <c r="K672" s="120">
        <v>43224</v>
      </c>
      <c r="L672" s="118">
        <v>1641</v>
      </c>
      <c r="M672" s="118" t="s">
        <v>1126</v>
      </c>
      <c r="N672" s="118" t="s">
        <v>2341</v>
      </c>
    </row>
    <row r="673" spans="1:14">
      <c r="A673" s="118" t="s">
        <v>1127</v>
      </c>
      <c r="B673" s="118" t="s">
        <v>395</v>
      </c>
      <c r="C673" s="118">
        <v>144.1</v>
      </c>
      <c r="D673" s="118">
        <v>149</v>
      </c>
      <c r="E673" s="118">
        <v>143.6</v>
      </c>
      <c r="F673" s="118">
        <v>147.35</v>
      </c>
      <c r="G673" s="118">
        <v>146.9</v>
      </c>
      <c r="H673" s="118">
        <v>143.05000000000001</v>
      </c>
      <c r="I673" s="118">
        <v>1119283</v>
      </c>
      <c r="J673" s="118">
        <v>164657307.94999999</v>
      </c>
      <c r="K673" s="120">
        <v>43224</v>
      </c>
      <c r="L673" s="118">
        <v>8142</v>
      </c>
      <c r="M673" s="118" t="s">
        <v>1128</v>
      </c>
      <c r="N673" s="118" t="s">
        <v>1132</v>
      </c>
    </row>
    <row r="674" spans="1:14">
      <c r="A674" s="118" t="s">
        <v>1129</v>
      </c>
      <c r="B674" s="118" t="s">
        <v>395</v>
      </c>
      <c r="C674" s="118">
        <v>152.6</v>
      </c>
      <c r="D674" s="118">
        <v>153.30000000000001</v>
      </c>
      <c r="E674" s="118">
        <v>149.6</v>
      </c>
      <c r="F674" s="118">
        <v>151.1</v>
      </c>
      <c r="G674" s="118">
        <v>151</v>
      </c>
      <c r="H674" s="118">
        <v>152.4</v>
      </c>
      <c r="I674" s="118">
        <v>596575</v>
      </c>
      <c r="J674" s="118">
        <v>90395285.700000003</v>
      </c>
      <c r="K674" s="120">
        <v>43224</v>
      </c>
      <c r="L674" s="118">
        <v>8239</v>
      </c>
      <c r="M674" s="118" t="s">
        <v>1130</v>
      </c>
      <c r="N674" s="118" t="s">
        <v>1134</v>
      </c>
    </row>
    <row r="675" spans="1:14">
      <c r="A675" s="118" t="s">
        <v>2340</v>
      </c>
      <c r="B675" s="118" t="s">
        <v>395</v>
      </c>
      <c r="C675" s="118">
        <v>255.9</v>
      </c>
      <c r="D675" s="118">
        <v>264.5</v>
      </c>
      <c r="E675" s="118">
        <v>245.85</v>
      </c>
      <c r="F675" s="118">
        <v>253.25</v>
      </c>
      <c r="G675" s="118">
        <v>250.75</v>
      </c>
      <c r="H675" s="118">
        <v>259.35000000000002</v>
      </c>
      <c r="I675" s="118">
        <v>410</v>
      </c>
      <c r="J675" s="118">
        <v>103777.55</v>
      </c>
      <c r="K675" s="120">
        <v>43224</v>
      </c>
      <c r="L675" s="118">
        <v>37</v>
      </c>
      <c r="M675" s="118" t="s">
        <v>2341</v>
      </c>
      <c r="N675" s="118" t="s">
        <v>2991</v>
      </c>
    </row>
    <row r="676" spans="1:14">
      <c r="A676" s="118" t="s">
        <v>1131</v>
      </c>
      <c r="B676" s="118" t="s">
        <v>395</v>
      </c>
      <c r="C676" s="118">
        <v>643.95000000000005</v>
      </c>
      <c r="D676" s="118">
        <v>647.15</v>
      </c>
      <c r="E676" s="118">
        <v>638.45000000000005</v>
      </c>
      <c r="F676" s="118">
        <v>644.04999999999995</v>
      </c>
      <c r="G676" s="118">
        <v>646.9</v>
      </c>
      <c r="H676" s="118">
        <v>644.5</v>
      </c>
      <c r="I676" s="118">
        <v>16576</v>
      </c>
      <c r="J676" s="118">
        <v>10646244.25</v>
      </c>
      <c r="K676" s="120">
        <v>43224</v>
      </c>
      <c r="L676" s="118">
        <v>453</v>
      </c>
      <c r="M676" s="118" t="s">
        <v>1132</v>
      </c>
      <c r="N676" s="118" t="s">
        <v>1136</v>
      </c>
    </row>
    <row r="677" spans="1:14">
      <c r="A677" s="118" t="s">
        <v>1133</v>
      </c>
      <c r="B677" s="118" t="s">
        <v>395</v>
      </c>
      <c r="C677" s="118">
        <v>136</v>
      </c>
      <c r="D677" s="118">
        <v>138.4</v>
      </c>
      <c r="E677" s="118">
        <v>133.19999999999999</v>
      </c>
      <c r="F677" s="118">
        <v>134.44999999999999</v>
      </c>
      <c r="G677" s="118">
        <v>134.4</v>
      </c>
      <c r="H677" s="118">
        <v>136.25</v>
      </c>
      <c r="I677" s="118">
        <v>420636</v>
      </c>
      <c r="J677" s="118">
        <v>57022096.850000001</v>
      </c>
      <c r="K677" s="120">
        <v>43224</v>
      </c>
      <c r="L677" s="118">
        <v>5422</v>
      </c>
      <c r="M677" s="118" t="s">
        <v>1134</v>
      </c>
      <c r="N677" s="118" t="s">
        <v>1137</v>
      </c>
    </row>
    <row r="678" spans="1:14">
      <c r="A678" s="118" t="s">
        <v>2990</v>
      </c>
      <c r="B678" s="118" t="s">
        <v>395</v>
      </c>
      <c r="C678" s="118">
        <v>3.9</v>
      </c>
      <c r="D678" s="118">
        <v>4.3499999999999996</v>
      </c>
      <c r="E678" s="118">
        <v>3.9</v>
      </c>
      <c r="F678" s="118">
        <v>4.1500000000000004</v>
      </c>
      <c r="G678" s="118">
        <v>4.0999999999999996</v>
      </c>
      <c r="H678" s="118">
        <v>4</v>
      </c>
      <c r="I678" s="118">
        <v>296691</v>
      </c>
      <c r="J678" s="118">
        <v>1221876.75</v>
      </c>
      <c r="K678" s="120">
        <v>43224</v>
      </c>
      <c r="L678" s="118">
        <v>295</v>
      </c>
      <c r="M678" s="118" t="s">
        <v>2991</v>
      </c>
      <c r="N678" s="118" t="s">
        <v>1138</v>
      </c>
    </row>
    <row r="679" spans="1:14">
      <c r="A679" s="118" t="s">
        <v>1135</v>
      </c>
      <c r="B679" s="118" t="s">
        <v>395</v>
      </c>
      <c r="C679" s="118">
        <v>150</v>
      </c>
      <c r="D679" s="118">
        <v>152.15</v>
      </c>
      <c r="E679" s="118">
        <v>148.94999999999999</v>
      </c>
      <c r="F679" s="118">
        <v>149.5</v>
      </c>
      <c r="G679" s="118">
        <v>150.19999999999999</v>
      </c>
      <c r="H679" s="118">
        <v>150</v>
      </c>
      <c r="I679" s="118">
        <v>1026</v>
      </c>
      <c r="J679" s="118">
        <v>154369.35</v>
      </c>
      <c r="K679" s="120">
        <v>43224</v>
      </c>
      <c r="L679" s="118">
        <v>52</v>
      </c>
      <c r="M679" s="118" t="s">
        <v>1136</v>
      </c>
      <c r="N679" s="118" t="s">
        <v>1140</v>
      </c>
    </row>
    <row r="680" spans="1:14">
      <c r="A680" s="118" t="s">
        <v>102</v>
      </c>
      <c r="B680" s="118" t="s">
        <v>395</v>
      </c>
      <c r="C680" s="118">
        <v>19.2</v>
      </c>
      <c r="D680" s="118">
        <v>19.5</v>
      </c>
      <c r="E680" s="118">
        <v>18.5</v>
      </c>
      <c r="F680" s="118">
        <v>18.95</v>
      </c>
      <c r="G680" s="118">
        <v>19</v>
      </c>
      <c r="H680" s="118">
        <v>19.3</v>
      </c>
      <c r="I680" s="118">
        <v>41374892</v>
      </c>
      <c r="J680" s="118">
        <v>787332333.75</v>
      </c>
      <c r="K680" s="120">
        <v>43224</v>
      </c>
      <c r="L680" s="118">
        <v>21701</v>
      </c>
      <c r="M680" s="118" t="s">
        <v>1137</v>
      </c>
      <c r="N680" s="118" t="s">
        <v>1141</v>
      </c>
    </row>
    <row r="681" spans="1:14">
      <c r="A681" s="118" t="s">
        <v>1139</v>
      </c>
      <c r="B681" s="118" t="s">
        <v>395</v>
      </c>
      <c r="C681" s="118">
        <v>56.5</v>
      </c>
      <c r="D681" s="118">
        <v>60.5</v>
      </c>
      <c r="E681" s="118">
        <v>56.25</v>
      </c>
      <c r="F681" s="118">
        <v>56.4</v>
      </c>
      <c r="G681" s="118">
        <v>56.3</v>
      </c>
      <c r="H681" s="118">
        <v>56.7</v>
      </c>
      <c r="I681" s="118">
        <v>4070</v>
      </c>
      <c r="J681" s="118">
        <v>234766.2</v>
      </c>
      <c r="K681" s="120">
        <v>43224</v>
      </c>
      <c r="L681" s="118">
        <v>29</v>
      </c>
      <c r="M681" s="118" t="s">
        <v>1140</v>
      </c>
      <c r="N681" s="118" t="s">
        <v>1143</v>
      </c>
    </row>
    <row r="682" spans="1:14">
      <c r="A682" s="118" t="s">
        <v>246</v>
      </c>
      <c r="B682" s="118" t="s">
        <v>395</v>
      </c>
      <c r="C682" s="118">
        <v>3.7</v>
      </c>
      <c r="D682" s="118">
        <v>3.7</v>
      </c>
      <c r="E682" s="118">
        <v>3.45</v>
      </c>
      <c r="F682" s="118">
        <v>3.6</v>
      </c>
      <c r="G682" s="118">
        <v>3.65</v>
      </c>
      <c r="H682" s="118">
        <v>3.7</v>
      </c>
      <c r="I682" s="118">
        <v>7593134</v>
      </c>
      <c r="J682" s="118">
        <v>27141764.600000001</v>
      </c>
      <c r="K682" s="120">
        <v>43224</v>
      </c>
      <c r="L682" s="118">
        <v>6184</v>
      </c>
      <c r="M682" s="118" t="s">
        <v>1141</v>
      </c>
      <c r="N682" s="118" t="s">
        <v>1145</v>
      </c>
    </row>
    <row r="683" spans="1:14">
      <c r="A683" s="118" t="s">
        <v>1142</v>
      </c>
      <c r="B683" s="118" t="s">
        <v>395</v>
      </c>
      <c r="C683" s="118">
        <v>90.2</v>
      </c>
      <c r="D683" s="118">
        <v>92.1</v>
      </c>
      <c r="E683" s="118">
        <v>85.4</v>
      </c>
      <c r="F683" s="118">
        <v>86</v>
      </c>
      <c r="G683" s="118">
        <v>86.35</v>
      </c>
      <c r="H683" s="118">
        <v>91.4</v>
      </c>
      <c r="I683" s="118">
        <v>480278</v>
      </c>
      <c r="J683" s="118">
        <v>42359244.149999999</v>
      </c>
      <c r="K683" s="120">
        <v>43224</v>
      </c>
      <c r="L683" s="118">
        <v>11485</v>
      </c>
      <c r="M683" s="118" t="s">
        <v>1143</v>
      </c>
      <c r="N683" s="118" t="s">
        <v>1146</v>
      </c>
    </row>
    <row r="684" spans="1:14">
      <c r="A684" s="118" t="s">
        <v>1144</v>
      </c>
      <c r="B684" s="118" t="s">
        <v>395</v>
      </c>
      <c r="C684" s="118">
        <v>181.7</v>
      </c>
      <c r="D684" s="118">
        <v>183.3</v>
      </c>
      <c r="E684" s="118">
        <v>177.55</v>
      </c>
      <c r="F684" s="118">
        <v>179.55</v>
      </c>
      <c r="G684" s="118">
        <v>179.55</v>
      </c>
      <c r="H684" s="118">
        <v>179.8</v>
      </c>
      <c r="I684" s="118">
        <v>395074</v>
      </c>
      <c r="J684" s="118">
        <v>71411738.700000003</v>
      </c>
      <c r="K684" s="120">
        <v>43224</v>
      </c>
      <c r="L684" s="118">
        <v>5871</v>
      </c>
      <c r="M684" s="118" t="s">
        <v>1145</v>
      </c>
      <c r="N684" s="118" t="s">
        <v>1148</v>
      </c>
    </row>
    <row r="685" spans="1:14">
      <c r="A685" s="118" t="s">
        <v>103</v>
      </c>
      <c r="B685" s="118" t="s">
        <v>395</v>
      </c>
      <c r="C685" s="118">
        <v>77.8</v>
      </c>
      <c r="D685" s="118">
        <v>79.099999999999994</v>
      </c>
      <c r="E685" s="118">
        <v>74.8</v>
      </c>
      <c r="F685" s="118">
        <v>75.25</v>
      </c>
      <c r="G685" s="118">
        <v>74.900000000000006</v>
      </c>
      <c r="H685" s="118">
        <v>81.8</v>
      </c>
      <c r="I685" s="118">
        <v>5449397</v>
      </c>
      <c r="J685" s="118">
        <v>418827009.44999999</v>
      </c>
      <c r="K685" s="120">
        <v>43224</v>
      </c>
      <c r="L685" s="118">
        <v>20531</v>
      </c>
      <c r="M685" s="118" t="s">
        <v>1146</v>
      </c>
      <c r="N685" s="118" t="s">
        <v>2327</v>
      </c>
    </row>
    <row r="686" spans="1:14">
      <c r="A686" s="118" t="s">
        <v>1147</v>
      </c>
      <c r="B686" s="118" t="s">
        <v>395</v>
      </c>
      <c r="C686" s="118">
        <v>1885.55</v>
      </c>
      <c r="D686" s="118">
        <v>1887.55</v>
      </c>
      <c r="E686" s="118">
        <v>1812</v>
      </c>
      <c r="F686" s="118">
        <v>1841.35</v>
      </c>
      <c r="G686" s="118">
        <v>1835</v>
      </c>
      <c r="H686" s="118">
        <v>1888.85</v>
      </c>
      <c r="I686" s="118">
        <v>1763</v>
      </c>
      <c r="J686" s="118">
        <v>3263539.2000000002</v>
      </c>
      <c r="K686" s="120">
        <v>43224</v>
      </c>
      <c r="L686" s="118">
        <v>371</v>
      </c>
      <c r="M686" s="118" t="s">
        <v>1148</v>
      </c>
      <c r="N686" s="118" t="s">
        <v>1819</v>
      </c>
    </row>
    <row r="687" spans="1:14">
      <c r="A687" s="118" t="s">
        <v>104</v>
      </c>
      <c r="B687" s="118" t="s">
        <v>395</v>
      </c>
      <c r="C687" s="118">
        <v>318.5</v>
      </c>
      <c r="D687" s="118">
        <v>319.39999999999998</v>
      </c>
      <c r="E687" s="118">
        <v>314.7</v>
      </c>
      <c r="F687" s="118">
        <v>317.39999999999998</v>
      </c>
      <c r="G687" s="118">
        <v>317.89999999999998</v>
      </c>
      <c r="H687" s="118">
        <v>319.3</v>
      </c>
      <c r="I687" s="118">
        <v>3147597</v>
      </c>
      <c r="J687" s="118">
        <v>997382576.64999998</v>
      </c>
      <c r="K687" s="120">
        <v>43224</v>
      </c>
      <c r="L687" s="118">
        <v>26097</v>
      </c>
      <c r="M687" s="118" t="s">
        <v>2327</v>
      </c>
      <c r="N687" s="118" t="s">
        <v>1150</v>
      </c>
    </row>
    <row r="688" spans="1:14">
      <c r="A688" s="118" t="s">
        <v>3251</v>
      </c>
      <c r="B688" s="118" t="s">
        <v>395</v>
      </c>
      <c r="C688" s="118">
        <v>109.5</v>
      </c>
      <c r="D688" s="118">
        <v>113.45</v>
      </c>
      <c r="E688" s="118">
        <v>109.25</v>
      </c>
      <c r="F688" s="118">
        <v>110.9</v>
      </c>
      <c r="G688" s="118">
        <v>110.85</v>
      </c>
      <c r="H688" s="118">
        <v>109.1</v>
      </c>
      <c r="I688" s="118">
        <v>243043</v>
      </c>
      <c r="J688" s="118">
        <v>27040246.800000001</v>
      </c>
      <c r="K688" s="120">
        <v>43224</v>
      </c>
      <c r="L688" s="118">
        <v>1137</v>
      </c>
      <c r="M688" s="118" t="s">
        <v>1819</v>
      </c>
      <c r="N688" s="118" t="s">
        <v>1151</v>
      </c>
    </row>
    <row r="689" spans="1:14">
      <c r="A689" s="118" t="s">
        <v>1149</v>
      </c>
      <c r="B689" s="118" t="s">
        <v>395</v>
      </c>
      <c r="C689" s="118">
        <v>824.4</v>
      </c>
      <c r="D689" s="118">
        <v>833.2</v>
      </c>
      <c r="E689" s="118">
        <v>806.1</v>
      </c>
      <c r="F689" s="118">
        <v>818.25</v>
      </c>
      <c r="G689" s="118">
        <v>819</v>
      </c>
      <c r="H689" s="118">
        <v>821.25</v>
      </c>
      <c r="I689" s="118">
        <v>206597</v>
      </c>
      <c r="J689" s="118">
        <v>169293760.90000001</v>
      </c>
      <c r="K689" s="120">
        <v>43224</v>
      </c>
      <c r="L689" s="118">
        <v>10031</v>
      </c>
      <c r="M689" s="118" t="s">
        <v>1150</v>
      </c>
      <c r="N689" s="118" t="s">
        <v>1153</v>
      </c>
    </row>
    <row r="690" spans="1:14">
      <c r="A690" s="118" t="s">
        <v>105</v>
      </c>
      <c r="B690" s="118" t="s">
        <v>395</v>
      </c>
      <c r="C690" s="118">
        <v>2549.9</v>
      </c>
      <c r="D690" s="118">
        <v>2575</v>
      </c>
      <c r="E690" s="118">
        <v>2540.4499999999998</v>
      </c>
      <c r="F690" s="118">
        <v>2565.3000000000002</v>
      </c>
      <c r="G690" s="118">
        <v>2572</v>
      </c>
      <c r="H690" s="118">
        <v>2546</v>
      </c>
      <c r="I690" s="118">
        <v>333973</v>
      </c>
      <c r="J690" s="118">
        <v>855052359.75</v>
      </c>
      <c r="K690" s="120">
        <v>43224</v>
      </c>
      <c r="L690" s="118">
        <v>16466</v>
      </c>
      <c r="M690" s="118" t="s">
        <v>1151</v>
      </c>
      <c r="N690" s="118" t="s">
        <v>1155</v>
      </c>
    </row>
    <row r="691" spans="1:14">
      <c r="A691" s="118" t="s">
        <v>1152</v>
      </c>
      <c r="B691" s="118" t="s">
        <v>395</v>
      </c>
      <c r="C691" s="118">
        <v>169.9</v>
      </c>
      <c r="D691" s="118">
        <v>169.9</v>
      </c>
      <c r="E691" s="118">
        <v>163.95</v>
      </c>
      <c r="F691" s="118">
        <v>166.3</v>
      </c>
      <c r="G691" s="118">
        <v>165.45</v>
      </c>
      <c r="H691" s="118">
        <v>165.65</v>
      </c>
      <c r="I691" s="118">
        <v>5938</v>
      </c>
      <c r="J691" s="118">
        <v>989761</v>
      </c>
      <c r="K691" s="120">
        <v>43224</v>
      </c>
      <c r="L691" s="118">
        <v>189</v>
      </c>
      <c r="M691" s="118" t="s">
        <v>1153</v>
      </c>
      <c r="N691" s="118" t="s">
        <v>1156</v>
      </c>
    </row>
    <row r="692" spans="1:14">
      <c r="A692" s="118" t="s">
        <v>1154</v>
      </c>
      <c r="B692" s="118" t="s">
        <v>395</v>
      </c>
      <c r="C692" s="118">
        <v>306.8</v>
      </c>
      <c r="D692" s="118">
        <v>306.8</v>
      </c>
      <c r="E692" s="118">
        <v>303.68</v>
      </c>
      <c r="F692" s="118">
        <v>304.12</v>
      </c>
      <c r="G692" s="118">
        <v>304</v>
      </c>
      <c r="H692" s="118">
        <v>306.14</v>
      </c>
      <c r="I692" s="118">
        <v>49163</v>
      </c>
      <c r="J692" s="118">
        <v>14967912.76</v>
      </c>
      <c r="K692" s="120">
        <v>43224</v>
      </c>
      <c r="L692" s="118">
        <v>1117</v>
      </c>
      <c r="M692" s="118" t="s">
        <v>1155</v>
      </c>
      <c r="N692" s="118" t="s">
        <v>2267</v>
      </c>
    </row>
    <row r="693" spans="1:14">
      <c r="A693" s="118" t="s">
        <v>106</v>
      </c>
      <c r="B693" s="118" t="s">
        <v>395</v>
      </c>
      <c r="C693" s="118">
        <v>387.8</v>
      </c>
      <c r="D693" s="118">
        <v>444</v>
      </c>
      <c r="E693" s="118">
        <v>385.35</v>
      </c>
      <c r="F693" s="118">
        <v>435.75</v>
      </c>
      <c r="G693" s="118">
        <v>439.9</v>
      </c>
      <c r="H693" s="118">
        <v>382.3</v>
      </c>
      <c r="I693" s="118">
        <v>10178732</v>
      </c>
      <c r="J693" s="118">
        <v>4208950532.3000002</v>
      </c>
      <c r="K693" s="120">
        <v>43224</v>
      </c>
      <c r="L693" s="118">
        <v>141226</v>
      </c>
      <c r="M693" s="118" t="s">
        <v>1156</v>
      </c>
      <c r="N693" s="118" t="s">
        <v>1158</v>
      </c>
    </row>
    <row r="694" spans="1:14">
      <c r="A694" s="118" t="s">
        <v>2266</v>
      </c>
      <c r="B694" s="118" t="s">
        <v>395</v>
      </c>
      <c r="C694" s="118">
        <v>24.6</v>
      </c>
      <c r="D694" s="118">
        <v>26.25</v>
      </c>
      <c r="E694" s="118">
        <v>24.2</v>
      </c>
      <c r="F694" s="118">
        <v>25.05</v>
      </c>
      <c r="G694" s="118">
        <v>25.1</v>
      </c>
      <c r="H694" s="118">
        <v>24.6</v>
      </c>
      <c r="I694" s="118">
        <v>555479</v>
      </c>
      <c r="J694" s="118">
        <v>13815253.1</v>
      </c>
      <c r="K694" s="120">
        <v>43224</v>
      </c>
      <c r="L694" s="118">
        <v>1806</v>
      </c>
      <c r="M694" s="118" t="s">
        <v>2267</v>
      </c>
      <c r="N694" s="118" t="s">
        <v>1160</v>
      </c>
    </row>
    <row r="695" spans="1:14">
      <c r="A695" s="118" t="s">
        <v>1157</v>
      </c>
      <c r="B695" s="118" t="s">
        <v>395</v>
      </c>
      <c r="C695" s="118">
        <v>380</v>
      </c>
      <c r="D695" s="118">
        <v>380</v>
      </c>
      <c r="E695" s="118">
        <v>365.5</v>
      </c>
      <c r="F695" s="118">
        <v>374.8</v>
      </c>
      <c r="G695" s="118">
        <v>375.05</v>
      </c>
      <c r="H695" s="118">
        <v>376.6</v>
      </c>
      <c r="I695" s="118">
        <v>40920</v>
      </c>
      <c r="J695" s="118">
        <v>15202741.25</v>
      </c>
      <c r="K695" s="120">
        <v>43224</v>
      </c>
      <c r="L695" s="118">
        <v>1897</v>
      </c>
      <c r="M695" s="118" t="s">
        <v>1158</v>
      </c>
      <c r="N695" s="118" t="s">
        <v>2230</v>
      </c>
    </row>
    <row r="696" spans="1:14">
      <c r="A696" s="118" t="s">
        <v>1159</v>
      </c>
      <c r="B696" s="118" t="s">
        <v>395</v>
      </c>
      <c r="C696" s="118">
        <v>117.9</v>
      </c>
      <c r="D696" s="118">
        <v>119.9</v>
      </c>
      <c r="E696" s="118">
        <v>114.9</v>
      </c>
      <c r="F696" s="118">
        <v>117.25</v>
      </c>
      <c r="G696" s="118">
        <v>116.05</v>
      </c>
      <c r="H696" s="118">
        <v>116.9</v>
      </c>
      <c r="I696" s="118">
        <v>20647</v>
      </c>
      <c r="J696" s="118">
        <v>2407583.4</v>
      </c>
      <c r="K696" s="120">
        <v>43224</v>
      </c>
      <c r="L696" s="118">
        <v>466</v>
      </c>
      <c r="M696" s="118" t="s">
        <v>1160</v>
      </c>
      <c r="N696" s="118" t="s">
        <v>1163</v>
      </c>
    </row>
    <row r="697" spans="1:14">
      <c r="A697" s="118" t="s">
        <v>1161</v>
      </c>
      <c r="B697" s="118" t="s">
        <v>395</v>
      </c>
      <c r="C697" s="118">
        <v>528</v>
      </c>
      <c r="D697" s="118">
        <v>528.04999999999995</v>
      </c>
      <c r="E697" s="118">
        <v>512.35</v>
      </c>
      <c r="F697" s="118">
        <v>515.20000000000005</v>
      </c>
      <c r="G697" s="118">
        <v>516.04999999999995</v>
      </c>
      <c r="H697" s="118">
        <v>527.79999999999995</v>
      </c>
      <c r="I697" s="118">
        <v>254841</v>
      </c>
      <c r="J697" s="118">
        <v>131670880.05</v>
      </c>
      <c r="K697" s="120">
        <v>43224</v>
      </c>
      <c r="L697" s="118">
        <v>13853</v>
      </c>
      <c r="M697" s="118" t="s">
        <v>2230</v>
      </c>
      <c r="N697" s="118" t="s">
        <v>1165</v>
      </c>
    </row>
    <row r="698" spans="1:14">
      <c r="A698" s="118" t="s">
        <v>1162</v>
      </c>
      <c r="B698" s="118" t="s">
        <v>395</v>
      </c>
      <c r="C698" s="118">
        <v>302.8</v>
      </c>
      <c r="D698" s="118">
        <v>310.89999999999998</v>
      </c>
      <c r="E698" s="118">
        <v>297.5</v>
      </c>
      <c r="F698" s="118">
        <v>300.14999999999998</v>
      </c>
      <c r="G698" s="118">
        <v>300</v>
      </c>
      <c r="H698" s="118">
        <v>301.45</v>
      </c>
      <c r="I698" s="118">
        <v>20139</v>
      </c>
      <c r="J698" s="118">
        <v>6097620.25</v>
      </c>
      <c r="K698" s="120">
        <v>43224</v>
      </c>
      <c r="L698" s="118">
        <v>1006</v>
      </c>
      <c r="M698" s="118" t="s">
        <v>1163</v>
      </c>
      <c r="N698" s="118" t="s">
        <v>1167</v>
      </c>
    </row>
    <row r="699" spans="1:14">
      <c r="A699" s="118" t="s">
        <v>1164</v>
      </c>
      <c r="B699" s="118" t="s">
        <v>395</v>
      </c>
      <c r="C699" s="118">
        <v>498.8</v>
      </c>
      <c r="D699" s="118">
        <v>503.7</v>
      </c>
      <c r="E699" s="118">
        <v>496.2</v>
      </c>
      <c r="F699" s="118">
        <v>500.45</v>
      </c>
      <c r="G699" s="118">
        <v>500</v>
      </c>
      <c r="H699" s="118">
        <v>496.6</v>
      </c>
      <c r="I699" s="118">
        <v>186183</v>
      </c>
      <c r="J699" s="118">
        <v>93129630.700000003</v>
      </c>
      <c r="K699" s="120">
        <v>43224</v>
      </c>
      <c r="L699" s="118">
        <v>2408</v>
      </c>
      <c r="M699" s="118" t="s">
        <v>1165</v>
      </c>
      <c r="N699" s="118" t="s">
        <v>2993</v>
      </c>
    </row>
    <row r="700" spans="1:14">
      <c r="A700" s="118" t="s">
        <v>1166</v>
      </c>
      <c r="B700" s="118" t="s">
        <v>395</v>
      </c>
      <c r="C700" s="118">
        <v>105.45</v>
      </c>
      <c r="D700" s="118">
        <v>106.9</v>
      </c>
      <c r="E700" s="118">
        <v>102.65</v>
      </c>
      <c r="F700" s="118">
        <v>103.85</v>
      </c>
      <c r="G700" s="118">
        <v>103.5</v>
      </c>
      <c r="H700" s="118">
        <v>105.75</v>
      </c>
      <c r="I700" s="118">
        <v>51717</v>
      </c>
      <c r="J700" s="118">
        <v>5440758.5499999998</v>
      </c>
      <c r="K700" s="120">
        <v>43224</v>
      </c>
      <c r="L700" s="118">
        <v>911</v>
      </c>
      <c r="M700" s="118" t="s">
        <v>1167</v>
      </c>
      <c r="N700" s="118" t="s">
        <v>2154</v>
      </c>
    </row>
    <row r="701" spans="1:14">
      <c r="A701" s="118" t="s">
        <v>2992</v>
      </c>
      <c r="B701" s="118" t="s">
        <v>395</v>
      </c>
      <c r="C701" s="118">
        <v>236.1</v>
      </c>
      <c r="D701" s="118">
        <v>247.9</v>
      </c>
      <c r="E701" s="118">
        <v>236</v>
      </c>
      <c r="F701" s="118">
        <v>239.5</v>
      </c>
      <c r="G701" s="118">
        <v>237.25</v>
      </c>
      <c r="H701" s="118">
        <v>243.3</v>
      </c>
      <c r="I701" s="118">
        <v>3615</v>
      </c>
      <c r="J701" s="118">
        <v>868805.15</v>
      </c>
      <c r="K701" s="120">
        <v>43224</v>
      </c>
      <c r="L701" s="118">
        <v>172</v>
      </c>
      <c r="M701" s="118" t="s">
        <v>2993</v>
      </c>
      <c r="N701" s="118" t="s">
        <v>1169</v>
      </c>
    </row>
    <row r="702" spans="1:14">
      <c r="A702" s="118" t="s">
        <v>2153</v>
      </c>
      <c r="B702" s="118" t="s">
        <v>395</v>
      </c>
      <c r="C702" s="118">
        <v>7.3</v>
      </c>
      <c r="D702" s="118">
        <v>8.35</v>
      </c>
      <c r="E702" s="118">
        <v>7.3</v>
      </c>
      <c r="F702" s="118">
        <v>8.1999999999999993</v>
      </c>
      <c r="G702" s="118">
        <v>8</v>
      </c>
      <c r="H702" s="118">
        <v>7.8</v>
      </c>
      <c r="I702" s="118">
        <v>1714</v>
      </c>
      <c r="J702" s="118">
        <v>13878.6</v>
      </c>
      <c r="K702" s="120">
        <v>43224</v>
      </c>
      <c r="L702" s="118">
        <v>22</v>
      </c>
      <c r="M702" s="118" t="s">
        <v>2154</v>
      </c>
      <c r="N702" s="118" t="s">
        <v>1170</v>
      </c>
    </row>
    <row r="703" spans="1:14">
      <c r="A703" s="118" t="s">
        <v>1168</v>
      </c>
      <c r="B703" s="118" t="s">
        <v>395</v>
      </c>
      <c r="C703" s="118">
        <v>73.849999999999994</v>
      </c>
      <c r="D703" s="118">
        <v>74.849999999999994</v>
      </c>
      <c r="E703" s="118">
        <v>72.2</v>
      </c>
      <c r="F703" s="118">
        <v>72.849999999999994</v>
      </c>
      <c r="G703" s="118">
        <v>73.2</v>
      </c>
      <c r="H703" s="118">
        <v>74.2</v>
      </c>
      <c r="I703" s="118">
        <v>29180</v>
      </c>
      <c r="J703" s="118">
        <v>2141690.25</v>
      </c>
      <c r="K703" s="120">
        <v>43224</v>
      </c>
      <c r="L703" s="118">
        <v>422</v>
      </c>
      <c r="M703" s="118" t="s">
        <v>1169</v>
      </c>
      <c r="N703" s="118" t="s">
        <v>3235</v>
      </c>
    </row>
    <row r="704" spans="1:14">
      <c r="A704" s="118" t="s">
        <v>204</v>
      </c>
      <c r="B704" s="118" t="s">
        <v>395</v>
      </c>
      <c r="C704" s="118">
        <v>509</v>
      </c>
      <c r="D704" s="118">
        <v>516</v>
      </c>
      <c r="E704" s="118">
        <v>502</v>
      </c>
      <c r="F704" s="118">
        <v>505.9</v>
      </c>
      <c r="G704" s="118">
        <v>507.8</v>
      </c>
      <c r="H704" s="118">
        <v>507.3</v>
      </c>
      <c r="I704" s="118">
        <v>239110</v>
      </c>
      <c r="J704" s="118">
        <v>121270189.55</v>
      </c>
      <c r="K704" s="120">
        <v>43224</v>
      </c>
      <c r="L704" s="118">
        <v>8214</v>
      </c>
      <c r="M704" s="118" t="s">
        <v>1170</v>
      </c>
      <c r="N704" s="118" t="s">
        <v>3188</v>
      </c>
    </row>
    <row r="705" spans="1:14">
      <c r="A705" s="118" t="s">
        <v>3233</v>
      </c>
      <c r="B705" s="118" t="s">
        <v>395</v>
      </c>
      <c r="C705" s="118">
        <v>177.65</v>
      </c>
      <c r="D705" s="118">
        <v>182.25</v>
      </c>
      <c r="E705" s="118">
        <v>177.65</v>
      </c>
      <c r="F705" s="118">
        <v>179.95</v>
      </c>
      <c r="G705" s="118">
        <v>180.05</v>
      </c>
      <c r="H705" s="118">
        <v>180</v>
      </c>
      <c r="I705" s="118">
        <v>43503</v>
      </c>
      <c r="J705" s="118">
        <v>7838753.9500000002</v>
      </c>
      <c r="K705" s="120">
        <v>43224</v>
      </c>
      <c r="L705" s="118">
        <v>496</v>
      </c>
      <c r="M705" s="118" t="s">
        <v>3235</v>
      </c>
      <c r="N705" s="118" t="s">
        <v>2251</v>
      </c>
    </row>
    <row r="706" spans="1:14">
      <c r="A706" s="118" t="s">
        <v>3187</v>
      </c>
      <c r="B706" s="118" t="s">
        <v>395</v>
      </c>
      <c r="C706" s="118">
        <v>29</v>
      </c>
      <c r="D706" s="118">
        <v>30</v>
      </c>
      <c r="E706" s="118">
        <v>28.7</v>
      </c>
      <c r="F706" s="118">
        <v>29.85</v>
      </c>
      <c r="G706" s="118">
        <v>30</v>
      </c>
      <c r="H706" s="118">
        <v>29.8</v>
      </c>
      <c r="I706" s="118">
        <v>865</v>
      </c>
      <c r="J706" s="118">
        <v>25395.45</v>
      </c>
      <c r="K706" s="120">
        <v>43224</v>
      </c>
      <c r="L706" s="118">
        <v>22</v>
      </c>
      <c r="M706" s="118" t="s">
        <v>3188</v>
      </c>
      <c r="N706" s="118" t="s">
        <v>2845</v>
      </c>
    </row>
    <row r="707" spans="1:14">
      <c r="A707" s="118" t="s">
        <v>205</v>
      </c>
      <c r="B707" s="118" t="s">
        <v>395</v>
      </c>
      <c r="C707" s="118">
        <v>104.8</v>
      </c>
      <c r="D707" s="118">
        <v>105</v>
      </c>
      <c r="E707" s="118">
        <v>103.3</v>
      </c>
      <c r="F707" s="118">
        <v>103.9</v>
      </c>
      <c r="G707" s="118">
        <v>103.6</v>
      </c>
      <c r="H707" s="118">
        <v>104.8</v>
      </c>
      <c r="I707" s="118">
        <v>486438</v>
      </c>
      <c r="J707" s="118">
        <v>50583362.25</v>
      </c>
      <c r="K707" s="120">
        <v>43224</v>
      </c>
      <c r="L707" s="118">
        <v>4468</v>
      </c>
      <c r="M707" s="118" t="s">
        <v>2251</v>
      </c>
      <c r="N707" s="118" t="s">
        <v>2253</v>
      </c>
    </row>
    <row r="708" spans="1:14">
      <c r="A708" s="118" t="s">
        <v>2844</v>
      </c>
      <c r="B708" s="118" t="s">
        <v>395</v>
      </c>
      <c r="C708" s="118">
        <v>2.15</v>
      </c>
      <c r="D708" s="118">
        <v>2.25</v>
      </c>
      <c r="E708" s="118">
        <v>2.0499999999999998</v>
      </c>
      <c r="F708" s="118">
        <v>2.0499999999999998</v>
      </c>
      <c r="G708" s="118">
        <v>2.0499999999999998</v>
      </c>
      <c r="H708" s="118">
        <v>2.15</v>
      </c>
      <c r="I708" s="118">
        <v>18479</v>
      </c>
      <c r="J708" s="118">
        <v>38676.15</v>
      </c>
      <c r="K708" s="120">
        <v>43224</v>
      </c>
      <c r="L708" s="118">
        <v>39</v>
      </c>
      <c r="M708" s="118" t="s">
        <v>2845</v>
      </c>
      <c r="N708" s="118" t="s">
        <v>1172</v>
      </c>
    </row>
    <row r="709" spans="1:14">
      <c r="A709" s="118" t="s">
        <v>2252</v>
      </c>
      <c r="B709" s="118" t="s">
        <v>395</v>
      </c>
      <c r="C709" s="118">
        <v>9.3000000000000007</v>
      </c>
      <c r="D709" s="118">
        <v>9.8000000000000007</v>
      </c>
      <c r="E709" s="118">
        <v>9.3000000000000007</v>
      </c>
      <c r="F709" s="118">
        <v>9.6999999999999993</v>
      </c>
      <c r="G709" s="118">
        <v>9.6999999999999993</v>
      </c>
      <c r="H709" s="118">
        <v>9.75</v>
      </c>
      <c r="I709" s="118">
        <v>465</v>
      </c>
      <c r="J709" s="118">
        <v>4457.75</v>
      </c>
      <c r="K709" s="120">
        <v>43224</v>
      </c>
      <c r="L709" s="118">
        <v>13</v>
      </c>
      <c r="M709" s="118" t="s">
        <v>2253</v>
      </c>
      <c r="N709" s="118" t="s">
        <v>1174</v>
      </c>
    </row>
    <row r="710" spans="1:14">
      <c r="A710" s="118" t="s">
        <v>1171</v>
      </c>
      <c r="B710" s="118" t="s">
        <v>395</v>
      </c>
      <c r="C710" s="118">
        <v>1144.3499999999999</v>
      </c>
      <c r="D710" s="118">
        <v>1192.4000000000001</v>
      </c>
      <c r="E710" s="118">
        <v>1100</v>
      </c>
      <c r="F710" s="118">
        <v>1140.5999999999999</v>
      </c>
      <c r="G710" s="118">
        <v>1150</v>
      </c>
      <c r="H710" s="118">
        <v>1143.05</v>
      </c>
      <c r="I710" s="118">
        <v>48318</v>
      </c>
      <c r="J710" s="118">
        <v>55680531.100000001</v>
      </c>
      <c r="K710" s="120">
        <v>43224</v>
      </c>
      <c r="L710" s="118">
        <v>3220</v>
      </c>
      <c r="M710" s="118" t="s">
        <v>1172</v>
      </c>
      <c r="N710" s="118" t="s">
        <v>1176</v>
      </c>
    </row>
    <row r="711" spans="1:14">
      <c r="A711" s="118" t="s">
        <v>1173</v>
      </c>
      <c r="B711" s="118" t="s">
        <v>395</v>
      </c>
      <c r="C711" s="118">
        <v>130.69999999999999</v>
      </c>
      <c r="D711" s="118">
        <v>131.44999999999999</v>
      </c>
      <c r="E711" s="118">
        <v>128</v>
      </c>
      <c r="F711" s="118">
        <v>129.19999999999999</v>
      </c>
      <c r="G711" s="118">
        <v>129.30000000000001</v>
      </c>
      <c r="H711" s="118">
        <v>130.65</v>
      </c>
      <c r="I711" s="118">
        <v>26803</v>
      </c>
      <c r="J711" s="118">
        <v>3478404.3</v>
      </c>
      <c r="K711" s="120">
        <v>43224</v>
      </c>
      <c r="L711" s="118">
        <v>399</v>
      </c>
      <c r="M711" s="118" t="s">
        <v>1174</v>
      </c>
      <c r="N711" s="118" t="s">
        <v>3139</v>
      </c>
    </row>
    <row r="712" spans="1:14">
      <c r="A712" s="118" t="s">
        <v>1175</v>
      </c>
      <c r="B712" s="118" t="s">
        <v>395</v>
      </c>
      <c r="C712" s="118">
        <v>23.05</v>
      </c>
      <c r="D712" s="118">
        <v>23.6</v>
      </c>
      <c r="E712" s="118">
        <v>22.05</v>
      </c>
      <c r="F712" s="118">
        <v>23</v>
      </c>
      <c r="G712" s="118">
        <v>23</v>
      </c>
      <c r="H712" s="118">
        <v>23.05</v>
      </c>
      <c r="I712" s="118">
        <v>79628</v>
      </c>
      <c r="J712" s="118">
        <v>1821884.3</v>
      </c>
      <c r="K712" s="120">
        <v>43224</v>
      </c>
      <c r="L712" s="118">
        <v>372</v>
      </c>
      <c r="M712" s="118" t="s">
        <v>1176</v>
      </c>
      <c r="N712" s="118" t="s">
        <v>1178</v>
      </c>
    </row>
    <row r="713" spans="1:14">
      <c r="A713" s="118" t="s">
        <v>3138</v>
      </c>
      <c r="B713" s="118" t="s">
        <v>395</v>
      </c>
      <c r="C713" s="118">
        <v>535</v>
      </c>
      <c r="D713" s="118">
        <v>579</v>
      </c>
      <c r="E713" s="118">
        <v>535</v>
      </c>
      <c r="F713" s="118">
        <v>563.5</v>
      </c>
      <c r="G713" s="118">
        <v>567</v>
      </c>
      <c r="H713" s="118">
        <v>558.65</v>
      </c>
      <c r="I713" s="118">
        <v>4871</v>
      </c>
      <c r="J713" s="118">
        <v>2761362.95</v>
      </c>
      <c r="K713" s="120">
        <v>43224</v>
      </c>
      <c r="L713" s="118">
        <v>310</v>
      </c>
      <c r="M713" s="118" t="s">
        <v>3139</v>
      </c>
      <c r="N713" s="118" t="s">
        <v>1180</v>
      </c>
    </row>
    <row r="714" spans="1:14">
      <c r="A714" s="118" t="s">
        <v>1177</v>
      </c>
      <c r="B714" s="118" t="s">
        <v>395</v>
      </c>
      <c r="C714" s="118">
        <v>417</v>
      </c>
      <c r="D714" s="118">
        <v>427.25</v>
      </c>
      <c r="E714" s="118">
        <v>417</v>
      </c>
      <c r="F714" s="118">
        <v>426.6</v>
      </c>
      <c r="G714" s="118">
        <v>425</v>
      </c>
      <c r="H714" s="118">
        <v>420.3</v>
      </c>
      <c r="I714" s="118">
        <v>259222</v>
      </c>
      <c r="J714" s="118">
        <v>109872592</v>
      </c>
      <c r="K714" s="120">
        <v>43224</v>
      </c>
      <c r="L714" s="118">
        <v>7326</v>
      </c>
      <c r="M714" s="118" t="s">
        <v>1178</v>
      </c>
      <c r="N714" s="118" t="s">
        <v>1182</v>
      </c>
    </row>
    <row r="715" spans="1:14">
      <c r="A715" s="118" t="s">
        <v>1179</v>
      </c>
      <c r="B715" s="118" t="s">
        <v>395</v>
      </c>
      <c r="C715" s="118">
        <v>28.15</v>
      </c>
      <c r="D715" s="118">
        <v>28.9</v>
      </c>
      <c r="E715" s="118">
        <v>27.75</v>
      </c>
      <c r="F715" s="118">
        <v>28.3</v>
      </c>
      <c r="G715" s="118">
        <v>28.2</v>
      </c>
      <c r="H715" s="118">
        <v>28.3</v>
      </c>
      <c r="I715" s="118">
        <v>40131</v>
      </c>
      <c r="J715" s="118">
        <v>1134341.1499999999</v>
      </c>
      <c r="K715" s="120">
        <v>43224</v>
      </c>
      <c r="L715" s="118">
        <v>340</v>
      </c>
      <c r="M715" s="118" t="s">
        <v>1180</v>
      </c>
      <c r="N715" s="118" t="s">
        <v>2995</v>
      </c>
    </row>
    <row r="716" spans="1:14">
      <c r="A716" s="118" t="s">
        <v>1181</v>
      </c>
      <c r="B716" s="118" t="s">
        <v>395</v>
      </c>
      <c r="C716" s="118">
        <v>425.25</v>
      </c>
      <c r="D716" s="118">
        <v>433</v>
      </c>
      <c r="E716" s="118">
        <v>424.35</v>
      </c>
      <c r="F716" s="118">
        <v>425.65</v>
      </c>
      <c r="G716" s="118">
        <v>425.65</v>
      </c>
      <c r="H716" s="118">
        <v>427.9</v>
      </c>
      <c r="I716" s="118">
        <v>73040</v>
      </c>
      <c r="J716" s="118">
        <v>31194334.399999999</v>
      </c>
      <c r="K716" s="120">
        <v>43224</v>
      </c>
      <c r="L716" s="118">
        <v>3204</v>
      </c>
      <c r="M716" s="118" t="s">
        <v>1182</v>
      </c>
      <c r="N716" s="118" t="s">
        <v>1184</v>
      </c>
    </row>
    <row r="717" spans="1:14">
      <c r="A717" s="118" t="s">
        <v>2994</v>
      </c>
      <c r="B717" s="118" t="s">
        <v>395</v>
      </c>
      <c r="C717" s="118">
        <v>62.1</v>
      </c>
      <c r="D717" s="118">
        <v>65</v>
      </c>
      <c r="E717" s="118">
        <v>61.65</v>
      </c>
      <c r="F717" s="118">
        <v>62.2</v>
      </c>
      <c r="G717" s="118">
        <v>62.25</v>
      </c>
      <c r="H717" s="118">
        <v>62.8</v>
      </c>
      <c r="I717" s="118">
        <v>123372</v>
      </c>
      <c r="J717" s="118">
        <v>7740943.9500000002</v>
      </c>
      <c r="K717" s="120">
        <v>43224</v>
      </c>
      <c r="L717" s="118">
        <v>1171</v>
      </c>
      <c r="M717" s="118" t="s">
        <v>2995</v>
      </c>
      <c r="N717" s="118" t="s">
        <v>1186</v>
      </c>
    </row>
    <row r="718" spans="1:14">
      <c r="A718" s="118" t="s">
        <v>1183</v>
      </c>
      <c r="B718" s="118" t="s">
        <v>395</v>
      </c>
      <c r="C718" s="118">
        <v>40</v>
      </c>
      <c r="D718" s="118">
        <v>41.95</v>
      </c>
      <c r="E718" s="118">
        <v>39.15</v>
      </c>
      <c r="F718" s="118">
        <v>39.700000000000003</v>
      </c>
      <c r="G718" s="118">
        <v>39.799999999999997</v>
      </c>
      <c r="H718" s="118">
        <v>40.200000000000003</v>
      </c>
      <c r="I718" s="118">
        <v>2321</v>
      </c>
      <c r="J718" s="118">
        <v>92833.55</v>
      </c>
      <c r="K718" s="120">
        <v>43224</v>
      </c>
      <c r="L718" s="118">
        <v>58</v>
      </c>
      <c r="M718" s="118" t="s">
        <v>1184</v>
      </c>
      <c r="N718" s="118" t="s">
        <v>3367</v>
      </c>
    </row>
    <row r="719" spans="1:14">
      <c r="A719" s="118" t="s">
        <v>1185</v>
      </c>
      <c r="B719" s="118" t="s">
        <v>395</v>
      </c>
      <c r="C719" s="118">
        <v>117.5</v>
      </c>
      <c r="D719" s="118">
        <v>118.5</v>
      </c>
      <c r="E719" s="118">
        <v>116.2</v>
      </c>
      <c r="F719" s="118">
        <v>116.55</v>
      </c>
      <c r="G719" s="118">
        <v>117</v>
      </c>
      <c r="H719" s="118">
        <v>117.65</v>
      </c>
      <c r="I719" s="118">
        <v>107395</v>
      </c>
      <c r="J719" s="118">
        <v>12579552.1</v>
      </c>
      <c r="K719" s="120">
        <v>43224</v>
      </c>
      <c r="L719" s="118">
        <v>1438</v>
      </c>
      <c r="M719" s="118" t="s">
        <v>1186</v>
      </c>
      <c r="N719" s="118" t="s">
        <v>2769</v>
      </c>
    </row>
    <row r="720" spans="1:14">
      <c r="A720" s="118" t="s">
        <v>3366</v>
      </c>
      <c r="B720" s="118" t="s">
        <v>395</v>
      </c>
      <c r="C720" s="118">
        <v>59.1</v>
      </c>
      <c r="D720" s="118">
        <v>59.1</v>
      </c>
      <c r="E720" s="118">
        <v>59.1</v>
      </c>
      <c r="F720" s="118">
        <v>59.1</v>
      </c>
      <c r="G720" s="118">
        <v>59.1</v>
      </c>
      <c r="H720" s="118">
        <v>59.1</v>
      </c>
      <c r="I720" s="118">
        <v>5</v>
      </c>
      <c r="J720" s="118">
        <v>295.5</v>
      </c>
      <c r="K720" s="120">
        <v>43224</v>
      </c>
      <c r="L720" s="118">
        <v>1</v>
      </c>
      <c r="M720" s="118" t="s">
        <v>3367</v>
      </c>
      <c r="N720" s="118" t="s">
        <v>3369</v>
      </c>
    </row>
    <row r="721" spans="1:14">
      <c r="A721" s="118" t="s">
        <v>2768</v>
      </c>
      <c r="B721" s="118" t="s">
        <v>395</v>
      </c>
      <c r="C721" s="118">
        <v>790</v>
      </c>
      <c r="D721" s="118">
        <v>818</v>
      </c>
      <c r="E721" s="118">
        <v>786.95</v>
      </c>
      <c r="F721" s="118">
        <v>809.65</v>
      </c>
      <c r="G721" s="118">
        <v>808</v>
      </c>
      <c r="H721" s="118">
        <v>782.55</v>
      </c>
      <c r="I721" s="118">
        <v>129023</v>
      </c>
      <c r="J721" s="118">
        <v>103380366.15000001</v>
      </c>
      <c r="K721" s="120">
        <v>43224</v>
      </c>
      <c r="L721" s="118">
        <v>10006</v>
      </c>
      <c r="M721" s="118" t="s">
        <v>2769</v>
      </c>
      <c r="N721" s="118" t="s">
        <v>2997</v>
      </c>
    </row>
    <row r="722" spans="1:14">
      <c r="A722" s="118" t="s">
        <v>3368</v>
      </c>
      <c r="B722" s="118" t="s">
        <v>395</v>
      </c>
      <c r="C722" s="118">
        <v>43.7</v>
      </c>
      <c r="D722" s="118">
        <v>46.9</v>
      </c>
      <c r="E722" s="118">
        <v>43.7</v>
      </c>
      <c r="F722" s="118">
        <v>46.9</v>
      </c>
      <c r="G722" s="118">
        <v>46.9</v>
      </c>
      <c r="H722" s="118">
        <v>46</v>
      </c>
      <c r="I722" s="118">
        <v>190</v>
      </c>
      <c r="J722" s="118">
        <v>8346.5</v>
      </c>
      <c r="K722" s="120">
        <v>43224</v>
      </c>
      <c r="L722" s="118">
        <v>11</v>
      </c>
      <c r="M722" s="118" t="s">
        <v>3369</v>
      </c>
      <c r="N722" s="118" t="s">
        <v>1188</v>
      </c>
    </row>
    <row r="723" spans="1:14">
      <c r="A723" s="118" t="s">
        <v>2996</v>
      </c>
      <c r="B723" s="118" t="s">
        <v>395</v>
      </c>
      <c r="C723" s="118">
        <v>17</v>
      </c>
      <c r="D723" s="118">
        <v>18</v>
      </c>
      <c r="E723" s="118">
        <v>16.7</v>
      </c>
      <c r="F723" s="118">
        <v>16.8</v>
      </c>
      <c r="G723" s="118">
        <v>18</v>
      </c>
      <c r="H723" s="118">
        <v>17.5</v>
      </c>
      <c r="I723" s="118">
        <v>1810</v>
      </c>
      <c r="J723" s="118">
        <v>30300</v>
      </c>
      <c r="K723" s="120">
        <v>43224</v>
      </c>
      <c r="L723" s="118">
        <v>7</v>
      </c>
      <c r="M723" s="118" t="s">
        <v>2997</v>
      </c>
      <c r="N723" s="118" t="s">
        <v>2771</v>
      </c>
    </row>
    <row r="724" spans="1:14">
      <c r="A724" s="118" t="s">
        <v>1187</v>
      </c>
      <c r="B724" s="118" t="s">
        <v>395</v>
      </c>
      <c r="C724" s="118">
        <v>2520</v>
      </c>
      <c r="D724" s="118">
        <v>2624</v>
      </c>
      <c r="E724" s="118">
        <v>2519.5500000000002</v>
      </c>
      <c r="F724" s="118">
        <v>2537.25</v>
      </c>
      <c r="G724" s="118">
        <v>2522</v>
      </c>
      <c r="H724" s="118">
        <v>2584.5500000000002</v>
      </c>
      <c r="I724" s="118">
        <v>1606</v>
      </c>
      <c r="J724" s="118">
        <v>4068866.1</v>
      </c>
      <c r="K724" s="120">
        <v>43224</v>
      </c>
      <c r="L724" s="118">
        <v>300</v>
      </c>
      <c r="M724" s="118" t="s">
        <v>1188</v>
      </c>
      <c r="N724" s="118" t="s">
        <v>3371</v>
      </c>
    </row>
    <row r="725" spans="1:14">
      <c r="A725" s="118" t="s">
        <v>2770</v>
      </c>
      <c r="B725" s="118" t="s">
        <v>395</v>
      </c>
      <c r="C725" s="118">
        <v>84.05</v>
      </c>
      <c r="D725" s="118">
        <v>85.95</v>
      </c>
      <c r="E725" s="118">
        <v>82.5</v>
      </c>
      <c r="F725" s="118">
        <v>84</v>
      </c>
      <c r="G725" s="118">
        <v>83.45</v>
      </c>
      <c r="H725" s="118">
        <v>84.1</v>
      </c>
      <c r="I725" s="118">
        <v>3526</v>
      </c>
      <c r="J725" s="118">
        <v>295479.5</v>
      </c>
      <c r="K725" s="120">
        <v>43224</v>
      </c>
      <c r="L725" s="118">
        <v>122</v>
      </c>
      <c r="M725" s="118" t="s">
        <v>2771</v>
      </c>
      <c r="N725" s="118" t="s">
        <v>2416</v>
      </c>
    </row>
    <row r="726" spans="1:14">
      <c r="A726" s="118" t="s">
        <v>3370</v>
      </c>
      <c r="B726" s="118" t="s">
        <v>395</v>
      </c>
      <c r="C726" s="118">
        <v>1186.3</v>
      </c>
      <c r="D726" s="118">
        <v>1260</v>
      </c>
      <c r="E726" s="118">
        <v>1186.3</v>
      </c>
      <c r="F726" s="118">
        <v>1218.0999999999999</v>
      </c>
      <c r="G726" s="118">
        <v>1232.3</v>
      </c>
      <c r="H726" s="118">
        <v>1214</v>
      </c>
      <c r="I726" s="118">
        <v>5218</v>
      </c>
      <c r="J726" s="118">
        <v>6341897.7000000002</v>
      </c>
      <c r="K726" s="120">
        <v>43224</v>
      </c>
      <c r="L726" s="118">
        <v>366</v>
      </c>
      <c r="M726" s="118" t="s">
        <v>3371</v>
      </c>
      <c r="N726" s="118" t="s">
        <v>1190</v>
      </c>
    </row>
    <row r="727" spans="1:14">
      <c r="A727" s="118" t="s">
        <v>2415</v>
      </c>
      <c r="B727" s="118" t="s">
        <v>395</v>
      </c>
      <c r="C727" s="118">
        <v>240</v>
      </c>
      <c r="D727" s="118">
        <v>243.9</v>
      </c>
      <c r="E727" s="118">
        <v>233.05</v>
      </c>
      <c r="F727" s="118">
        <v>234.65</v>
      </c>
      <c r="G727" s="118">
        <v>236.95</v>
      </c>
      <c r="H727" s="118">
        <v>239.05</v>
      </c>
      <c r="I727" s="118">
        <v>25082</v>
      </c>
      <c r="J727" s="118">
        <v>5938581.9000000004</v>
      </c>
      <c r="K727" s="120">
        <v>43224</v>
      </c>
      <c r="L727" s="118">
        <v>704</v>
      </c>
      <c r="M727" s="118" t="s">
        <v>2416</v>
      </c>
      <c r="N727" s="118" t="s">
        <v>1192</v>
      </c>
    </row>
    <row r="728" spans="1:14">
      <c r="A728" s="118" t="s">
        <v>1189</v>
      </c>
      <c r="B728" s="118" t="s">
        <v>395</v>
      </c>
      <c r="C728" s="118">
        <v>410.15</v>
      </c>
      <c r="D728" s="118">
        <v>421.5</v>
      </c>
      <c r="E728" s="118">
        <v>410.15</v>
      </c>
      <c r="F728" s="118">
        <v>412.95</v>
      </c>
      <c r="G728" s="118">
        <v>411.55</v>
      </c>
      <c r="H728" s="118">
        <v>412.05</v>
      </c>
      <c r="I728" s="118">
        <v>99308</v>
      </c>
      <c r="J728" s="118">
        <v>41312713.850000001</v>
      </c>
      <c r="K728" s="120">
        <v>43224</v>
      </c>
      <c r="L728" s="118">
        <v>2646</v>
      </c>
      <c r="M728" s="118" t="s">
        <v>1190</v>
      </c>
      <c r="N728" s="118" t="s">
        <v>1194</v>
      </c>
    </row>
    <row r="729" spans="1:14">
      <c r="A729" s="118" t="s">
        <v>1191</v>
      </c>
      <c r="B729" s="118" t="s">
        <v>395</v>
      </c>
      <c r="C729" s="118">
        <v>282.2</v>
      </c>
      <c r="D729" s="118">
        <v>282.7</v>
      </c>
      <c r="E729" s="118">
        <v>276</v>
      </c>
      <c r="F729" s="118">
        <v>276.39999999999998</v>
      </c>
      <c r="G729" s="118">
        <v>276</v>
      </c>
      <c r="H729" s="118">
        <v>281.60000000000002</v>
      </c>
      <c r="I729" s="118">
        <v>7137</v>
      </c>
      <c r="J729" s="118">
        <v>1981262.5</v>
      </c>
      <c r="K729" s="120">
        <v>43224</v>
      </c>
      <c r="L729" s="118">
        <v>641</v>
      </c>
      <c r="M729" s="118" t="s">
        <v>1192</v>
      </c>
      <c r="N729" s="118" t="s">
        <v>1196</v>
      </c>
    </row>
    <row r="730" spans="1:14">
      <c r="A730" s="118" t="s">
        <v>1193</v>
      </c>
      <c r="B730" s="118" t="s">
        <v>395</v>
      </c>
      <c r="C730" s="118">
        <v>336.9</v>
      </c>
      <c r="D730" s="118">
        <v>336.9</v>
      </c>
      <c r="E730" s="118">
        <v>323.60000000000002</v>
      </c>
      <c r="F730" s="118">
        <v>324.89999999999998</v>
      </c>
      <c r="G730" s="118">
        <v>324</v>
      </c>
      <c r="H730" s="118">
        <v>330.25</v>
      </c>
      <c r="I730" s="118">
        <v>3918</v>
      </c>
      <c r="J730" s="118">
        <v>1275355.45</v>
      </c>
      <c r="K730" s="120">
        <v>43224</v>
      </c>
      <c r="L730" s="118">
        <v>191</v>
      </c>
      <c r="M730" s="118" t="s">
        <v>1194</v>
      </c>
      <c r="N730" s="118" t="s">
        <v>1198</v>
      </c>
    </row>
    <row r="731" spans="1:14">
      <c r="A731" s="118" t="s">
        <v>1195</v>
      </c>
      <c r="B731" s="118" t="s">
        <v>395</v>
      </c>
      <c r="C731" s="118">
        <v>1275.05</v>
      </c>
      <c r="D731" s="118">
        <v>1300</v>
      </c>
      <c r="E731" s="118">
        <v>1265</v>
      </c>
      <c r="F731" s="118">
        <v>1286.0999999999999</v>
      </c>
      <c r="G731" s="118">
        <v>1300</v>
      </c>
      <c r="H731" s="118">
        <v>1307</v>
      </c>
      <c r="I731" s="118">
        <v>497</v>
      </c>
      <c r="J731" s="118">
        <v>636248.85</v>
      </c>
      <c r="K731" s="120">
        <v>43224</v>
      </c>
      <c r="L731" s="118">
        <v>65</v>
      </c>
      <c r="M731" s="118" t="s">
        <v>1196</v>
      </c>
      <c r="N731" s="118" t="s">
        <v>2829</v>
      </c>
    </row>
    <row r="732" spans="1:14">
      <c r="A732" s="118" t="s">
        <v>1197</v>
      </c>
      <c r="B732" s="118" t="s">
        <v>395</v>
      </c>
      <c r="C732" s="118">
        <v>236.5</v>
      </c>
      <c r="D732" s="118">
        <v>236.5</v>
      </c>
      <c r="E732" s="118">
        <v>231</v>
      </c>
      <c r="F732" s="118">
        <v>234.95</v>
      </c>
      <c r="G732" s="118">
        <v>235</v>
      </c>
      <c r="H732" s="118">
        <v>235.1</v>
      </c>
      <c r="I732" s="118">
        <v>28929</v>
      </c>
      <c r="J732" s="118">
        <v>6790888.9500000002</v>
      </c>
      <c r="K732" s="120">
        <v>43224</v>
      </c>
      <c r="L732" s="118">
        <v>1425</v>
      </c>
      <c r="M732" s="118" t="s">
        <v>1198</v>
      </c>
      <c r="N732" s="118" t="s">
        <v>1200</v>
      </c>
    </row>
    <row r="733" spans="1:14">
      <c r="A733" s="118" t="s">
        <v>2828</v>
      </c>
      <c r="B733" s="118" t="s">
        <v>395</v>
      </c>
      <c r="C733" s="118">
        <v>1555</v>
      </c>
      <c r="D733" s="118">
        <v>1570.75</v>
      </c>
      <c r="E733" s="118">
        <v>1513.05</v>
      </c>
      <c r="F733" s="118">
        <v>1516.1</v>
      </c>
      <c r="G733" s="118">
        <v>1513.05</v>
      </c>
      <c r="H733" s="118">
        <v>1549.1</v>
      </c>
      <c r="I733" s="118">
        <v>716</v>
      </c>
      <c r="J733" s="118">
        <v>1092752.05</v>
      </c>
      <c r="K733" s="120">
        <v>43224</v>
      </c>
      <c r="L733" s="118">
        <v>113</v>
      </c>
      <c r="M733" s="118" t="s">
        <v>2829</v>
      </c>
      <c r="N733" s="118" t="s">
        <v>2308</v>
      </c>
    </row>
    <row r="734" spans="1:14">
      <c r="A734" s="118" t="s">
        <v>1199</v>
      </c>
      <c r="B734" s="118" t="s">
        <v>395</v>
      </c>
      <c r="C734" s="118">
        <v>10.9</v>
      </c>
      <c r="D734" s="118">
        <v>11.35</v>
      </c>
      <c r="E734" s="118">
        <v>10.75</v>
      </c>
      <c r="F734" s="118">
        <v>10.95</v>
      </c>
      <c r="G734" s="118">
        <v>10.95</v>
      </c>
      <c r="H734" s="118">
        <v>11</v>
      </c>
      <c r="I734" s="118">
        <v>221384</v>
      </c>
      <c r="J734" s="118">
        <v>2441058.0499999998</v>
      </c>
      <c r="K734" s="120">
        <v>43224</v>
      </c>
      <c r="L734" s="118">
        <v>830</v>
      </c>
      <c r="M734" s="118" t="s">
        <v>1200</v>
      </c>
      <c r="N734" s="118" t="s">
        <v>1203</v>
      </c>
    </row>
    <row r="735" spans="1:14">
      <c r="A735" s="118" t="s">
        <v>1201</v>
      </c>
      <c r="B735" s="118" t="s">
        <v>395</v>
      </c>
      <c r="C735" s="118">
        <v>315</v>
      </c>
      <c r="D735" s="118">
        <v>319.45</v>
      </c>
      <c r="E735" s="118">
        <v>314.7</v>
      </c>
      <c r="F735" s="118">
        <v>318.45</v>
      </c>
      <c r="G735" s="118">
        <v>318</v>
      </c>
      <c r="H735" s="118">
        <v>316.85000000000002</v>
      </c>
      <c r="I735" s="118">
        <v>110206</v>
      </c>
      <c r="J735" s="118">
        <v>35005046.049999997</v>
      </c>
      <c r="K735" s="120">
        <v>43224</v>
      </c>
      <c r="L735" s="118">
        <v>1955</v>
      </c>
      <c r="M735" s="118" t="s">
        <v>2308</v>
      </c>
      <c r="N735" s="118" t="s">
        <v>1205</v>
      </c>
    </row>
    <row r="736" spans="1:14">
      <c r="A736" s="118" t="s">
        <v>1202</v>
      </c>
      <c r="B736" s="118" t="s">
        <v>395</v>
      </c>
      <c r="C736" s="118">
        <v>62</v>
      </c>
      <c r="D736" s="118">
        <v>62.3</v>
      </c>
      <c r="E736" s="118">
        <v>61.15</v>
      </c>
      <c r="F736" s="118">
        <v>61.6</v>
      </c>
      <c r="G736" s="118">
        <v>61.75</v>
      </c>
      <c r="H736" s="118">
        <v>62.4</v>
      </c>
      <c r="I736" s="118">
        <v>40694</v>
      </c>
      <c r="J736" s="118">
        <v>2517398.9500000002</v>
      </c>
      <c r="K736" s="120">
        <v>43224</v>
      </c>
      <c r="L736" s="118">
        <v>415</v>
      </c>
      <c r="M736" s="118" t="s">
        <v>1203</v>
      </c>
      <c r="N736" s="118" t="s">
        <v>1207</v>
      </c>
    </row>
    <row r="737" spans="1:14">
      <c r="A737" s="118" t="s">
        <v>1204</v>
      </c>
      <c r="B737" s="118" t="s">
        <v>395</v>
      </c>
      <c r="C737" s="118">
        <v>119.2</v>
      </c>
      <c r="D737" s="118">
        <v>119.2</v>
      </c>
      <c r="E737" s="118">
        <v>112.85</v>
      </c>
      <c r="F737" s="118">
        <v>113.25</v>
      </c>
      <c r="G737" s="118">
        <v>113.2</v>
      </c>
      <c r="H737" s="118">
        <v>117.25</v>
      </c>
      <c r="I737" s="118">
        <v>54158</v>
      </c>
      <c r="J737" s="118">
        <v>6223682.3499999996</v>
      </c>
      <c r="K737" s="120">
        <v>43224</v>
      </c>
      <c r="L737" s="118">
        <v>804</v>
      </c>
      <c r="M737" s="118" t="s">
        <v>1205</v>
      </c>
      <c r="N737" s="118" t="s">
        <v>1209</v>
      </c>
    </row>
    <row r="738" spans="1:14">
      <c r="A738" s="118" t="s">
        <v>1206</v>
      </c>
      <c r="B738" s="118" t="s">
        <v>395</v>
      </c>
      <c r="C738" s="118">
        <v>318.95</v>
      </c>
      <c r="D738" s="118">
        <v>320</v>
      </c>
      <c r="E738" s="118">
        <v>310.2</v>
      </c>
      <c r="F738" s="118">
        <v>315.64999999999998</v>
      </c>
      <c r="G738" s="118">
        <v>311.10000000000002</v>
      </c>
      <c r="H738" s="118">
        <v>318.89999999999998</v>
      </c>
      <c r="I738" s="118">
        <v>60669</v>
      </c>
      <c r="J738" s="118">
        <v>19239616.050000001</v>
      </c>
      <c r="K738" s="120">
        <v>43224</v>
      </c>
      <c r="L738" s="118">
        <v>1674</v>
      </c>
      <c r="M738" s="118" t="s">
        <v>1207</v>
      </c>
      <c r="N738" s="118" t="s">
        <v>1210</v>
      </c>
    </row>
    <row r="739" spans="1:14">
      <c r="A739" s="118" t="s">
        <v>1208</v>
      </c>
      <c r="B739" s="118" t="s">
        <v>395</v>
      </c>
      <c r="C739" s="118">
        <v>66.75</v>
      </c>
      <c r="D739" s="118">
        <v>67.8</v>
      </c>
      <c r="E739" s="118">
        <v>65.45</v>
      </c>
      <c r="F739" s="118">
        <v>65.75</v>
      </c>
      <c r="G739" s="118">
        <v>65.55</v>
      </c>
      <c r="H739" s="118">
        <v>66.75</v>
      </c>
      <c r="I739" s="118">
        <v>64765</v>
      </c>
      <c r="J739" s="118">
        <v>4295718.05</v>
      </c>
      <c r="K739" s="120">
        <v>43224</v>
      </c>
      <c r="L739" s="118">
        <v>1278</v>
      </c>
      <c r="M739" s="118" t="s">
        <v>1209</v>
      </c>
      <c r="N739" s="118" t="s">
        <v>1212</v>
      </c>
    </row>
    <row r="740" spans="1:14">
      <c r="A740" s="118" t="s">
        <v>107</v>
      </c>
      <c r="B740" s="118" t="s">
        <v>395</v>
      </c>
      <c r="C740" s="118">
        <v>1240.2</v>
      </c>
      <c r="D740" s="118">
        <v>1240.25</v>
      </c>
      <c r="E740" s="118">
        <v>1214.0999999999999</v>
      </c>
      <c r="F740" s="118">
        <v>1233.45</v>
      </c>
      <c r="G740" s="118">
        <v>1233.5</v>
      </c>
      <c r="H740" s="118">
        <v>1233.55</v>
      </c>
      <c r="I740" s="118">
        <v>1914559</v>
      </c>
      <c r="J740" s="118">
        <v>2346404819.6500001</v>
      </c>
      <c r="K740" s="120">
        <v>43224</v>
      </c>
      <c r="L740" s="118">
        <v>58355</v>
      </c>
      <c r="M740" s="118" t="s">
        <v>1210</v>
      </c>
      <c r="N740" s="118" t="s">
        <v>2691</v>
      </c>
    </row>
    <row r="741" spans="1:14">
      <c r="A741" s="118" t="s">
        <v>1211</v>
      </c>
      <c r="B741" s="118" t="s">
        <v>395</v>
      </c>
      <c r="C741" s="118">
        <v>261.5</v>
      </c>
      <c r="D741" s="118">
        <v>262</v>
      </c>
      <c r="E741" s="118">
        <v>261.08</v>
      </c>
      <c r="F741" s="118">
        <v>261.77999999999997</v>
      </c>
      <c r="G741" s="118">
        <v>261.8</v>
      </c>
      <c r="H741" s="118">
        <v>261.77</v>
      </c>
      <c r="I741" s="118">
        <v>231</v>
      </c>
      <c r="J741" s="118">
        <v>60484.53</v>
      </c>
      <c r="K741" s="120">
        <v>43224</v>
      </c>
      <c r="L741" s="118">
        <v>29</v>
      </c>
      <c r="M741" s="118" t="s">
        <v>1212</v>
      </c>
      <c r="N741" s="118" t="s">
        <v>2508</v>
      </c>
    </row>
    <row r="742" spans="1:14">
      <c r="A742" s="118" t="s">
        <v>2690</v>
      </c>
      <c r="B742" s="118" t="s">
        <v>395</v>
      </c>
      <c r="C742" s="118">
        <v>274.85000000000002</v>
      </c>
      <c r="D742" s="118">
        <v>274.85000000000002</v>
      </c>
      <c r="E742" s="118">
        <v>272.55</v>
      </c>
      <c r="F742" s="118">
        <v>272.7</v>
      </c>
      <c r="G742" s="118">
        <v>272.55</v>
      </c>
      <c r="H742" s="118">
        <v>273</v>
      </c>
      <c r="I742" s="118">
        <v>10656</v>
      </c>
      <c r="J742" s="118">
        <v>2912979.45</v>
      </c>
      <c r="K742" s="120">
        <v>43224</v>
      </c>
      <c r="L742" s="118">
        <v>272</v>
      </c>
      <c r="M742" s="118" t="s">
        <v>2691</v>
      </c>
      <c r="N742" s="118" t="s">
        <v>2847</v>
      </c>
    </row>
    <row r="743" spans="1:14">
      <c r="A743" s="118" t="s">
        <v>1213</v>
      </c>
      <c r="B743" s="118" t="s">
        <v>395</v>
      </c>
      <c r="C743" s="118">
        <v>108.35</v>
      </c>
      <c r="D743" s="118">
        <v>108.4</v>
      </c>
      <c r="E743" s="118">
        <v>107.72</v>
      </c>
      <c r="F743" s="118">
        <v>107.75</v>
      </c>
      <c r="G743" s="118">
        <v>107.72</v>
      </c>
      <c r="H743" s="118">
        <v>108.27</v>
      </c>
      <c r="I743" s="118">
        <v>167687</v>
      </c>
      <c r="J743" s="118">
        <v>18126181.609999999</v>
      </c>
      <c r="K743" s="120">
        <v>43224</v>
      </c>
      <c r="L743" s="118">
        <v>234</v>
      </c>
      <c r="M743" s="118" t="s">
        <v>2508</v>
      </c>
      <c r="N743" s="118" t="s">
        <v>1215</v>
      </c>
    </row>
    <row r="744" spans="1:14">
      <c r="A744" s="118" t="s">
        <v>2846</v>
      </c>
      <c r="B744" s="118" t="s">
        <v>395</v>
      </c>
      <c r="C744" s="118">
        <v>49</v>
      </c>
      <c r="D744" s="118">
        <v>49.5</v>
      </c>
      <c r="E744" s="118">
        <v>49</v>
      </c>
      <c r="F744" s="118">
        <v>49.5</v>
      </c>
      <c r="G744" s="118">
        <v>49.5</v>
      </c>
      <c r="H744" s="118">
        <v>49.9</v>
      </c>
      <c r="I744" s="118">
        <v>204</v>
      </c>
      <c r="J744" s="118">
        <v>10027</v>
      </c>
      <c r="K744" s="120">
        <v>43224</v>
      </c>
      <c r="L744" s="118">
        <v>6</v>
      </c>
      <c r="M744" s="118" t="s">
        <v>2847</v>
      </c>
      <c r="N744" s="118" t="s">
        <v>1217</v>
      </c>
    </row>
    <row r="745" spans="1:14">
      <c r="A745" s="118" t="s">
        <v>1214</v>
      </c>
      <c r="B745" s="118" t="s">
        <v>395</v>
      </c>
      <c r="C745" s="118">
        <v>280</v>
      </c>
      <c r="D745" s="118">
        <v>282.94</v>
      </c>
      <c r="E745" s="118">
        <v>277.07</v>
      </c>
      <c r="F745" s="118">
        <v>279.5</v>
      </c>
      <c r="G745" s="118">
        <v>279.5</v>
      </c>
      <c r="H745" s="118">
        <v>281.8</v>
      </c>
      <c r="I745" s="118">
        <v>810</v>
      </c>
      <c r="J745" s="118">
        <v>227604.47</v>
      </c>
      <c r="K745" s="120">
        <v>43224</v>
      </c>
      <c r="L745" s="118">
        <v>34</v>
      </c>
      <c r="M745" s="118" t="s">
        <v>1215</v>
      </c>
      <c r="N745" s="118" t="s">
        <v>1219</v>
      </c>
    </row>
    <row r="746" spans="1:14">
      <c r="A746" s="118" t="s">
        <v>1216</v>
      </c>
      <c r="B746" s="118" t="s">
        <v>395</v>
      </c>
      <c r="C746" s="118">
        <v>12.2</v>
      </c>
      <c r="D746" s="118">
        <v>12.25</v>
      </c>
      <c r="E746" s="118">
        <v>11.95</v>
      </c>
      <c r="F746" s="118">
        <v>12</v>
      </c>
      <c r="G746" s="118">
        <v>11.95</v>
      </c>
      <c r="H746" s="118">
        <v>12.25</v>
      </c>
      <c r="I746" s="118">
        <v>30141</v>
      </c>
      <c r="J746" s="118">
        <v>364767.15</v>
      </c>
      <c r="K746" s="120">
        <v>43224</v>
      </c>
      <c r="L746" s="118">
        <v>123</v>
      </c>
      <c r="M746" s="118" t="s">
        <v>1217</v>
      </c>
      <c r="N746" s="118" t="s">
        <v>1221</v>
      </c>
    </row>
    <row r="747" spans="1:14">
      <c r="A747" s="118" t="s">
        <v>1218</v>
      </c>
      <c r="B747" s="118" t="s">
        <v>395</v>
      </c>
      <c r="C747" s="118">
        <v>32</v>
      </c>
      <c r="D747" s="118">
        <v>33.6</v>
      </c>
      <c r="E747" s="118">
        <v>31.1</v>
      </c>
      <c r="F747" s="118">
        <v>31.5</v>
      </c>
      <c r="G747" s="118">
        <v>31.5</v>
      </c>
      <c r="H747" s="118">
        <v>31.6</v>
      </c>
      <c r="I747" s="118">
        <v>527009</v>
      </c>
      <c r="J747" s="118">
        <v>17118737.25</v>
      </c>
      <c r="K747" s="120">
        <v>43224</v>
      </c>
      <c r="L747" s="118">
        <v>1133</v>
      </c>
      <c r="M747" s="118" t="s">
        <v>1219</v>
      </c>
      <c r="N747" s="118" t="s">
        <v>1222</v>
      </c>
    </row>
    <row r="748" spans="1:14">
      <c r="A748" s="118" t="s">
        <v>1220</v>
      </c>
      <c r="B748" s="118" t="s">
        <v>395</v>
      </c>
      <c r="C748" s="118">
        <v>153</v>
      </c>
      <c r="D748" s="118">
        <v>155.5</v>
      </c>
      <c r="E748" s="118">
        <v>151.6</v>
      </c>
      <c r="F748" s="118">
        <v>151.85</v>
      </c>
      <c r="G748" s="118">
        <v>151.6</v>
      </c>
      <c r="H748" s="118">
        <v>152.05000000000001</v>
      </c>
      <c r="I748" s="118">
        <v>2544</v>
      </c>
      <c r="J748" s="118">
        <v>388609.8</v>
      </c>
      <c r="K748" s="120">
        <v>43224</v>
      </c>
      <c r="L748" s="118">
        <v>173</v>
      </c>
      <c r="M748" s="118" t="s">
        <v>1221</v>
      </c>
      <c r="N748" s="118" t="s">
        <v>2268</v>
      </c>
    </row>
    <row r="749" spans="1:14">
      <c r="A749" s="118" t="s">
        <v>203</v>
      </c>
      <c r="B749" s="118" t="s">
        <v>395</v>
      </c>
      <c r="C749" s="118">
        <v>250.7</v>
      </c>
      <c r="D749" s="118">
        <v>254.45</v>
      </c>
      <c r="E749" s="118">
        <v>245.5</v>
      </c>
      <c r="F749" s="118">
        <v>251.9</v>
      </c>
      <c r="G749" s="118">
        <v>252.6</v>
      </c>
      <c r="H749" s="118">
        <v>250.95</v>
      </c>
      <c r="I749" s="118">
        <v>1884292</v>
      </c>
      <c r="J749" s="118">
        <v>472555016.80000001</v>
      </c>
      <c r="K749" s="120">
        <v>43224</v>
      </c>
      <c r="L749" s="118">
        <v>17684</v>
      </c>
      <c r="M749" s="118" t="s">
        <v>1222</v>
      </c>
      <c r="N749" s="118" t="s">
        <v>1225</v>
      </c>
    </row>
    <row r="750" spans="1:14">
      <c r="A750" s="118" t="s">
        <v>1223</v>
      </c>
      <c r="B750" s="118" t="s">
        <v>395</v>
      </c>
      <c r="C750" s="118">
        <v>692.95</v>
      </c>
      <c r="D750" s="118">
        <v>692.95</v>
      </c>
      <c r="E750" s="118">
        <v>668.25</v>
      </c>
      <c r="F750" s="118">
        <v>672.95</v>
      </c>
      <c r="G750" s="118">
        <v>669</v>
      </c>
      <c r="H750" s="118">
        <v>691.3</v>
      </c>
      <c r="I750" s="118">
        <v>6616</v>
      </c>
      <c r="J750" s="118">
        <v>4498538.95</v>
      </c>
      <c r="K750" s="120">
        <v>43224</v>
      </c>
      <c r="L750" s="118">
        <v>842</v>
      </c>
      <c r="M750" s="118" t="s">
        <v>2268</v>
      </c>
      <c r="N750" s="118" t="s">
        <v>2445</v>
      </c>
    </row>
    <row r="751" spans="1:14">
      <c r="A751" s="118" t="s">
        <v>1224</v>
      </c>
      <c r="B751" s="118" t="s">
        <v>395</v>
      </c>
      <c r="C751" s="118">
        <v>438.5</v>
      </c>
      <c r="D751" s="118">
        <v>440.85</v>
      </c>
      <c r="E751" s="118">
        <v>435</v>
      </c>
      <c r="F751" s="118">
        <v>437.4</v>
      </c>
      <c r="G751" s="118">
        <v>435.65</v>
      </c>
      <c r="H751" s="118">
        <v>436.85</v>
      </c>
      <c r="I751" s="118">
        <v>60745</v>
      </c>
      <c r="J751" s="118">
        <v>26666252.149999999</v>
      </c>
      <c r="K751" s="120">
        <v>43224</v>
      </c>
      <c r="L751" s="118">
        <v>1696</v>
      </c>
      <c r="M751" s="118" t="s">
        <v>1225</v>
      </c>
      <c r="N751" s="118" t="s">
        <v>1227</v>
      </c>
    </row>
    <row r="752" spans="1:14">
      <c r="A752" s="118" t="s">
        <v>2444</v>
      </c>
      <c r="B752" s="118" t="s">
        <v>395</v>
      </c>
      <c r="C752" s="118">
        <v>101.4</v>
      </c>
      <c r="D752" s="118">
        <v>102.2</v>
      </c>
      <c r="E752" s="118">
        <v>100.15</v>
      </c>
      <c r="F752" s="118">
        <v>100.9</v>
      </c>
      <c r="G752" s="118">
        <v>101.2</v>
      </c>
      <c r="H752" s="118">
        <v>101.35</v>
      </c>
      <c r="I752" s="118">
        <v>117043</v>
      </c>
      <c r="J752" s="118">
        <v>11841947</v>
      </c>
      <c r="K752" s="120">
        <v>43224</v>
      </c>
      <c r="L752" s="118">
        <v>1453</v>
      </c>
      <c r="M752" s="118" t="s">
        <v>2445</v>
      </c>
      <c r="N752" s="118" t="s">
        <v>1228</v>
      </c>
    </row>
    <row r="753" spans="1:14">
      <c r="A753" s="118" t="s">
        <v>1226</v>
      </c>
      <c r="B753" s="118" t="s">
        <v>395</v>
      </c>
      <c r="C753" s="118">
        <v>836</v>
      </c>
      <c r="D753" s="118">
        <v>836.95</v>
      </c>
      <c r="E753" s="118">
        <v>828</v>
      </c>
      <c r="F753" s="118">
        <v>830.05</v>
      </c>
      <c r="G753" s="118">
        <v>830</v>
      </c>
      <c r="H753" s="118">
        <v>829.55</v>
      </c>
      <c r="I753" s="118">
        <v>3071</v>
      </c>
      <c r="J753" s="118">
        <v>2555956</v>
      </c>
      <c r="K753" s="120">
        <v>43224</v>
      </c>
      <c r="L753" s="118">
        <v>165</v>
      </c>
      <c r="M753" s="118" t="s">
        <v>1227</v>
      </c>
      <c r="N753" s="118" t="s">
        <v>3373</v>
      </c>
    </row>
    <row r="754" spans="1:14">
      <c r="A754" s="118" t="s">
        <v>229</v>
      </c>
      <c r="B754" s="118" t="s">
        <v>395</v>
      </c>
      <c r="C754" s="118">
        <v>509</v>
      </c>
      <c r="D754" s="118">
        <v>511.75</v>
      </c>
      <c r="E754" s="118">
        <v>497</v>
      </c>
      <c r="F754" s="118">
        <v>502.5</v>
      </c>
      <c r="G754" s="118">
        <v>499.45</v>
      </c>
      <c r="H754" s="118">
        <v>505.5</v>
      </c>
      <c r="I754" s="118">
        <v>199838</v>
      </c>
      <c r="J754" s="118">
        <v>100631721.84999999</v>
      </c>
      <c r="K754" s="120">
        <v>43224</v>
      </c>
      <c r="L754" s="118">
        <v>9150</v>
      </c>
      <c r="M754" s="118" t="s">
        <v>1228</v>
      </c>
      <c r="N754" s="118" t="s">
        <v>1230</v>
      </c>
    </row>
    <row r="755" spans="1:14">
      <c r="A755" s="118" t="s">
        <v>3372</v>
      </c>
      <c r="B755" s="118" t="s">
        <v>395</v>
      </c>
      <c r="C755" s="118">
        <v>6.65</v>
      </c>
      <c r="D755" s="118">
        <v>7</v>
      </c>
      <c r="E755" s="118">
        <v>6.45</v>
      </c>
      <c r="F755" s="118">
        <v>6.45</v>
      </c>
      <c r="G755" s="118">
        <v>6.45</v>
      </c>
      <c r="H755" s="118">
        <v>6.75</v>
      </c>
      <c r="I755" s="118">
        <v>2211033</v>
      </c>
      <c r="J755" s="118">
        <v>14383964.35</v>
      </c>
      <c r="K755" s="120">
        <v>43224</v>
      </c>
      <c r="L755" s="118">
        <v>1055</v>
      </c>
      <c r="M755" s="118" t="s">
        <v>3373</v>
      </c>
      <c r="N755" s="118" t="s">
        <v>2182</v>
      </c>
    </row>
    <row r="756" spans="1:14">
      <c r="A756" s="118" t="s">
        <v>1229</v>
      </c>
      <c r="B756" s="118" t="s">
        <v>395</v>
      </c>
      <c r="C756" s="118">
        <v>315</v>
      </c>
      <c r="D756" s="118">
        <v>316.7</v>
      </c>
      <c r="E756" s="118">
        <v>308.2</v>
      </c>
      <c r="F756" s="118">
        <v>312.05</v>
      </c>
      <c r="G756" s="118">
        <v>311.60000000000002</v>
      </c>
      <c r="H756" s="118">
        <v>312.5</v>
      </c>
      <c r="I756" s="118">
        <v>28556</v>
      </c>
      <c r="J756" s="118">
        <v>8915017.1500000004</v>
      </c>
      <c r="K756" s="120">
        <v>43224</v>
      </c>
      <c r="L756" s="118">
        <v>1015</v>
      </c>
      <c r="M756" s="118" t="s">
        <v>1230</v>
      </c>
      <c r="N756" s="118" t="s">
        <v>1232</v>
      </c>
    </row>
    <row r="757" spans="1:14">
      <c r="A757" s="118" t="s">
        <v>1231</v>
      </c>
      <c r="B757" s="118" t="s">
        <v>395</v>
      </c>
      <c r="C757" s="118">
        <v>127.15</v>
      </c>
      <c r="D757" s="118">
        <v>136.69999999999999</v>
      </c>
      <c r="E757" s="118">
        <v>127.15</v>
      </c>
      <c r="F757" s="118">
        <v>128.69999999999999</v>
      </c>
      <c r="G757" s="118">
        <v>127.25</v>
      </c>
      <c r="H757" s="118">
        <v>129.1</v>
      </c>
      <c r="I757" s="118">
        <v>831</v>
      </c>
      <c r="J757" s="118">
        <v>107934.95</v>
      </c>
      <c r="K757" s="120">
        <v>43224</v>
      </c>
      <c r="L757" s="118">
        <v>51</v>
      </c>
      <c r="M757" s="118" t="s">
        <v>2182</v>
      </c>
      <c r="N757" s="118" t="s">
        <v>1234</v>
      </c>
    </row>
    <row r="758" spans="1:14">
      <c r="A758" s="118" t="s">
        <v>108</v>
      </c>
      <c r="B758" s="118" t="s">
        <v>395</v>
      </c>
      <c r="C758" s="118">
        <v>119</v>
      </c>
      <c r="D758" s="118">
        <v>120.55</v>
      </c>
      <c r="E758" s="118">
        <v>118.1</v>
      </c>
      <c r="F758" s="118">
        <v>118.55</v>
      </c>
      <c r="G758" s="118">
        <v>118.45</v>
      </c>
      <c r="H758" s="118">
        <v>119.05</v>
      </c>
      <c r="I758" s="118">
        <v>1168902</v>
      </c>
      <c r="J758" s="118">
        <v>139192656.55000001</v>
      </c>
      <c r="K758" s="120">
        <v>43224</v>
      </c>
      <c r="L758" s="118">
        <v>8873</v>
      </c>
      <c r="M758" s="118" t="s">
        <v>1232</v>
      </c>
      <c r="N758" s="118" t="s">
        <v>1235</v>
      </c>
    </row>
    <row r="759" spans="1:14">
      <c r="A759" s="118" t="s">
        <v>1233</v>
      </c>
      <c r="B759" s="118" t="s">
        <v>395</v>
      </c>
      <c r="C759" s="118">
        <v>51.35</v>
      </c>
      <c r="D759" s="118">
        <v>52.65</v>
      </c>
      <c r="E759" s="118">
        <v>47.85</v>
      </c>
      <c r="F759" s="118">
        <v>51.35</v>
      </c>
      <c r="G759" s="118">
        <v>51.4</v>
      </c>
      <c r="H759" s="118">
        <v>50.95</v>
      </c>
      <c r="I759" s="118">
        <v>7372026</v>
      </c>
      <c r="J759" s="118">
        <v>374498732.55000001</v>
      </c>
      <c r="K759" s="120">
        <v>43224</v>
      </c>
      <c r="L759" s="118">
        <v>23738</v>
      </c>
      <c r="M759" s="118" t="s">
        <v>1234</v>
      </c>
      <c r="N759" s="118" t="s">
        <v>3288</v>
      </c>
    </row>
    <row r="760" spans="1:14">
      <c r="A760" s="118" t="s">
        <v>109</v>
      </c>
      <c r="B760" s="118" t="s">
        <v>395</v>
      </c>
      <c r="C760" s="118">
        <v>174.8</v>
      </c>
      <c r="D760" s="118">
        <v>180.4</v>
      </c>
      <c r="E760" s="118">
        <v>173.5</v>
      </c>
      <c r="F760" s="118">
        <v>176.35</v>
      </c>
      <c r="G760" s="118">
        <v>176.95</v>
      </c>
      <c r="H760" s="118">
        <v>171.75</v>
      </c>
      <c r="I760" s="118">
        <v>13220595</v>
      </c>
      <c r="J760" s="118">
        <v>2346412042.3000002</v>
      </c>
      <c r="K760" s="120">
        <v>43224</v>
      </c>
      <c r="L760" s="118">
        <v>79281</v>
      </c>
      <c r="M760" s="118" t="s">
        <v>1235</v>
      </c>
      <c r="N760" s="118" t="s">
        <v>2999</v>
      </c>
    </row>
    <row r="761" spans="1:14">
      <c r="A761" s="118" t="s">
        <v>3287</v>
      </c>
      <c r="B761" s="118" t="s">
        <v>395</v>
      </c>
      <c r="C761" s="118">
        <v>38.5</v>
      </c>
      <c r="D761" s="118">
        <v>40.35</v>
      </c>
      <c r="E761" s="118">
        <v>38.1</v>
      </c>
      <c r="F761" s="118">
        <v>40.1</v>
      </c>
      <c r="G761" s="118">
        <v>40.35</v>
      </c>
      <c r="H761" s="118">
        <v>39.15</v>
      </c>
      <c r="I761" s="118">
        <v>58</v>
      </c>
      <c r="J761" s="118">
        <v>2257.15</v>
      </c>
      <c r="K761" s="120">
        <v>43224</v>
      </c>
      <c r="L761" s="118">
        <v>11</v>
      </c>
      <c r="M761" s="118" t="s">
        <v>3288</v>
      </c>
      <c r="N761" s="118" t="s">
        <v>1237</v>
      </c>
    </row>
    <row r="762" spans="1:14">
      <c r="A762" s="118" t="s">
        <v>2998</v>
      </c>
      <c r="B762" s="118" t="s">
        <v>395</v>
      </c>
      <c r="C762" s="118">
        <v>16.55</v>
      </c>
      <c r="D762" s="118">
        <v>16.95</v>
      </c>
      <c r="E762" s="118">
        <v>16.3</v>
      </c>
      <c r="F762" s="118">
        <v>16.55</v>
      </c>
      <c r="G762" s="118">
        <v>16.55</v>
      </c>
      <c r="H762" s="118">
        <v>16.45</v>
      </c>
      <c r="I762" s="118">
        <v>28343</v>
      </c>
      <c r="J762" s="118">
        <v>472522.6</v>
      </c>
      <c r="K762" s="120">
        <v>43224</v>
      </c>
      <c r="L762" s="118">
        <v>156</v>
      </c>
      <c r="M762" s="118" t="s">
        <v>2999</v>
      </c>
      <c r="N762" s="118" t="s">
        <v>1239</v>
      </c>
    </row>
    <row r="763" spans="1:14">
      <c r="A763" s="118" t="s">
        <v>1236</v>
      </c>
      <c r="B763" s="118" t="s">
        <v>395</v>
      </c>
      <c r="C763" s="118">
        <v>91.7</v>
      </c>
      <c r="D763" s="118">
        <v>97</v>
      </c>
      <c r="E763" s="118">
        <v>91.5</v>
      </c>
      <c r="F763" s="118">
        <v>95.35</v>
      </c>
      <c r="G763" s="118">
        <v>94.8</v>
      </c>
      <c r="H763" s="118">
        <v>92.75</v>
      </c>
      <c r="I763" s="118">
        <v>706071</v>
      </c>
      <c r="J763" s="118">
        <v>66659195.649999999</v>
      </c>
      <c r="K763" s="120">
        <v>43224</v>
      </c>
      <c r="L763" s="118">
        <v>4767</v>
      </c>
      <c r="M763" s="118" t="s">
        <v>1237</v>
      </c>
      <c r="N763" s="118" t="s">
        <v>1241</v>
      </c>
    </row>
    <row r="764" spans="1:14">
      <c r="A764" s="118" t="s">
        <v>1238</v>
      </c>
      <c r="B764" s="118" t="s">
        <v>395</v>
      </c>
      <c r="C764" s="118">
        <v>839</v>
      </c>
      <c r="D764" s="118">
        <v>842.95</v>
      </c>
      <c r="E764" s="118">
        <v>832.7</v>
      </c>
      <c r="F764" s="118">
        <v>838.2</v>
      </c>
      <c r="G764" s="118">
        <v>839</v>
      </c>
      <c r="H764" s="118">
        <v>837.75</v>
      </c>
      <c r="I764" s="118">
        <v>8836</v>
      </c>
      <c r="J764" s="118">
        <v>7413912.2000000002</v>
      </c>
      <c r="K764" s="120">
        <v>43224</v>
      </c>
      <c r="L764" s="118">
        <v>3238</v>
      </c>
      <c r="M764" s="118" t="s">
        <v>1239</v>
      </c>
      <c r="N764" s="118" t="s">
        <v>1243</v>
      </c>
    </row>
    <row r="765" spans="1:14">
      <c r="A765" s="118" t="s">
        <v>1240</v>
      </c>
      <c r="B765" s="118" t="s">
        <v>395</v>
      </c>
      <c r="C765" s="118">
        <v>73.05</v>
      </c>
      <c r="D765" s="118">
        <v>74.849999999999994</v>
      </c>
      <c r="E765" s="118">
        <v>70.5</v>
      </c>
      <c r="F765" s="118">
        <v>72.599999999999994</v>
      </c>
      <c r="G765" s="118">
        <v>72.75</v>
      </c>
      <c r="H765" s="118">
        <v>73.7</v>
      </c>
      <c r="I765" s="118">
        <v>18475</v>
      </c>
      <c r="J765" s="118">
        <v>1345071</v>
      </c>
      <c r="K765" s="120">
        <v>43224</v>
      </c>
      <c r="L765" s="118">
        <v>288</v>
      </c>
      <c r="M765" s="118" t="s">
        <v>1241</v>
      </c>
      <c r="N765" s="118" t="s">
        <v>3141</v>
      </c>
    </row>
    <row r="766" spans="1:14">
      <c r="A766" s="118" t="s">
        <v>1242</v>
      </c>
      <c r="B766" s="118" t="s">
        <v>395</v>
      </c>
      <c r="C766" s="118">
        <v>276.14999999999998</v>
      </c>
      <c r="D766" s="118">
        <v>281</v>
      </c>
      <c r="E766" s="118">
        <v>275.64999999999998</v>
      </c>
      <c r="F766" s="118">
        <v>276.7</v>
      </c>
      <c r="G766" s="118">
        <v>277</v>
      </c>
      <c r="H766" s="118">
        <v>276</v>
      </c>
      <c r="I766" s="118">
        <v>5015</v>
      </c>
      <c r="J766" s="118">
        <v>1388592.45</v>
      </c>
      <c r="K766" s="120">
        <v>43224</v>
      </c>
      <c r="L766" s="118">
        <v>238</v>
      </c>
      <c r="M766" s="118" t="s">
        <v>1243</v>
      </c>
      <c r="N766" s="118" t="s">
        <v>2312</v>
      </c>
    </row>
    <row r="767" spans="1:14">
      <c r="A767" s="118" t="s">
        <v>3140</v>
      </c>
      <c r="B767" s="118" t="s">
        <v>395</v>
      </c>
      <c r="C767" s="118">
        <v>76.099999999999994</v>
      </c>
      <c r="D767" s="118">
        <v>77</v>
      </c>
      <c r="E767" s="118">
        <v>73.150000000000006</v>
      </c>
      <c r="F767" s="118">
        <v>75.900000000000006</v>
      </c>
      <c r="G767" s="118">
        <v>76</v>
      </c>
      <c r="H767" s="118">
        <v>75.95</v>
      </c>
      <c r="I767" s="118">
        <v>93790</v>
      </c>
      <c r="J767" s="118">
        <v>7069580.9000000004</v>
      </c>
      <c r="K767" s="120">
        <v>43224</v>
      </c>
      <c r="L767" s="118">
        <v>835</v>
      </c>
      <c r="M767" s="118" t="s">
        <v>3141</v>
      </c>
      <c r="N767" s="118" t="s">
        <v>1245</v>
      </c>
    </row>
    <row r="768" spans="1:14">
      <c r="A768" s="118" t="s">
        <v>2311</v>
      </c>
      <c r="B768" s="118" t="s">
        <v>395</v>
      </c>
      <c r="C768" s="118">
        <v>502.1</v>
      </c>
      <c r="D768" s="118">
        <v>519.79999999999995</v>
      </c>
      <c r="E768" s="118">
        <v>502.1</v>
      </c>
      <c r="F768" s="118">
        <v>506.05</v>
      </c>
      <c r="G768" s="118">
        <v>506</v>
      </c>
      <c r="H768" s="118">
        <v>501.45</v>
      </c>
      <c r="I768" s="118">
        <v>20404</v>
      </c>
      <c r="J768" s="118">
        <v>10333913.550000001</v>
      </c>
      <c r="K768" s="120">
        <v>43224</v>
      </c>
      <c r="L768" s="118">
        <v>877</v>
      </c>
      <c r="M768" s="118" t="s">
        <v>2312</v>
      </c>
      <c r="N768" s="118" t="s">
        <v>1257</v>
      </c>
    </row>
    <row r="769" spans="1:14">
      <c r="A769" s="118" t="s">
        <v>1244</v>
      </c>
      <c r="B769" s="118" t="s">
        <v>395</v>
      </c>
      <c r="C769" s="118">
        <v>8600</v>
      </c>
      <c r="D769" s="118">
        <v>8647.4500000000007</v>
      </c>
      <c r="E769" s="118">
        <v>8525</v>
      </c>
      <c r="F769" s="118">
        <v>8591.0499999999993</v>
      </c>
      <c r="G769" s="118">
        <v>8580</v>
      </c>
      <c r="H769" s="118">
        <v>8577.85</v>
      </c>
      <c r="I769" s="118">
        <v>5878</v>
      </c>
      <c r="J769" s="118">
        <v>50508322.700000003</v>
      </c>
      <c r="K769" s="120">
        <v>43224</v>
      </c>
      <c r="L769" s="118">
        <v>1088</v>
      </c>
      <c r="M769" s="118" t="s">
        <v>1245</v>
      </c>
      <c r="N769" s="118" t="s">
        <v>3213</v>
      </c>
    </row>
    <row r="770" spans="1:14">
      <c r="A770" s="118" t="s">
        <v>2477</v>
      </c>
      <c r="B770" s="118" t="s">
        <v>395</v>
      </c>
      <c r="C770" s="118">
        <v>219.85</v>
      </c>
      <c r="D770" s="118">
        <v>224.3</v>
      </c>
      <c r="E770" s="118">
        <v>214.1</v>
      </c>
      <c r="F770" s="118">
        <v>215.15</v>
      </c>
      <c r="G770" s="118">
        <v>215.05</v>
      </c>
      <c r="H770" s="118">
        <v>217.9</v>
      </c>
      <c r="I770" s="118">
        <v>85438</v>
      </c>
      <c r="J770" s="118">
        <v>18661537.5</v>
      </c>
      <c r="K770" s="120">
        <v>43224</v>
      </c>
      <c r="L770" s="118">
        <v>1608</v>
      </c>
      <c r="M770" s="118" t="s">
        <v>1257</v>
      </c>
      <c r="N770" s="118" t="s">
        <v>1247</v>
      </c>
    </row>
    <row r="771" spans="1:14">
      <c r="A771" s="118" t="s">
        <v>3212</v>
      </c>
      <c r="B771" s="118" t="s">
        <v>395</v>
      </c>
      <c r="C771" s="118">
        <v>78.650000000000006</v>
      </c>
      <c r="D771" s="118">
        <v>79.55</v>
      </c>
      <c r="E771" s="118">
        <v>76.599999999999994</v>
      </c>
      <c r="F771" s="118">
        <v>77.2</v>
      </c>
      <c r="G771" s="118">
        <v>76.8</v>
      </c>
      <c r="H771" s="118">
        <v>79</v>
      </c>
      <c r="I771" s="118">
        <v>1027937</v>
      </c>
      <c r="J771" s="118">
        <v>80329013.25</v>
      </c>
      <c r="K771" s="120">
        <v>43224</v>
      </c>
      <c r="L771" s="118">
        <v>9315</v>
      </c>
      <c r="M771" s="118" t="s">
        <v>3213</v>
      </c>
      <c r="N771" s="118" t="s">
        <v>2773</v>
      </c>
    </row>
    <row r="772" spans="1:14">
      <c r="A772" s="118" t="s">
        <v>1246</v>
      </c>
      <c r="B772" s="118" t="s">
        <v>395</v>
      </c>
      <c r="C772" s="118">
        <v>1283</v>
      </c>
      <c r="D772" s="118">
        <v>1289.05</v>
      </c>
      <c r="E772" s="118">
        <v>1251.4000000000001</v>
      </c>
      <c r="F772" s="118">
        <v>1261.3499999999999</v>
      </c>
      <c r="G772" s="118">
        <v>1251.4000000000001</v>
      </c>
      <c r="H772" s="118">
        <v>1287.4000000000001</v>
      </c>
      <c r="I772" s="118">
        <v>11080</v>
      </c>
      <c r="J772" s="118">
        <v>14130076.050000001</v>
      </c>
      <c r="K772" s="120">
        <v>43224</v>
      </c>
      <c r="L772" s="118">
        <v>1102</v>
      </c>
      <c r="M772" s="118" t="s">
        <v>1247</v>
      </c>
      <c r="N772" s="118" t="s">
        <v>1248</v>
      </c>
    </row>
    <row r="773" spans="1:14">
      <c r="A773" s="118" t="s">
        <v>2772</v>
      </c>
      <c r="B773" s="118" t="s">
        <v>395</v>
      </c>
      <c r="C773" s="118">
        <v>228.45</v>
      </c>
      <c r="D773" s="118">
        <v>230.9</v>
      </c>
      <c r="E773" s="118">
        <v>221.35</v>
      </c>
      <c r="F773" s="118">
        <v>223.45</v>
      </c>
      <c r="G773" s="118">
        <v>222.55</v>
      </c>
      <c r="H773" s="118">
        <v>227.2</v>
      </c>
      <c r="I773" s="118">
        <v>52790</v>
      </c>
      <c r="J773" s="118">
        <v>11980779.800000001</v>
      </c>
      <c r="K773" s="120">
        <v>43224</v>
      </c>
      <c r="L773" s="118">
        <v>1151</v>
      </c>
      <c r="M773" s="118" t="s">
        <v>2773</v>
      </c>
      <c r="N773" s="118" t="s">
        <v>3255</v>
      </c>
    </row>
    <row r="774" spans="1:14">
      <c r="A774" s="118" t="s">
        <v>110</v>
      </c>
      <c r="B774" s="118" t="s">
        <v>395</v>
      </c>
      <c r="C774" s="118">
        <v>522</v>
      </c>
      <c r="D774" s="118">
        <v>528.95000000000005</v>
      </c>
      <c r="E774" s="118">
        <v>515.20000000000005</v>
      </c>
      <c r="F774" s="118">
        <v>517.75</v>
      </c>
      <c r="G774" s="118">
        <v>517</v>
      </c>
      <c r="H774" s="118">
        <v>521.85</v>
      </c>
      <c r="I774" s="118">
        <v>1370432</v>
      </c>
      <c r="J774" s="118">
        <v>713781663.85000002</v>
      </c>
      <c r="K774" s="120">
        <v>43224</v>
      </c>
      <c r="L774" s="118">
        <v>43242</v>
      </c>
      <c r="M774" s="118" t="s">
        <v>1248</v>
      </c>
      <c r="N774" s="118" t="s">
        <v>2500</v>
      </c>
    </row>
    <row r="775" spans="1:14">
      <c r="A775" s="118" t="s">
        <v>3254</v>
      </c>
      <c r="B775" s="118" t="s">
        <v>395</v>
      </c>
      <c r="C775" s="118">
        <v>17.95</v>
      </c>
      <c r="D775" s="118">
        <v>17.95</v>
      </c>
      <c r="E775" s="118">
        <v>16.7</v>
      </c>
      <c r="F775" s="118">
        <v>16.7</v>
      </c>
      <c r="G775" s="118">
        <v>16.7</v>
      </c>
      <c r="H775" s="118">
        <v>16.829999999999998</v>
      </c>
      <c r="I775" s="118">
        <v>256</v>
      </c>
      <c r="J775" s="118">
        <v>4290.09</v>
      </c>
      <c r="K775" s="120">
        <v>43224</v>
      </c>
      <c r="L775" s="118">
        <v>5</v>
      </c>
      <c r="M775" s="118" t="s">
        <v>3255</v>
      </c>
      <c r="N775" s="118" t="s">
        <v>1250</v>
      </c>
    </row>
    <row r="776" spans="1:14">
      <c r="A776" s="118" t="s">
        <v>2499</v>
      </c>
      <c r="B776" s="118" t="s">
        <v>395</v>
      </c>
      <c r="C776" s="118">
        <v>109.95</v>
      </c>
      <c r="D776" s="118">
        <v>109.95</v>
      </c>
      <c r="E776" s="118">
        <v>109.95</v>
      </c>
      <c r="F776" s="118">
        <v>109.95</v>
      </c>
      <c r="G776" s="118">
        <v>109.95</v>
      </c>
      <c r="H776" s="118">
        <v>108.05</v>
      </c>
      <c r="I776" s="118">
        <v>2</v>
      </c>
      <c r="J776" s="118">
        <v>219.9</v>
      </c>
      <c r="K776" s="120">
        <v>43224</v>
      </c>
      <c r="L776" s="118">
        <v>2</v>
      </c>
      <c r="M776" s="118" t="s">
        <v>2500</v>
      </c>
      <c r="N776" s="118" t="s">
        <v>1252</v>
      </c>
    </row>
    <row r="777" spans="1:14">
      <c r="A777" s="118" t="s">
        <v>3449</v>
      </c>
      <c r="B777" s="118" t="s">
        <v>395</v>
      </c>
      <c r="C777" s="118">
        <v>355</v>
      </c>
      <c r="D777" s="118">
        <v>355</v>
      </c>
      <c r="E777" s="118">
        <v>340</v>
      </c>
      <c r="F777" s="118">
        <v>344.75</v>
      </c>
      <c r="G777" s="118">
        <v>340</v>
      </c>
      <c r="H777" s="118">
        <v>350</v>
      </c>
      <c r="I777" s="118">
        <v>12</v>
      </c>
      <c r="J777" s="118">
        <v>4137</v>
      </c>
      <c r="K777" s="120">
        <v>43224</v>
      </c>
      <c r="L777" s="118">
        <v>8</v>
      </c>
      <c r="M777" s="118" t="s">
        <v>3450</v>
      </c>
      <c r="N777" s="118" t="s">
        <v>1254</v>
      </c>
    </row>
    <row r="778" spans="1:14">
      <c r="A778" s="118" t="s">
        <v>1249</v>
      </c>
      <c r="B778" s="118" t="s">
        <v>395</v>
      </c>
      <c r="C778" s="118">
        <v>216.15</v>
      </c>
      <c r="D778" s="118">
        <v>228.9</v>
      </c>
      <c r="E778" s="118">
        <v>214.75</v>
      </c>
      <c r="F778" s="118">
        <v>222.95</v>
      </c>
      <c r="G778" s="118">
        <v>228</v>
      </c>
      <c r="H778" s="118">
        <v>219</v>
      </c>
      <c r="I778" s="118">
        <v>31817</v>
      </c>
      <c r="J778" s="118">
        <v>6967922</v>
      </c>
      <c r="K778" s="120">
        <v>43224</v>
      </c>
      <c r="L778" s="118">
        <v>488</v>
      </c>
      <c r="M778" s="118" t="s">
        <v>1250</v>
      </c>
      <c r="N778" s="118" t="s">
        <v>1256</v>
      </c>
    </row>
    <row r="779" spans="1:14">
      <c r="A779" s="118" t="s">
        <v>1251</v>
      </c>
      <c r="B779" s="118" t="s">
        <v>395</v>
      </c>
      <c r="C779" s="118">
        <v>396.95</v>
      </c>
      <c r="D779" s="118">
        <v>411.35</v>
      </c>
      <c r="E779" s="118">
        <v>375.05</v>
      </c>
      <c r="F779" s="118">
        <v>389.35</v>
      </c>
      <c r="G779" s="118">
        <v>390</v>
      </c>
      <c r="H779" s="118">
        <v>400.35</v>
      </c>
      <c r="I779" s="118">
        <v>30417</v>
      </c>
      <c r="J779" s="118">
        <v>11790625.800000001</v>
      </c>
      <c r="K779" s="120">
        <v>43224</v>
      </c>
      <c r="L779" s="118">
        <v>1202</v>
      </c>
      <c r="M779" s="118" t="s">
        <v>1252</v>
      </c>
      <c r="N779" s="118" t="s">
        <v>3171</v>
      </c>
    </row>
    <row r="780" spans="1:14">
      <c r="A780" s="118" t="s">
        <v>1253</v>
      </c>
      <c r="B780" s="118" t="s">
        <v>395</v>
      </c>
      <c r="C780" s="118">
        <v>438</v>
      </c>
      <c r="D780" s="118">
        <v>438</v>
      </c>
      <c r="E780" s="118">
        <v>422</v>
      </c>
      <c r="F780" s="118">
        <v>427.15</v>
      </c>
      <c r="G780" s="118">
        <v>422.1</v>
      </c>
      <c r="H780" s="118">
        <v>435.9</v>
      </c>
      <c r="I780" s="118">
        <v>15879</v>
      </c>
      <c r="J780" s="118">
        <v>6822022.4500000002</v>
      </c>
      <c r="K780" s="120">
        <v>43224</v>
      </c>
      <c r="L780" s="118">
        <v>590</v>
      </c>
      <c r="M780" s="118" t="s">
        <v>1254</v>
      </c>
      <c r="N780" s="118" t="s">
        <v>3375</v>
      </c>
    </row>
    <row r="781" spans="1:14">
      <c r="A781" s="118" t="s">
        <v>1255</v>
      </c>
      <c r="B781" s="118" t="s">
        <v>395</v>
      </c>
      <c r="C781" s="118">
        <v>1000</v>
      </c>
      <c r="D781" s="118">
        <v>1000.01</v>
      </c>
      <c r="E781" s="118">
        <v>999.99</v>
      </c>
      <c r="F781" s="118">
        <v>1000</v>
      </c>
      <c r="G781" s="118">
        <v>999.99</v>
      </c>
      <c r="H781" s="118">
        <v>1000</v>
      </c>
      <c r="I781" s="118">
        <v>1008692</v>
      </c>
      <c r="J781" s="118">
        <v>1008691225.36</v>
      </c>
      <c r="K781" s="120">
        <v>43224</v>
      </c>
      <c r="L781" s="118">
        <v>3666</v>
      </c>
      <c r="M781" s="118" t="s">
        <v>1256</v>
      </c>
      <c r="N781" s="118" t="s">
        <v>3001</v>
      </c>
    </row>
    <row r="782" spans="1:14">
      <c r="A782" s="118" t="s">
        <v>3170</v>
      </c>
      <c r="B782" s="118" t="s">
        <v>395</v>
      </c>
      <c r="C782" s="118">
        <v>999.99</v>
      </c>
      <c r="D782" s="118">
        <v>999.99</v>
      </c>
      <c r="E782" s="118">
        <v>999.99</v>
      </c>
      <c r="F782" s="118">
        <v>999.99</v>
      </c>
      <c r="G782" s="118">
        <v>999.99</v>
      </c>
      <c r="H782" s="118">
        <v>999.99</v>
      </c>
      <c r="I782" s="118">
        <v>1513</v>
      </c>
      <c r="J782" s="118">
        <v>1512984.87</v>
      </c>
      <c r="K782" s="120">
        <v>43224</v>
      </c>
      <c r="L782" s="118">
        <v>4</v>
      </c>
      <c r="M782" s="118" t="s">
        <v>3171</v>
      </c>
      <c r="N782" s="118" t="s">
        <v>1259</v>
      </c>
    </row>
    <row r="783" spans="1:14">
      <c r="A783" s="118" t="s">
        <v>3374</v>
      </c>
      <c r="B783" s="118" t="s">
        <v>395</v>
      </c>
      <c r="C783" s="118">
        <v>0.8</v>
      </c>
      <c r="D783" s="118">
        <v>0.9</v>
      </c>
      <c r="E783" s="118">
        <v>0.8</v>
      </c>
      <c r="F783" s="118">
        <v>0.8</v>
      </c>
      <c r="G783" s="118">
        <v>0.8</v>
      </c>
      <c r="H783" s="118">
        <v>0.85</v>
      </c>
      <c r="I783" s="118">
        <v>18739137</v>
      </c>
      <c r="J783" s="118">
        <v>15147260.699999999</v>
      </c>
      <c r="K783" s="120">
        <v>43224</v>
      </c>
      <c r="L783" s="118">
        <v>1831</v>
      </c>
      <c r="M783" s="118" t="s">
        <v>3375</v>
      </c>
      <c r="N783" s="118" t="s">
        <v>3003</v>
      </c>
    </row>
    <row r="784" spans="1:14">
      <c r="A784" s="118" t="s">
        <v>3000</v>
      </c>
      <c r="B784" s="118" t="s">
        <v>395</v>
      </c>
      <c r="C784" s="118">
        <v>5</v>
      </c>
      <c r="D784" s="118">
        <v>5.35</v>
      </c>
      <c r="E784" s="118">
        <v>4.9000000000000004</v>
      </c>
      <c r="F784" s="118">
        <v>4.9000000000000004</v>
      </c>
      <c r="G784" s="118">
        <v>4.9000000000000004</v>
      </c>
      <c r="H784" s="118">
        <v>5.15</v>
      </c>
      <c r="I784" s="118">
        <v>361319</v>
      </c>
      <c r="J784" s="118">
        <v>1783500.7</v>
      </c>
      <c r="K784" s="120">
        <v>43224</v>
      </c>
      <c r="L784" s="118">
        <v>469</v>
      </c>
      <c r="M784" s="118" t="s">
        <v>3001</v>
      </c>
      <c r="N784" s="118" t="s">
        <v>1261</v>
      </c>
    </row>
    <row r="785" spans="1:14">
      <c r="A785" s="118" t="s">
        <v>1258</v>
      </c>
      <c r="B785" s="118" t="s">
        <v>395</v>
      </c>
      <c r="C785" s="118">
        <v>67.2</v>
      </c>
      <c r="D785" s="118">
        <v>70.400000000000006</v>
      </c>
      <c r="E785" s="118">
        <v>67.099999999999994</v>
      </c>
      <c r="F785" s="118">
        <v>67.75</v>
      </c>
      <c r="G785" s="118">
        <v>67.55</v>
      </c>
      <c r="H785" s="118">
        <v>67.55</v>
      </c>
      <c r="I785" s="118">
        <v>47120</v>
      </c>
      <c r="J785" s="118">
        <v>3216299.6</v>
      </c>
      <c r="K785" s="120">
        <v>43224</v>
      </c>
      <c r="L785" s="118">
        <v>497</v>
      </c>
      <c r="M785" s="118" t="s">
        <v>1259</v>
      </c>
      <c r="N785" s="118" t="s">
        <v>3005</v>
      </c>
    </row>
    <row r="786" spans="1:14">
      <c r="A786" s="118" t="s">
        <v>3002</v>
      </c>
      <c r="B786" s="118" t="s">
        <v>395</v>
      </c>
      <c r="C786" s="118">
        <v>28.75</v>
      </c>
      <c r="D786" s="118">
        <v>29.5</v>
      </c>
      <c r="E786" s="118">
        <v>28.75</v>
      </c>
      <c r="F786" s="118">
        <v>29.1</v>
      </c>
      <c r="G786" s="118">
        <v>29.3</v>
      </c>
      <c r="H786" s="118">
        <v>28.65</v>
      </c>
      <c r="I786" s="118">
        <v>7542</v>
      </c>
      <c r="J786" s="118">
        <v>219088.4</v>
      </c>
      <c r="K786" s="120">
        <v>43224</v>
      </c>
      <c r="L786" s="118">
        <v>27</v>
      </c>
      <c r="M786" s="118" t="s">
        <v>3003</v>
      </c>
      <c r="N786" s="118" t="s">
        <v>1262</v>
      </c>
    </row>
    <row r="787" spans="1:14">
      <c r="A787" s="118" t="s">
        <v>1260</v>
      </c>
      <c r="B787" s="118" t="s">
        <v>395</v>
      </c>
      <c r="C787" s="118">
        <v>166.5</v>
      </c>
      <c r="D787" s="118">
        <v>168.85</v>
      </c>
      <c r="E787" s="118">
        <v>164.4</v>
      </c>
      <c r="F787" s="118">
        <v>167.45</v>
      </c>
      <c r="G787" s="118">
        <v>166.4</v>
      </c>
      <c r="H787" s="118">
        <v>167.15</v>
      </c>
      <c r="I787" s="118">
        <v>28181</v>
      </c>
      <c r="J787" s="118">
        <v>4702911.55</v>
      </c>
      <c r="K787" s="120">
        <v>43224</v>
      </c>
      <c r="L787" s="118">
        <v>822</v>
      </c>
      <c r="M787" s="118" t="s">
        <v>1261</v>
      </c>
      <c r="N787" s="118" t="s">
        <v>2168</v>
      </c>
    </row>
    <row r="788" spans="1:14">
      <c r="A788" s="118" t="s">
        <v>3004</v>
      </c>
      <c r="B788" s="118" t="s">
        <v>395</v>
      </c>
      <c r="C788" s="118">
        <v>3.7</v>
      </c>
      <c r="D788" s="118">
        <v>3.8</v>
      </c>
      <c r="E788" s="118">
        <v>3.55</v>
      </c>
      <c r="F788" s="118">
        <v>3.7</v>
      </c>
      <c r="G788" s="118">
        <v>3.8</v>
      </c>
      <c r="H788" s="118">
        <v>3.65</v>
      </c>
      <c r="I788" s="118">
        <v>7824</v>
      </c>
      <c r="J788" s="118">
        <v>28751.1</v>
      </c>
      <c r="K788" s="120">
        <v>43224</v>
      </c>
      <c r="L788" s="118">
        <v>20</v>
      </c>
      <c r="M788" s="118" t="s">
        <v>3005</v>
      </c>
      <c r="N788" s="118" t="s">
        <v>2223</v>
      </c>
    </row>
    <row r="789" spans="1:14">
      <c r="A789" s="118" t="s">
        <v>111</v>
      </c>
      <c r="B789" s="118" t="s">
        <v>395</v>
      </c>
      <c r="C789" s="118">
        <v>1380</v>
      </c>
      <c r="D789" s="118">
        <v>1386.75</v>
      </c>
      <c r="E789" s="118">
        <v>1362</v>
      </c>
      <c r="F789" s="118">
        <v>1368.7</v>
      </c>
      <c r="G789" s="118">
        <v>1365.95</v>
      </c>
      <c r="H789" s="118">
        <v>1377.75</v>
      </c>
      <c r="I789" s="118">
        <v>1274703</v>
      </c>
      <c r="J789" s="118">
        <v>1746013614.45</v>
      </c>
      <c r="K789" s="120">
        <v>43224</v>
      </c>
      <c r="L789" s="118">
        <v>78365</v>
      </c>
      <c r="M789" s="118" t="s">
        <v>1262</v>
      </c>
      <c r="N789" s="118" t="s">
        <v>1264</v>
      </c>
    </row>
    <row r="790" spans="1:14">
      <c r="A790" s="118" t="s">
        <v>2167</v>
      </c>
      <c r="B790" s="118" t="s">
        <v>395</v>
      </c>
      <c r="C790" s="118">
        <v>1492</v>
      </c>
      <c r="D790" s="118">
        <v>1509.8</v>
      </c>
      <c r="E790" s="118">
        <v>1475</v>
      </c>
      <c r="F790" s="118">
        <v>1489.2</v>
      </c>
      <c r="G790" s="118">
        <v>1493</v>
      </c>
      <c r="H790" s="118">
        <v>1491.1</v>
      </c>
      <c r="I790" s="118">
        <v>111271</v>
      </c>
      <c r="J790" s="118">
        <v>165667607.34999999</v>
      </c>
      <c r="K790" s="120">
        <v>43224</v>
      </c>
      <c r="L790" s="118">
        <v>9630</v>
      </c>
      <c r="M790" s="118" t="s">
        <v>2168</v>
      </c>
      <c r="N790" s="118" t="s">
        <v>1266</v>
      </c>
    </row>
    <row r="791" spans="1:14">
      <c r="A791" s="118" t="s">
        <v>2222</v>
      </c>
      <c r="B791" s="118" t="s">
        <v>395</v>
      </c>
      <c r="C791" s="118">
        <v>1266.9000000000001</v>
      </c>
      <c r="D791" s="118">
        <v>1287.9000000000001</v>
      </c>
      <c r="E791" s="118">
        <v>1238</v>
      </c>
      <c r="F791" s="118">
        <v>1276.1500000000001</v>
      </c>
      <c r="G791" s="118">
        <v>1280</v>
      </c>
      <c r="H791" s="118">
        <v>1267.8499999999999</v>
      </c>
      <c r="I791" s="118">
        <v>123061</v>
      </c>
      <c r="J791" s="118">
        <v>155641662.69999999</v>
      </c>
      <c r="K791" s="120">
        <v>43224</v>
      </c>
      <c r="L791" s="118">
        <v>8219</v>
      </c>
      <c r="M791" s="118" t="s">
        <v>2223</v>
      </c>
      <c r="N791" s="118" t="s">
        <v>1267</v>
      </c>
    </row>
    <row r="792" spans="1:14">
      <c r="A792" s="118" t="s">
        <v>1263</v>
      </c>
      <c r="B792" s="118" t="s">
        <v>395</v>
      </c>
      <c r="C792" s="118">
        <v>2338</v>
      </c>
      <c r="D792" s="118">
        <v>2338</v>
      </c>
      <c r="E792" s="118">
        <v>2285</v>
      </c>
      <c r="F792" s="118">
        <v>2307.3000000000002</v>
      </c>
      <c r="G792" s="118">
        <v>2300</v>
      </c>
      <c r="H792" s="118">
        <v>2301.6999999999998</v>
      </c>
      <c r="I792" s="118">
        <v>2295</v>
      </c>
      <c r="J792" s="118">
        <v>5298599.25</v>
      </c>
      <c r="K792" s="120">
        <v>43224</v>
      </c>
      <c r="L792" s="118">
        <v>280</v>
      </c>
      <c r="M792" s="118" t="s">
        <v>1264</v>
      </c>
      <c r="N792" s="118" t="s">
        <v>1269</v>
      </c>
    </row>
    <row r="793" spans="1:14">
      <c r="A793" s="118" t="s">
        <v>1265</v>
      </c>
      <c r="B793" s="118" t="s">
        <v>395</v>
      </c>
      <c r="C793" s="118">
        <v>865.65</v>
      </c>
      <c r="D793" s="118">
        <v>873</v>
      </c>
      <c r="E793" s="118">
        <v>851.25</v>
      </c>
      <c r="F793" s="118">
        <v>859.2</v>
      </c>
      <c r="G793" s="118">
        <v>859.3</v>
      </c>
      <c r="H793" s="118">
        <v>868.25</v>
      </c>
      <c r="I793" s="118">
        <v>7417</v>
      </c>
      <c r="J793" s="118">
        <v>6409482.7000000002</v>
      </c>
      <c r="K793" s="120">
        <v>43224</v>
      </c>
      <c r="L793" s="118">
        <v>544</v>
      </c>
      <c r="M793" s="118" t="s">
        <v>1266</v>
      </c>
      <c r="N793" s="118" t="s">
        <v>3377</v>
      </c>
    </row>
    <row r="794" spans="1:14">
      <c r="A794" s="118" t="s">
        <v>112</v>
      </c>
      <c r="B794" s="118" t="s">
        <v>395</v>
      </c>
      <c r="C794" s="118">
        <v>799</v>
      </c>
      <c r="D794" s="118">
        <v>805.25</v>
      </c>
      <c r="E794" s="118">
        <v>788.6</v>
      </c>
      <c r="F794" s="118">
        <v>795.6</v>
      </c>
      <c r="G794" s="118">
        <v>797</v>
      </c>
      <c r="H794" s="118">
        <v>797.95</v>
      </c>
      <c r="I794" s="118">
        <v>870956</v>
      </c>
      <c r="J794" s="118">
        <v>692586245.29999995</v>
      </c>
      <c r="K794" s="120">
        <v>43224</v>
      </c>
      <c r="L794" s="118">
        <v>28042</v>
      </c>
      <c r="M794" s="118" t="s">
        <v>1267</v>
      </c>
      <c r="N794" s="118" t="s">
        <v>1271</v>
      </c>
    </row>
    <row r="795" spans="1:14">
      <c r="A795" s="118" t="s">
        <v>1268</v>
      </c>
      <c r="B795" s="118" t="s">
        <v>395</v>
      </c>
      <c r="C795" s="118">
        <v>2029.95</v>
      </c>
      <c r="D795" s="118">
        <v>2069.9</v>
      </c>
      <c r="E795" s="118">
        <v>1990.05</v>
      </c>
      <c r="F795" s="118">
        <v>2043.55</v>
      </c>
      <c r="G795" s="118">
        <v>2048.8000000000002</v>
      </c>
      <c r="H795" s="118">
        <v>2000.75</v>
      </c>
      <c r="I795" s="118">
        <v>101377</v>
      </c>
      <c r="J795" s="118">
        <v>206926174.65000001</v>
      </c>
      <c r="K795" s="120">
        <v>43224</v>
      </c>
      <c r="L795" s="118">
        <v>3033</v>
      </c>
      <c r="M795" s="118" t="s">
        <v>1269</v>
      </c>
      <c r="N795" s="118" t="s">
        <v>1273</v>
      </c>
    </row>
    <row r="796" spans="1:14">
      <c r="A796" s="118" t="s">
        <v>3376</v>
      </c>
      <c r="B796" s="118" t="s">
        <v>395</v>
      </c>
      <c r="C796" s="118">
        <v>4.4000000000000004</v>
      </c>
      <c r="D796" s="118">
        <v>4.5</v>
      </c>
      <c r="E796" s="118">
        <v>4.25</v>
      </c>
      <c r="F796" s="118">
        <v>4.3</v>
      </c>
      <c r="G796" s="118">
        <v>4.3499999999999996</v>
      </c>
      <c r="H796" s="118">
        <v>4.45</v>
      </c>
      <c r="I796" s="118">
        <v>541956</v>
      </c>
      <c r="J796" s="118">
        <v>2327035.25</v>
      </c>
      <c r="K796" s="120">
        <v>43224</v>
      </c>
      <c r="L796" s="118">
        <v>366</v>
      </c>
      <c r="M796" s="118" t="s">
        <v>3377</v>
      </c>
      <c r="N796" s="118" t="s">
        <v>1274</v>
      </c>
    </row>
    <row r="797" spans="1:14">
      <c r="A797" s="118" t="s">
        <v>1270</v>
      </c>
      <c r="B797" s="118" t="s">
        <v>395</v>
      </c>
      <c r="C797" s="118">
        <v>43.05</v>
      </c>
      <c r="D797" s="118">
        <v>43.35</v>
      </c>
      <c r="E797" s="118">
        <v>42.45</v>
      </c>
      <c r="F797" s="118">
        <v>42.9</v>
      </c>
      <c r="G797" s="118">
        <v>42.85</v>
      </c>
      <c r="H797" s="118">
        <v>43.35</v>
      </c>
      <c r="I797" s="118">
        <v>28790</v>
      </c>
      <c r="J797" s="118">
        <v>1234611.6000000001</v>
      </c>
      <c r="K797" s="120">
        <v>43224</v>
      </c>
      <c r="L797" s="118">
        <v>177</v>
      </c>
      <c r="M797" s="118" t="s">
        <v>1271</v>
      </c>
      <c r="N797" s="118" t="s">
        <v>1275</v>
      </c>
    </row>
    <row r="798" spans="1:14">
      <c r="A798" s="118" t="s">
        <v>1272</v>
      </c>
      <c r="B798" s="118" t="s">
        <v>395</v>
      </c>
      <c r="C798" s="118">
        <v>22.85</v>
      </c>
      <c r="D798" s="118">
        <v>23.9</v>
      </c>
      <c r="E798" s="118">
        <v>22</v>
      </c>
      <c r="F798" s="118">
        <v>22.6</v>
      </c>
      <c r="G798" s="118">
        <v>22.6</v>
      </c>
      <c r="H798" s="118">
        <v>22.2</v>
      </c>
      <c r="I798" s="118">
        <v>210155</v>
      </c>
      <c r="J798" s="118">
        <v>4847641.3499999996</v>
      </c>
      <c r="K798" s="120">
        <v>43224</v>
      </c>
      <c r="L798" s="118">
        <v>1285</v>
      </c>
      <c r="M798" s="118" t="s">
        <v>1273</v>
      </c>
      <c r="N798" s="118" t="s">
        <v>1277</v>
      </c>
    </row>
    <row r="799" spans="1:14">
      <c r="A799" s="118" t="s">
        <v>113</v>
      </c>
      <c r="B799" s="118" t="s">
        <v>395</v>
      </c>
      <c r="C799" s="118">
        <v>864.95</v>
      </c>
      <c r="D799" s="118">
        <v>868.5</v>
      </c>
      <c r="E799" s="118">
        <v>852.35</v>
      </c>
      <c r="F799" s="118">
        <v>854.3</v>
      </c>
      <c r="G799" s="118">
        <v>855.1</v>
      </c>
      <c r="H799" s="118">
        <v>865.1</v>
      </c>
      <c r="I799" s="118">
        <v>961238</v>
      </c>
      <c r="J799" s="118">
        <v>824812584.95000005</v>
      </c>
      <c r="K799" s="120">
        <v>43224</v>
      </c>
      <c r="L799" s="118">
        <v>45764</v>
      </c>
      <c r="M799" s="118" t="s">
        <v>1274</v>
      </c>
      <c r="N799" s="118" t="s">
        <v>1279</v>
      </c>
    </row>
    <row r="800" spans="1:14">
      <c r="A800" s="118" t="s">
        <v>114</v>
      </c>
      <c r="B800" s="118" t="s">
        <v>395</v>
      </c>
      <c r="C800" s="118">
        <v>512.1</v>
      </c>
      <c r="D800" s="118">
        <v>515.29999999999995</v>
      </c>
      <c r="E800" s="118">
        <v>501.75</v>
      </c>
      <c r="F800" s="118">
        <v>505.3</v>
      </c>
      <c r="G800" s="118">
        <v>504.4</v>
      </c>
      <c r="H800" s="118">
        <v>510.8</v>
      </c>
      <c r="I800" s="118">
        <v>694498</v>
      </c>
      <c r="J800" s="118">
        <v>351800420.80000001</v>
      </c>
      <c r="K800" s="120">
        <v>43224</v>
      </c>
      <c r="L800" s="118">
        <v>18815</v>
      </c>
      <c r="M800" s="118" t="s">
        <v>1275</v>
      </c>
      <c r="N800" s="118" t="s">
        <v>1281</v>
      </c>
    </row>
    <row r="801" spans="1:14">
      <c r="A801" s="118" t="s">
        <v>1276</v>
      </c>
      <c r="B801" s="118" t="s">
        <v>395</v>
      </c>
      <c r="C801" s="118">
        <v>21.04</v>
      </c>
      <c r="D801" s="118">
        <v>21.1</v>
      </c>
      <c r="E801" s="118">
        <v>20.9</v>
      </c>
      <c r="F801" s="118">
        <v>21.09</v>
      </c>
      <c r="G801" s="118">
        <v>21.1</v>
      </c>
      <c r="H801" s="118">
        <v>20.95</v>
      </c>
      <c r="I801" s="118">
        <v>6964</v>
      </c>
      <c r="J801" s="118">
        <v>146486.26</v>
      </c>
      <c r="K801" s="120">
        <v>43224</v>
      </c>
      <c r="L801" s="118">
        <v>63</v>
      </c>
      <c r="M801" s="118" t="s">
        <v>1277</v>
      </c>
      <c r="N801" s="118" t="s">
        <v>1283</v>
      </c>
    </row>
    <row r="802" spans="1:14">
      <c r="A802" s="118" t="s">
        <v>1278</v>
      </c>
      <c r="B802" s="118" t="s">
        <v>395</v>
      </c>
      <c r="C802" s="118">
        <v>102.35</v>
      </c>
      <c r="D802" s="118">
        <v>102.35</v>
      </c>
      <c r="E802" s="118">
        <v>101</v>
      </c>
      <c r="F802" s="118">
        <v>101</v>
      </c>
      <c r="G802" s="118">
        <v>101</v>
      </c>
      <c r="H802" s="118">
        <v>101</v>
      </c>
      <c r="I802" s="118">
        <v>593</v>
      </c>
      <c r="J802" s="118">
        <v>60680.05</v>
      </c>
      <c r="K802" s="120">
        <v>43224</v>
      </c>
      <c r="L802" s="118">
        <v>4</v>
      </c>
      <c r="M802" s="118" t="s">
        <v>1279</v>
      </c>
      <c r="N802" s="118" t="s">
        <v>1285</v>
      </c>
    </row>
    <row r="803" spans="1:14">
      <c r="A803" s="118" t="s">
        <v>1280</v>
      </c>
      <c r="B803" s="118" t="s">
        <v>395</v>
      </c>
      <c r="C803" s="118">
        <v>137.30000000000001</v>
      </c>
      <c r="D803" s="118">
        <v>138.9</v>
      </c>
      <c r="E803" s="118">
        <v>135.30000000000001</v>
      </c>
      <c r="F803" s="118">
        <v>135.55000000000001</v>
      </c>
      <c r="G803" s="118">
        <v>135.85</v>
      </c>
      <c r="H803" s="118">
        <v>138.25</v>
      </c>
      <c r="I803" s="118">
        <v>12179</v>
      </c>
      <c r="J803" s="118">
        <v>1658086.2</v>
      </c>
      <c r="K803" s="120">
        <v>43224</v>
      </c>
      <c r="L803" s="118">
        <v>180</v>
      </c>
      <c r="M803" s="118" t="s">
        <v>1281</v>
      </c>
      <c r="N803" s="118" t="s">
        <v>2447</v>
      </c>
    </row>
    <row r="804" spans="1:14">
      <c r="A804" s="118" t="s">
        <v>1282</v>
      </c>
      <c r="B804" s="118" t="s">
        <v>395</v>
      </c>
      <c r="C804" s="118">
        <v>56.5</v>
      </c>
      <c r="D804" s="118">
        <v>56.55</v>
      </c>
      <c r="E804" s="118">
        <v>53.1</v>
      </c>
      <c r="F804" s="118">
        <v>53.45</v>
      </c>
      <c r="G804" s="118">
        <v>53.4</v>
      </c>
      <c r="H804" s="118">
        <v>54.85</v>
      </c>
      <c r="I804" s="118">
        <v>4952</v>
      </c>
      <c r="J804" s="118">
        <v>271239.95</v>
      </c>
      <c r="K804" s="120">
        <v>43224</v>
      </c>
      <c r="L804" s="118">
        <v>158</v>
      </c>
      <c r="M804" s="118" t="s">
        <v>1283</v>
      </c>
      <c r="N804" s="118" t="s">
        <v>2804</v>
      </c>
    </row>
    <row r="805" spans="1:14">
      <c r="A805" s="118" t="s">
        <v>1284</v>
      </c>
      <c r="B805" s="118" t="s">
        <v>395</v>
      </c>
      <c r="C805" s="118">
        <v>20.95</v>
      </c>
      <c r="D805" s="118">
        <v>20.95</v>
      </c>
      <c r="E805" s="118">
        <v>20.149999999999999</v>
      </c>
      <c r="F805" s="118">
        <v>20.350000000000001</v>
      </c>
      <c r="G805" s="118">
        <v>20.149999999999999</v>
      </c>
      <c r="H805" s="118">
        <v>21</v>
      </c>
      <c r="I805" s="118">
        <v>86066</v>
      </c>
      <c r="J805" s="118">
        <v>1759572.15</v>
      </c>
      <c r="K805" s="120">
        <v>43224</v>
      </c>
      <c r="L805" s="118">
        <v>404</v>
      </c>
      <c r="M805" s="118" t="s">
        <v>1285</v>
      </c>
      <c r="N805" s="118" t="s">
        <v>1287</v>
      </c>
    </row>
    <row r="806" spans="1:14">
      <c r="A806" s="118" t="s">
        <v>2446</v>
      </c>
      <c r="B806" s="118" t="s">
        <v>395</v>
      </c>
      <c r="C806" s="118">
        <v>34.4</v>
      </c>
      <c r="D806" s="118">
        <v>34.4</v>
      </c>
      <c r="E806" s="118">
        <v>33.1</v>
      </c>
      <c r="F806" s="118">
        <v>33.25</v>
      </c>
      <c r="G806" s="118">
        <v>33.15</v>
      </c>
      <c r="H806" s="118">
        <v>34.049999999999997</v>
      </c>
      <c r="I806" s="118">
        <v>114508</v>
      </c>
      <c r="J806" s="118">
        <v>3830986.7</v>
      </c>
      <c r="K806" s="120">
        <v>43224</v>
      </c>
      <c r="L806" s="118">
        <v>671</v>
      </c>
      <c r="M806" s="118" t="s">
        <v>2447</v>
      </c>
      <c r="N806" s="118" t="s">
        <v>2221</v>
      </c>
    </row>
    <row r="807" spans="1:14">
      <c r="A807" s="118" t="s">
        <v>2803</v>
      </c>
      <c r="B807" s="118" t="s">
        <v>395</v>
      </c>
      <c r="C807" s="118">
        <v>94</v>
      </c>
      <c r="D807" s="118">
        <v>94.2</v>
      </c>
      <c r="E807" s="118">
        <v>93.3</v>
      </c>
      <c r="F807" s="118">
        <v>93.6</v>
      </c>
      <c r="G807" s="118">
        <v>94.2</v>
      </c>
      <c r="H807" s="118">
        <v>94.7</v>
      </c>
      <c r="I807" s="118">
        <v>5232</v>
      </c>
      <c r="J807" s="118">
        <v>489180.9</v>
      </c>
      <c r="K807" s="120">
        <v>43224</v>
      </c>
      <c r="L807" s="118">
        <v>70</v>
      </c>
      <c r="M807" s="118" t="s">
        <v>2804</v>
      </c>
      <c r="N807" s="118" t="s">
        <v>1289</v>
      </c>
    </row>
    <row r="808" spans="1:14">
      <c r="A808" s="118" t="s">
        <v>1286</v>
      </c>
      <c r="B808" s="118" t="s">
        <v>395</v>
      </c>
      <c r="C808" s="118">
        <v>175.55</v>
      </c>
      <c r="D808" s="118">
        <v>176</v>
      </c>
      <c r="E808" s="118">
        <v>170</v>
      </c>
      <c r="F808" s="118">
        <v>175.1</v>
      </c>
      <c r="G808" s="118">
        <v>174.7</v>
      </c>
      <c r="H808" s="118">
        <v>175.15</v>
      </c>
      <c r="I808" s="118">
        <v>277520</v>
      </c>
      <c r="J808" s="118">
        <v>47661285.600000001</v>
      </c>
      <c r="K808" s="120">
        <v>43224</v>
      </c>
      <c r="L808" s="118">
        <v>4544</v>
      </c>
      <c r="M808" s="118" t="s">
        <v>1287</v>
      </c>
      <c r="N808" s="118" t="s">
        <v>2146</v>
      </c>
    </row>
    <row r="809" spans="1:14">
      <c r="A809" s="118" t="s">
        <v>2220</v>
      </c>
      <c r="B809" s="118" t="s">
        <v>395</v>
      </c>
      <c r="C809" s="118">
        <v>9.9</v>
      </c>
      <c r="D809" s="118">
        <v>10</v>
      </c>
      <c r="E809" s="118">
        <v>9.6999999999999993</v>
      </c>
      <c r="F809" s="118">
        <v>9.6999999999999993</v>
      </c>
      <c r="G809" s="118">
        <v>9.75</v>
      </c>
      <c r="H809" s="118">
        <v>9.9499999999999993</v>
      </c>
      <c r="I809" s="118">
        <v>17600</v>
      </c>
      <c r="J809" s="118">
        <v>173381.9</v>
      </c>
      <c r="K809" s="120">
        <v>43224</v>
      </c>
      <c r="L809" s="118">
        <v>73</v>
      </c>
      <c r="M809" s="118" t="s">
        <v>2221</v>
      </c>
      <c r="N809" s="118" t="s">
        <v>1291</v>
      </c>
    </row>
    <row r="810" spans="1:14">
      <c r="A810" s="118" t="s">
        <v>1288</v>
      </c>
      <c r="B810" s="118" t="s">
        <v>395</v>
      </c>
      <c r="C810" s="118">
        <v>13.75</v>
      </c>
      <c r="D810" s="118">
        <v>15.15</v>
      </c>
      <c r="E810" s="118">
        <v>13.6</v>
      </c>
      <c r="F810" s="118">
        <v>14.6</v>
      </c>
      <c r="G810" s="118">
        <v>14.6</v>
      </c>
      <c r="H810" s="118">
        <v>13.55</v>
      </c>
      <c r="I810" s="118">
        <v>5208197</v>
      </c>
      <c r="J810" s="118">
        <v>75874900.950000003</v>
      </c>
      <c r="K810" s="120">
        <v>43224</v>
      </c>
      <c r="L810" s="118">
        <v>9726</v>
      </c>
      <c r="M810" s="118" t="s">
        <v>1289</v>
      </c>
      <c r="N810" s="118" t="s">
        <v>1293</v>
      </c>
    </row>
    <row r="811" spans="1:14">
      <c r="A811" s="118" t="s">
        <v>2145</v>
      </c>
      <c r="B811" s="118" t="s">
        <v>395</v>
      </c>
      <c r="C811" s="118">
        <v>63.1</v>
      </c>
      <c r="D811" s="118">
        <v>63.15</v>
      </c>
      <c r="E811" s="118">
        <v>61.45</v>
      </c>
      <c r="F811" s="118">
        <v>62.6</v>
      </c>
      <c r="G811" s="118">
        <v>63</v>
      </c>
      <c r="H811" s="118">
        <v>62.6</v>
      </c>
      <c r="I811" s="118">
        <v>13281</v>
      </c>
      <c r="J811" s="118">
        <v>828934.4</v>
      </c>
      <c r="K811" s="120">
        <v>43224</v>
      </c>
      <c r="L811" s="118">
        <v>240</v>
      </c>
      <c r="M811" s="118" t="s">
        <v>2146</v>
      </c>
      <c r="N811" s="118" t="s">
        <v>2736</v>
      </c>
    </row>
    <row r="812" spans="1:14">
      <c r="A812" s="118" t="s">
        <v>1290</v>
      </c>
      <c r="B812" s="118" t="s">
        <v>395</v>
      </c>
      <c r="C812" s="118">
        <v>238</v>
      </c>
      <c r="D812" s="118">
        <v>240.5</v>
      </c>
      <c r="E812" s="118">
        <v>236</v>
      </c>
      <c r="F812" s="118">
        <v>238.6</v>
      </c>
      <c r="G812" s="118">
        <v>239.1</v>
      </c>
      <c r="H812" s="118">
        <v>239</v>
      </c>
      <c r="I812" s="118">
        <v>128855</v>
      </c>
      <c r="J812" s="118">
        <v>30780407.5</v>
      </c>
      <c r="K812" s="120">
        <v>43224</v>
      </c>
      <c r="L812" s="118">
        <v>3364</v>
      </c>
      <c r="M812" s="118" t="s">
        <v>1291</v>
      </c>
      <c r="N812" s="118" t="s">
        <v>1295</v>
      </c>
    </row>
    <row r="813" spans="1:14">
      <c r="A813" s="118" t="s">
        <v>1292</v>
      </c>
      <c r="B813" s="118" t="s">
        <v>395</v>
      </c>
      <c r="C813" s="118">
        <v>468.65</v>
      </c>
      <c r="D813" s="118">
        <v>483.95</v>
      </c>
      <c r="E813" s="118">
        <v>467.4</v>
      </c>
      <c r="F813" s="118">
        <v>472.4</v>
      </c>
      <c r="G813" s="118">
        <v>471.85</v>
      </c>
      <c r="H813" s="118">
        <v>467.35</v>
      </c>
      <c r="I813" s="118">
        <v>33202</v>
      </c>
      <c r="J813" s="118">
        <v>15805677.449999999</v>
      </c>
      <c r="K813" s="120">
        <v>43224</v>
      </c>
      <c r="L813" s="118">
        <v>1492</v>
      </c>
      <c r="M813" s="118" t="s">
        <v>1293</v>
      </c>
      <c r="N813" s="118" t="s">
        <v>1297</v>
      </c>
    </row>
    <row r="814" spans="1:14">
      <c r="A814" s="118" t="s">
        <v>2735</v>
      </c>
      <c r="B814" s="118" t="s">
        <v>395</v>
      </c>
      <c r="C814" s="118">
        <v>495.9</v>
      </c>
      <c r="D814" s="118">
        <v>495.9</v>
      </c>
      <c r="E814" s="118">
        <v>486.25</v>
      </c>
      <c r="F814" s="118">
        <v>490.05</v>
      </c>
      <c r="G814" s="118">
        <v>490</v>
      </c>
      <c r="H814" s="118">
        <v>491.35</v>
      </c>
      <c r="I814" s="118">
        <v>17305</v>
      </c>
      <c r="J814" s="118">
        <v>8473281.5</v>
      </c>
      <c r="K814" s="120">
        <v>43224</v>
      </c>
      <c r="L814" s="118">
        <v>853</v>
      </c>
      <c r="M814" s="118" t="s">
        <v>2736</v>
      </c>
      <c r="N814" s="118" t="s">
        <v>1299</v>
      </c>
    </row>
    <row r="815" spans="1:14">
      <c r="A815" s="118" t="s">
        <v>1294</v>
      </c>
      <c r="B815" s="118" t="s">
        <v>395</v>
      </c>
      <c r="C815" s="118">
        <v>2416.3000000000002</v>
      </c>
      <c r="D815" s="118">
        <v>2435</v>
      </c>
      <c r="E815" s="118">
        <v>2394.15</v>
      </c>
      <c r="F815" s="118">
        <v>2409.9</v>
      </c>
      <c r="G815" s="118">
        <v>2415</v>
      </c>
      <c r="H815" s="118">
        <v>2403.25</v>
      </c>
      <c r="I815" s="118">
        <v>776</v>
      </c>
      <c r="J815" s="118">
        <v>1877689.1</v>
      </c>
      <c r="K815" s="120">
        <v>43224</v>
      </c>
      <c r="L815" s="118">
        <v>118</v>
      </c>
      <c r="M815" s="118" t="s">
        <v>1295</v>
      </c>
      <c r="N815" s="118" t="s">
        <v>1301</v>
      </c>
    </row>
    <row r="816" spans="1:14">
      <c r="A816" s="118" t="s">
        <v>1296</v>
      </c>
      <c r="B816" s="118" t="s">
        <v>395</v>
      </c>
      <c r="C816" s="118">
        <v>457.6</v>
      </c>
      <c r="D816" s="118">
        <v>461.4</v>
      </c>
      <c r="E816" s="118">
        <v>453</v>
      </c>
      <c r="F816" s="118">
        <v>457.6</v>
      </c>
      <c r="G816" s="118">
        <v>455</v>
      </c>
      <c r="H816" s="118">
        <v>458.6</v>
      </c>
      <c r="I816" s="118">
        <v>19041</v>
      </c>
      <c r="J816" s="118">
        <v>8741294.0500000007</v>
      </c>
      <c r="K816" s="120">
        <v>43224</v>
      </c>
      <c r="L816" s="118">
        <v>790</v>
      </c>
      <c r="M816" s="118" t="s">
        <v>1297</v>
      </c>
      <c r="N816" s="118" t="s">
        <v>2592</v>
      </c>
    </row>
    <row r="817" spans="1:14">
      <c r="A817" s="118" t="s">
        <v>1298</v>
      </c>
      <c r="B817" s="118" t="s">
        <v>395</v>
      </c>
      <c r="C817" s="118">
        <v>787</v>
      </c>
      <c r="D817" s="118">
        <v>799</v>
      </c>
      <c r="E817" s="118">
        <v>778.4</v>
      </c>
      <c r="F817" s="118">
        <v>794.25</v>
      </c>
      <c r="G817" s="118">
        <v>793.7</v>
      </c>
      <c r="H817" s="118">
        <v>778.7</v>
      </c>
      <c r="I817" s="118">
        <v>38448</v>
      </c>
      <c r="J817" s="118">
        <v>30519932.199999999</v>
      </c>
      <c r="K817" s="120">
        <v>43224</v>
      </c>
      <c r="L817" s="118">
        <v>1841</v>
      </c>
      <c r="M817" s="118" t="s">
        <v>1299</v>
      </c>
      <c r="N817" s="118" t="s">
        <v>2294</v>
      </c>
    </row>
    <row r="818" spans="1:14">
      <c r="A818" s="118" t="s">
        <v>1300</v>
      </c>
      <c r="B818" s="118" t="s">
        <v>395</v>
      </c>
      <c r="C818" s="118">
        <v>555</v>
      </c>
      <c r="D818" s="118">
        <v>559</v>
      </c>
      <c r="E818" s="118">
        <v>542</v>
      </c>
      <c r="F818" s="118">
        <v>547.95000000000005</v>
      </c>
      <c r="G818" s="118">
        <v>545</v>
      </c>
      <c r="H818" s="118">
        <v>552.85</v>
      </c>
      <c r="I818" s="118">
        <v>36776</v>
      </c>
      <c r="J818" s="118">
        <v>20228185.899999999</v>
      </c>
      <c r="K818" s="120">
        <v>43224</v>
      </c>
      <c r="L818" s="118">
        <v>1761</v>
      </c>
      <c r="M818" s="118" t="s">
        <v>1301</v>
      </c>
      <c r="N818" s="118" t="s">
        <v>1303</v>
      </c>
    </row>
    <row r="819" spans="1:14">
      <c r="A819" s="118" t="s">
        <v>2591</v>
      </c>
      <c r="B819" s="118" t="s">
        <v>395</v>
      </c>
      <c r="C819" s="118">
        <v>9.25</v>
      </c>
      <c r="D819" s="118">
        <v>9.85</v>
      </c>
      <c r="E819" s="118">
        <v>9.0500000000000007</v>
      </c>
      <c r="F819" s="118">
        <v>9.5</v>
      </c>
      <c r="G819" s="118">
        <v>9.5</v>
      </c>
      <c r="H819" s="118">
        <v>9.5</v>
      </c>
      <c r="I819" s="118">
        <v>13417</v>
      </c>
      <c r="J819" s="118">
        <v>126901.25</v>
      </c>
      <c r="K819" s="120">
        <v>43224</v>
      </c>
      <c r="L819" s="118">
        <v>57</v>
      </c>
      <c r="M819" s="118" t="s">
        <v>2592</v>
      </c>
      <c r="N819" s="118" t="s">
        <v>3007</v>
      </c>
    </row>
    <row r="820" spans="1:14">
      <c r="A820" s="118" t="s">
        <v>2293</v>
      </c>
      <c r="B820" s="118" t="s">
        <v>395</v>
      </c>
      <c r="C820" s="118">
        <v>15.2</v>
      </c>
      <c r="D820" s="118">
        <v>15.8</v>
      </c>
      <c r="E820" s="118">
        <v>15</v>
      </c>
      <c r="F820" s="118">
        <v>15.35</v>
      </c>
      <c r="G820" s="118">
        <v>15.5</v>
      </c>
      <c r="H820" s="118">
        <v>15.4</v>
      </c>
      <c r="I820" s="118">
        <v>22161</v>
      </c>
      <c r="J820" s="118">
        <v>338381.1</v>
      </c>
      <c r="K820" s="120">
        <v>43224</v>
      </c>
      <c r="L820" s="118">
        <v>107</v>
      </c>
      <c r="M820" s="118" t="s">
        <v>2294</v>
      </c>
      <c r="N820" s="118" t="s">
        <v>1305</v>
      </c>
    </row>
    <row r="821" spans="1:14">
      <c r="A821" s="118" t="s">
        <v>1302</v>
      </c>
      <c r="B821" s="118" t="s">
        <v>395</v>
      </c>
      <c r="C821" s="118">
        <v>53.5</v>
      </c>
      <c r="D821" s="118">
        <v>54.45</v>
      </c>
      <c r="E821" s="118">
        <v>53</v>
      </c>
      <c r="F821" s="118">
        <v>54.25</v>
      </c>
      <c r="G821" s="118">
        <v>54.45</v>
      </c>
      <c r="H821" s="118">
        <v>53</v>
      </c>
      <c r="I821" s="118">
        <v>3563</v>
      </c>
      <c r="J821" s="118">
        <v>191679.05</v>
      </c>
      <c r="K821" s="120">
        <v>43224</v>
      </c>
      <c r="L821" s="118">
        <v>47</v>
      </c>
      <c r="M821" s="118" t="s">
        <v>1303</v>
      </c>
      <c r="N821" s="118" t="s">
        <v>1307</v>
      </c>
    </row>
    <row r="822" spans="1:14">
      <c r="A822" s="118" t="s">
        <v>3006</v>
      </c>
      <c r="B822" s="118" t="s">
        <v>395</v>
      </c>
      <c r="C822" s="118">
        <v>30</v>
      </c>
      <c r="D822" s="118">
        <v>31.1</v>
      </c>
      <c r="E822" s="118">
        <v>29.55</v>
      </c>
      <c r="F822" s="118">
        <v>30.5</v>
      </c>
      <c r="G822" s="118">
        <v>30.5</v>
      </c>
      <c r="H822" s="118">
        <v>30.25</v>
      </c>
      <c r="I822" s="118">
        <v>136691</v>
      </c>
      <c r="J822" s="118">
        <v>4111900.95</v>
      </c>
      <c r="K822" s="120">
        <v>43224</v>
      </c>
      <c r="L822" s="118">
        <v>334</v>
      </c>
      <c r="M822" s="118" t="s">
        <v>3007</v>
      </c>
      <c r="N822" s="118" t="s">
        <v>3009</v>
      </c>
    </row>
    <row r="823" spans="1:14">
      <c r="A823" s="118" t="s">
        <v>1304</v>
      </c>
      <c r="B823" s="118" t="s">
        <v>395</v>
      </c>
      <c r="C823" s="118">
        <v>34.450000000000003</v>
      </c>
      <c r="D823" s="118">
        <v>35.15</v>
      </c>
      <c r="E823" s="118">
        <v>34.35</v>
      </c>
      <c r="F823" s="118">
        <v>34.65</v>
      </c>
      <c r="G823" s="118">
        <v>34.700000000000003</v>
      </c>
      <c r="H823" s="118">
        <v>34.6</v>
      </c>
      <c r="I823" s="118">
        <v>285384</v>
      </c>
      <c r="J823" s="118">
        <v>9924195.4499999993</v>
      </c>
      <c r="K823" s="120">
        <v>43224</v>
      </c>
      <c r="L823" s="118">
        <v>1118</v>
      </c>
      <c r="M823" s="118" t="s">
        <v>1305</v>
      </c>
      <c r="N823" s="118" t="s">
        <v>1309</v>
      </c>
    </row>
    <row r="824" spans="1:14">
      <c r="A824" s="118" t="s">
        <v>1306</v>
      </c>
      <c r="B824" s="118" t="s">
        <v>395</v>
      </c>
      <c r="C824" s="118">
        <v>126.75</v>
      </c>
      <c r="D824" s="118">
        <v>129.44999999999999</v>
      </c>
      <c r="E824" s="118">
        <v>125.25</v>
      </c>
      <c r="F824" s="118">
        <v>126.7</v>
      </c>
      <c r="G824" s="118">
        <v>126.6</v>
      </c>
      <c r="H824" s="118">
        <v>127.75</v>
      </c>
      <c r="I824" s="118">
        <v>5559592</v>
      </c>
      <c r="J824" s="118">
        <v>708448108.95000005</v>
      </c>
      <c r="K824" s="120">
        <v>43224</v>
      </c>
      <c r="L824" s="118">
        <v>31111</v>
      </c>
      <c r="M824" s="118" t="s">
        <v>1307</v>
      </c>
      <c r="N824" s="118" t="s">
        <v>1311</v>
      </c>
    </row>
    <row r="825" spans="1:14">
      <c r="A825" s="118" t="s">
        <v>3008</v>
      </c>
      <c r="B825" s="118" t="s">
        <v>395</v>
      </c>
      <c r="C825" s="118">
        <v>6.2</v>
      </c>
      <c r="D825" s="118">
        <v>6.2</v>
      </c>
      <c r="E825" s="118">
        <v>5.9</v>
      </c>
      <c r="F825" s="118">
        <v>5.9</v>
      </c>
      <c r="G825" s="118">
        <v>5.9</v>
      </c>
      <c r="H825" s="118">
        <v>6</v>
      </c>
      <c r="I825" s="118">
        <v>89085</v>
      </c>
      <c r="J825" s="118">
        <v>534015.35</v>
      </c>
      <c r="K825" s="120">
        <v>43224</v>
      </c>
      <c r="L825" s="118">
        <v>107</v>
      </c>
      <c r="M825" s="118" t="s">
        <v>3009</v>
      </c>
      <c r="N825" s="118" t="s">
        <v>1313</v>
      </c>
    </row>
    <row r="826" spans="1:14">
      <c r="A826" s="118" t="s">
        <v>1308</v>
      </c>
      <c r="B826" s="118" t="s">
        <v>395</v>
      </c>
      <c r="C826" s="118">
        <v>165</v>
      </c>
      <c r="D826" s="118">
        <v>169.95</v>
      </c>
      <c r="E826" s="118">
        <v>164</v>
      </c>
      <c r="F826" s="118">
        <v>164.2</v>
      </c>
      <c r="G826" s="118">
        <v>164</v>
      </c>
      <c r="H826" s="118">
        <v>165.9</v>
      </c>
      <c r="I826" s="118">
        <v>18635</v>
      </c>
      <c r="J826" s="118">
        <v>3088272.2</v>
      </c>
      <c r="K826" s="120">
        <v>43224</v>
      </c>
      <c r="L826" s="118">
        <v>570</v>
      </c>
      <c r="M826" s="118" t="s">
        <v>1309</v>
      </c>
      <c r="N826" s="118" t="s">
        <v>3011</v>
      </c>
    </row>
    <row r="827" spans="1:14">
      <c r="A827" s="118" t="s">
        <v>1310</v>
      </c>
      <c r="B827" s="118" t="s">
        <v>395</v>
      </c>
      <c r="C827" s="118">
        <v>61.45</v>
      </c>
      <c r="D827" s="118">
        <v>63</v>
      </c>
      <c r="E827" s="118">
        <v>61.4</v>
      </c>
      <c r="F827" s="118">
        <v>61.5</v>
      </c>
      <c r="G827" s="118">
        <v>61.4</v>
      </c>
      <c r="H827" s="118">
        <v>61.4</v>
      </c>
      <c r="I827" s="118">
        <v>17159</v>
      </c>
      <c r="J827" s="118">
        <v>1059557.5</v>
      </c>
      <c r="K827" s="120">
        <v>43224</v>
      </c>
      <c r="L827" s="118">
        <v>191</v>
      </c>
      <c r="M827" s="118" t="s">
        <v>1311</v>
      </c>
      <c r="N827" s="118" t="s">
        <v>1315</v>
      </c>
    </row>
    <row r="828" spans="1:14">
      <c r="A828" s="118" t="s">
        <v>1312</v>
      </c>
      <c r="B828" s="118" t="s">
        <v>395</v>
      </c>
      <c r="C828" s="118">
        <v>304.14999999999998</v>
      </c>
      <c r="D828" s="118">
        <v>306</v>
      </c>
      <c r="E828" s="118">
        <v>302</v>
      </c>
      <c r="F828" s="118">
        <v>302.64999999999998</v>
      </c>
      <c r="G828" s="118">
        <v>302</v>
      </c>
      <c r="H828" s="118">
        <v>305.2</v>
      </c>
      <c r="I828" s="118">
        <v>5817</v>
      </c>
      <c r="J828" s="118">
        <v>1770934.5</v>
      </c>
      <c r="K828" s="120">
        <v>43224</v>
      </c>
      <c r="L828" s="118">
        <v>164</v>
      </c>
      <c r="M828" s="118" t="s">
        <v>1313</v>
      </c>
      <c r="N828" s="118" t="s">
        <v>1317</v>
      </c>
    </row>
    <row r="829" spans="1:14">
      <c r="A829" s="118" t="s">
        <v>3010</v>
      </c>
      <c r="B829" s="118" t="s">
        <v>395</v>
      </c>
      <c r="C829" s="118">
        <v>26.7</v>
      </c>
      <c r="D829" s="118">
        <v>27.9</v>
      </c>
      <c r="E829" s="118">
        <v>26.6</v>
      </c>
      <c r="F829" s="118">
        <v>26.65</v>
      </c>
      <c r="G829" s="118">
        <v>26.65</v>
      </c>
      <c r="H829" s="118">
        <v>26.95</v>
      </c>
      <c r="I829" s="118">
        <v>10605</v>
      </c>
      <c r="J829" s="118">
        <v>285980.75</v>
      </c>
      <c r="K829" s="120">
        <v>43224</v>
      </c>
      <c r="L829" s="118">
        <v>230</v>
      </c>
      <c r="M829" s="118" t="s">
        <v>3011</v>
      </c>
      <c r="N829" s="118" t="s">
        <v>1319</v>
      </c>
    </row>
    <row r="830" spans="1:14">
      <c r="A830" s="118" t="s">
        <v>1314</v>
      </c>
      <c r="B830" s="118" t="s">
        <v>395</v>
      </c>
      <c r="C830" s="118">
        <v>129.35</v>
      </c>
      <c r="D830" s="118">
        <v>132</v>
      </c>
      <c r="E830" s="118">
        <v>128</v>
      </c>
      <c r="F830" s="118">
        <v>128.4</v>
      </c>
      <c r="G830" s="118">
        <v>128.6</v>
      </c>
      <c r="H830" s="118">
        <v>129.69999999999999</v>
      </c>
      <c r="I830" s="118">
        <v>103783</v>
      </c>
      <c r="J830" s="118">
        <v>13436145.199999999</v>
      </c>
      <c r="K830" s="120">
        <v>43224</v>
      </c>
      <c r="L830" s="118">
        <v>1447</v>
      </c>
      <c r="M830" s="118" t="s">
        <v>1315</v>
      </c>
      <c r="N830" s="118" t="s">
        <v>1321</v>
      </c>
    </row>
    <row r="831" spans="1:14">
      <c r="A831" s="118" t="s">
        <v>1316</v>
      </c>
      <c r="B831" s="118" t="s">
        <v>395</v>
      </c>
      <c r="C831" s="118">
        <v>51.5</v>
      </c>
      <c r="D831" s="118">
        <v>51.9</v>
      </c>
      <c r="E831" s="118">
        <v>50.2</v>
      </c>
      <c r="F831" s="118">
        <v>50.5</v>
      </c>
      <c r="G831" s="118">
        <v>50.2</v>
      </c>
      <c r="H831" s="118">
        <v>51.2</v>
      </c>
      <c r="I831" s="118">
        <v>163334</v>
      </c>
      <c r="J831" s="118">
        <v>8323513.0999999996</v>
      </c>
      <c r="K831" s="120">
        <v>43224</v>
      </c>
      <c r="L831" s="118">
        <v>1416</v>
      </c>
      <c r="M831" s="118" t="s">
        <v>1317</v>
      </c>
      <c r="N831" s="118" t="s">
        <v>1323</v>
      </c>
    </row>
    <row r="832" spans="1:14">
      <c r="A832" s="118" t="s">
        <v>1318</v>
      </c>
      <c r="B832" s="118" t="s">
        <v>395</v>
      </c>
      <c r="C832" s="118">
        <v>384</v>
      </c>
      <c r="D832" s="118">
        <v>393.95</v>
      </c>
      <c r="E832" s="118">
        <v>380.1</v>
      </c>
      <c r="F832" s="118">
        <v>381.65</v>
      </c>
      <c r="G832" s="118">
        <v>382.95</v>
      </c>
      <c r="H832" s="118">
        <v>384.55</v>
      </c>
      <c r="I832" s="118">
        <v>103852</v>
      </c>
      <c r="J832" s="118">
        <v>39839025.299999997</v>
      </c>
      <c r="K832" s="120">
        <v>43224</v>
      </c>
      <c r="L832" s="118">
        <v>2452</v>
      </c>
      <c r="M832" s="118" t="s">
        <v>1319</v>
      </c>
      <c r="N832" s="118" t="s">
        <v>3209</v>
      </c>
    </row>
    <row r="833" spans="1:14">
      <c r="A833" s="118" t="s">
        <v>1320</v>
      </c>
      <c r="B833" s="118" t="s">
        <v>395</v>
      </c>
      <c r="C833" s="118">
        <v>46.5</v>
      </c>
      <c r="D833" s="118">
        <v>47.85</v>
      </c>
      <c r="E833" s="118">
        <v>46.5</v>
      </c>
      <c r="F833" s="118">
        <v>47.1</v>
      </c>
      <c r="G833" s="118">
        <v>47.7</v>
      </c>
      <c r="H833" s="118">
        <v>46.7</v>
      </c>
      <c r="I833" s="118">
        <v>1048</v>
      </c>
      <c r="J833" s="118">
        <v>49110.1</v>
      </c>
      <c r="K833" s="120">
        <v>43224</v>
      </c>
      <c r="L833" s="118">
        <v>17</v>
      </c>
      <c r="M833" s="118" t="s">
        <v>1321</v>
      </c>
      <c r="N833" s="118" t="s">
        <v>1324</v>
      </c>
    </row>
    <row r="834" spans="1:14">
      <c r="A834" s="118" t="s">
        <v>1322</v>
      </c>
      <c r="B834" s="118" t="s">
        <v>395</v>
      </c>
      <c r="C834" s="118">
        <v>33.9</v>
      </c>
      <c r="D834" s="118">
        <v>35.6</v>
      </c>
      <c r="E834" s="118">
        <v>33.450000000000003</v>
      </c>
      <c r="F834" s="118">
        <v>33.549999999999997</v>
      </c>
      <c r="G834" s="118">
        <v>33.5</v>
      </c>
      <c r="H834" s="118">
        <v>34.15</v>
      </c>
      <c r="I834" s="118">
        <v>5208</v>
      </c>
      <c r="J834" s="118">
        <v>175667.35</v>
      </c>
      <c r="K834" s="120">
        <v>43224</v>
      </c>
      <c r="L834" s="118">
        <v>39</v>
      </c>
      <c r="M834" s="118" t="s">
        <v>1323</v>
      </c>
      <c r="N834" s="118" t="s">
        <v>1326</v>
      </c>
    </row>
    <row r="835" spans="1:14">
      <c r="A835" s="118" t="s">
        <v>2226</v>
      </c>
      <c r="B835" s="118" t="s">
        <v>395</v>
      </c>
      <c r="C835" s="118">
        <v>207.05</v>
      </c>
      <c r="D835" s="118">
        <v>209</v>
      </c>
      <c r="E835" s="118">
        <v>200.1</v>
      </c>
      <c r="F835" s="118">
        <v>206.8</v>
      </c>
      <c r="G835" s="118">
        <v>205.8</v>
      </c>
      <c r="H835" s="118">
        <v>207.35</v>
      </c>
      <c r="I835" s="118">
        <v>5601</v>
      </c>
      <c r="J835" s="118">
        <v>1150610.55</v>
      </c>
      <c r="K835" s="120">
        <v>43224</v>
      </c>
      <c r="L835" s="118">
        <v>197</v>
      </c>
      <c r="M835" s="118" t="s">
        <v>3209</v>
      </c>
      <c r="N835" s="118" t="s">
        <v>1327</v>
      </c>
    </row>
    <row r="836" spans="1:14">
      <c r="A836" s="118" t="s">
        <v>242</v>
      </c>
      <c r="B836" s="118" t="s">
        <v>395</v>
      </c>
      <c r="C836" s="118">
        <v>314</v>
      </c>
      <c r="D836" s="118">
        <v>328.4</v>
      </c>
      <c r="E836" s="118">
        <v>314</v>
      </c>
      <c r="F836" s="118">
        <v>316.85000000000002</v>
      </c>
      <c r="G836" s="118">
        <v>317.39999999999998</v>
      </c>
      <c r="H836" s="118">
        <v>312.10000000000002</v>
      </c>
      <c r="I836" s="118">
        <v>4073638</v>
      </c>
      <c r="J836" s="118">
        <v>1313458386.6500001</v>
      </c>
      <c r="K836" s="120">
        <v>43224</v>
      </c>
      <c r="L836" s="118">
        <v>81334</v>
      </c>
      <c r="M836" s="118" t="s">
        <v>1324</v>
      </c>
      <c r="N836" s="118" t="s">
        <v>2693</v>
      </c>
    </row>
    <row r="837" spans="1:14">
      <c r="A837" s="118" t="s">
        <v>1325</v>
      </c>
      <c r="B837" s="118" t="s">
        <v>395</v>
      </c>
      <c r="C837" s="118">
        <v>32.4</v>
      </c>
      <c r="D837" s="118">
        <v>32.4</v>
      </c>
      <c r="E837" s="118">
        <v>31.75</v>
      </c>
      <c r="F837" s="118">
        <v>31.85</v>
      </c>
      <c r="G837" s="118">
        <v>31.8</v>
      </c>
      <c r="H837" s="118">
        <v>32.200000000000003</v>
      </c>
      <c r="I837" s="118">
        <v>848549</v>
      </c>
      <c r="J837" s="118">
        <v>27063235.5</v>
      </c>
      <c r="K837" s="120">
        <v>43224</v>
      </c>
      <c r="L837" s="118">
        <v>2964</v>
      </c>
      <c r="M837" s="118" t="s">
        <v>1326</v>
      </c>
      <c r="N837" s="118" t="s">
        <v>1329</v>
      </c>
    </row>
    <row r="838" spans="1:14">
      <c r="A838" s="118" t="s">
        <v>115</v>
      </c>
      <c r="B838" s="118" t="s">
        <v>395</v>
      </c>
      <c r="C838" s="118">
        <v>8784</v>
      </c>
      <c r="D838" s="118">
        <v>8790</v>
      </c>
      <c r="E838" s="118">
        <v>8665</v>
      </c>
      <c r="F838" s="118">
        <v>8678.2000000000007</v>
      </c>
      <c r="G838" s="118">
        <v>8680</v>
      </c>
      <c r="H838" s="118">
        <v>8755.9500000000007</v>
      </c>
      <c r="I838" s="118">
        <v>490244</v>
      </c>
      <c r="J838" s="118">
        <v>4264408377.5999999</v>
      </c>
      <c r="K838" s="120">
        <v>43224</v>
      </c>
      <c r="L838" s="118">
        <v>72979</v>
      </c>
      <c r="M838" s="118" t="s">
        <v>1327</v>
      </c>
      <c r="N838" s="118" t="s">
        <v>2635</v>
      </c>
    </row>
    <row r="839" spans="1:14">
      <c r="A839" s="118" t="s">
        <v>2692</v>
      </c>
      <c r="B839" s="118" t="s">
        <v>395</v>
      </c>
      <c r="C839" s="118">
        <v>621.15</v>
      </c>
      <c r="D839" s="118">
        <v>637.15</v>
      </c>
      <c r="E839" s="118">
        <v>616.5</v>
      </c>
      <c r="F839" s="118">
        <v>631.15</v>
      </c>
      <c r="G839" s="118">
        <v>636.29999999999995</v>
      </c>
      <c r="H839" s="118">
        <v>620.15</v>
      </c>
      <c r="I839" s="118">
        <v>9692</v>
      </c>
      <c r="J839" s="118">
        <v>6081785.2999999998</v>
      </c>
      <c r="K839" s="120">
        <v>43224</v>
      </c>
      <c r="L839" s="118">
        <v>536</v>
      </c>
      <c r="M839" s="118" t="s">
        <v>2693</v>
      </c>
      <c r="N839" s="118" t="s">
        <v>1331</v>
      </c>
    </row>
    <row r="840" spans="1:14">
      <c r="A840" s="118" t="s">
        <v>1328</v>
      </c>
      <c r="B840" s="118" t="s">
        <v>395</v>
      </c>
      <c r="C840" s="118">
        <v>564.95000000000005</v>
      </c>
      <c r="D840" s="118">
        <v>577</v>
      </c>
      <c r="E840" s="118">
        <v>558.45000000000005</v>
      </c>
      <c r="F840" s="118">
        <v>569.45000000000005</v>
      </c>
      <c r="G840" s="118">
        <v>567.54999999999995</v>
      </c>
      <c r="H840" s="118">
        <v>564.25</v>
      </c>
      <c r="I840" s="118">
        <v>178410</v>
      </c>
      <c r="J840" s="118">
        <v>101536735.55</v>
      </c>
      <c r="K840" s="120">
        <v>43224</v>
      </c>
      <c r="L840" s="118">
        <v>6689</v>
      </c>
      <c r="M840" s="118" t="s">
        <v>1329</v>
      </c>
      <c r="N840" s="118" t="s">
        <v>2170</v>
      </c>
    </row>
    <row r="841" spans="1:14">
      <c r="A841" s="118" t="s">
        <v>2634</v>
      </c>
      <c r="B841" s="118" t="s">
        <v>395</v>
      </c>
      <c r="C841" s="118">
        <v>823.25</v>
      </c>
      <c r="D841" s="118">
        <v>920</v>
      </c>
      <c r="E841" s="118">
        <v>823.25</v>
      </c>
      <c r="F841" s="118">
        <v>862.6</v>
      </c>
      <c r="G841" s="118">
        <v>850</v>
      </c>
      <c r="H841" s="118">
        <v>811.85</v>
      </c>
      <c r="I841" s="118">
        <v>84648</v>
      </c>
      <c r="J841" s="118">
        <v>73691315.150000006</v>
      </c>
      <c r="K841" s="120">
        <v>43224</v>
      </c>
      <c r="L841" s="118">
        <v>5912</v>
      </c>
      <c r="M841" s="118" t="s">
        <v>2635</v>
      </c>
      <c r="N841" s="118" t="s">
        <v>2158</v>
      </c>
    </row>
    <row r="842" spans="1:14">
      <c r="A842" s="118" t="s">
        <v>1330</v>
      </c>
      <c r="B842" s="118" t="s">
        <v>395</v>
      </c>
      <c r="C842" s="118">
        <v>40.65</v>
      </c>
      <c r="D842" s="118">
        <v>41.35</v>
      </c>
      <c r="E842" s="118">
        <v>39.549999999999997</v>
      </c>
      <c r="F842" s="118">
        <v>40.4</v>
      </c>
      <c r="G842" s="118">
        <v>40.299999999999997</v>
      </c>
      <c r="H842" s="118">
        <v>40.1</v>
      </c>
      <c r="I842" s="118">
        <v>243376</v>
      </c>
      <c r="J842" s="118">
        <v>9812842.3499999996</v>
      </c>
      <c r="K842" s="120">
        <v>43224</v>
      </c>
      <c r="L842" s="118">
        <v>1977</v>
      </c>
      <c r="M842" s="118" t="s">
        <v>1331</v>
      </c>
      <c r="N842" s="118" t="s">
        <v>1334</v>
      </c>
    </row>
    <row r="843" spans="1:14">
      <c r="A843" s="118" t="s">
        <v>2169</v>
      </c>
      <c r="B843" s="118" t="s">
        <v>395</v>
      </c>
      <c r="C843" s="118">
        <v>80.3</v>
      </c>
      <c r="D843" s="118">
        <v>87.5</v>
      </c>
      <c r="E843" s="118">
        <v>80.25</v>
      </c>
      <c r="F843" s="118">
        <v>82.8</v>
      </c>
      <c r="G843" s="118">
        <v>83.35</v>
      </c>
      <c r="H843" s="118">
        <v>81.150000000000006</v>
      </c>
      <c r="I843" s="118">
        <v>4451483</v>
      </c>
      <c r="J843" s="118">
        <v>373243523</v>
      </c>
      <c r="K843" s="120">
        <v>43224</v>
      </c>
      <c r="L843" s="118">
        <v>32360</v>
      </c>
      <c r="M843" s="118" t="s">
        <v>2170</v>
      </c>
      <c r="N843" s="118" t="s">
        <v>2333</v>
      </c>
    </row>
    <row r="844" spans="1:14">
      <c r="A844" s="118" t="s">
        <v>2156</v>
      </c>
      <c r="B844" s="118" t="s">
        <v>395</v>
      </c>
      <c r="C844" s="118">
        <v>70.849999999999994</v>
      </c>
      <c r="D844" s="118">
        <v>70.849999999999994</v>
      </c>
      <c r="E844" s="118">
        <v>68.349999999999994</v>
      </c>
      <c r="F844" s="118">
        <v>68.95</v>
      </c>
      <c r="G844" s="118">
        <v>69.5</v>
      </c>
      <c r="H844" s="118">
        <v>69.900000000000006</v>
      </c>
      <c r="I844" s="118">
        <v>112342</v>
      </c>
      <c r="J844" s="118">
        <v>7743817.0999999996</v>
      </c>
      <c r="K844" s="120">
        <v>43224</v>
      </c>
      <c r="L844" s="118">
        <v>1157</v>
      </c>
      <c r="M844" s="118" t="s">
        <v>2158</v>
      </c>
      <c r="N844" s="118" t="s">
        <v>3143</v>
      </c>
    </row>
    <row r="845" spans="1:14">
      <c r="A845" s="118" t="s">
        <v>1333</v>
      </c>
      <c r="B845" s="118" t="s">
        <v>395</v>
      </c>
      <c r="C845" s="118">
        <v>482.9</v>
      </c>
      <c r="D845" s="118">
        <v>482.9</v>
      </c>
      <c r="E845" s="118">
        <v>465</v>
      </c>
      <c r="F845" s="118">
        <v>471.85</v>
      </c>
      <c r="G845" s="118">
        <v>471</v>
      </c>
      <c r="H845" s="118">
        <v>469.65</v>
      </c>
      <c r="I845" s="118">
        <v>9407</v>
      </c>
      <c r="J845" s="118">
        <v>4421120.75</v>
      </c>
      <c r="K845" s="120">
        <v>43224</v>
      </c>
      <c r="L845" s="118">
        <v>548</v>
      </c>
      <c r="M845" s="118" t="s">
        <v>1334</v>
      </c>
      <c r="N845" s="118" t="s">
        <v>3013</v>
      </c>
    </row>
    <row r="846" spans="1:14">
      <c r="A846" s="118" t="s">
        <v>2332</v>
      </c>
      <c r="B846" s="118" t="s">
        <v>395</v>
      </c>
      <c r="C846" s="118">
        <v>393.35</v>
      </c>
      <c r="D846" s="118">
        <v>393.35</v>
      </c>
      <c r="E846" s="118">
        <v>384</v>
      </c>
      <c r="F846" s="118">
        <v>385.85</v>
      </c>
      <c r="G846" s="118">
        <v>387</v>
      </c>
      <c r="H846" s="118">
        <v>385.8</v>
      </c>
      <c r="I846" s="118">
        <v>2105</v>
      </c>
      <c r="J846" s="118">
        <v>812361.9</v>
      </c>
      <c r="K846" s="120">
        <v>43224</v>
      </c>
      <c r="L846" s="118">
        <v>121</v>
      </c>
      <c r="M846" s="118" t="s">
        <v>2333</v>
      </c>
      <c r="N846" s="118" t="s">
        <v>1336</v>
      </c>
    </row>
    <row r="847" spans="1:14">
      <c r="A847" s="118" t="s">
        <v>3142</v>
      </c>
      <c r="B847" s="118" t="s">
        <v>395</v>
      </c>
      <c r="C847" s="118">
        <v>56.85</v>
      </c>
      <c r="D847" s="118">
        <v>56.85</v>
      </c>
      <c r="E847" s="118">
        <v>51.75</v>
      </c>
      <c r="F847" s="118">
        <v>52.8</v>
      </c>
      <c r="G847" s="118">
        <v>52.4</v>
      </c>
      <c r="H847" s="118">
        <v>54.85</v>
      </c>
      <c r="I847" s="118">
        <v>42891</v>
      </c>
      <c r="J847" s="118">
        <v>2310726.0499999998</v>
      </c>
      <c r="K847" s="120">
        <v>43224</v>
      </c>
      <c r="L847" s="118">
        <v>483</v>
      </c>
      <c r="M847" s="118" t="s">
        <v>3143</v>
      </c>
      <c r="N847" s="118" t="s">
        <v>1337</v>
      </c>
    </row>
    <row r="848" spans="1:14">
      <c r="A848" s="118" t="s">
        <v>3012</v>
      </c>
      <c r="B848" s="118" t="s">
        <v>395</v>
      </c>
      <c r="C848" s="118">
        <v>21.2</v>
      </c>
      <c r="D848" s="118">
        <v>21.45</v>
      </c>
      <c r="E848" s="118">
        <v>20.350000000000001</v>
      </c>
      <c r="F848" s="118">
        <v>20.5</v>
      </c>
      <c r="G848" s="118">
        <v>20.45</v>
      </c>
      <c r="H848" s="118">
        <v>21.35</v>
      </c>
      <c r="I848" s="118">
        <v>128784</v>
      </c>
      <c r="J848" s="118">
        <v>2674202.7999999998</v>
      </c>
      <c r="K848" s="120">
        <v>43224</v>
      </c>
      <c r="L848" s="118">
        <v>479</v>
      </c>
      <c r="M848" s="118" t="s">
        <v>3013</v>
      </c>
      <c r="N848" s="118" t="s">
        <v>1338</v>
      </c>
    </row>
    <row r="849" spans="1:14">
      <c r="A849" s="118" t="s">
        <v>1335</v>
      </c>
      <c r="B849" s="118" t="s">
        <v>395</v>
      </c>
      <c r="C849" s="118">
        <v>41.15</v>
      </c>
      <c r="D849" s="118">
        <v>41.9</v>
      </c>
      <c r="E849" s="118">
        <v>40.6</v>
      </c>
      <c r="F849" s="118">
        <v>40.799999999999997</v>
      </c>
      <c r="G849" s="118">
        <v>41.2</v>
      </c>
      <c r="H849" s="118">
        <v>40.700000000000003</v>
      </c>
      <c r="I849" s="118">
        <v>64244</v>
      </c>
      <c r="J849" s="118">
        <v>2634406.0499999998</v>
      </c>
      <c r="K849" s="120">
        <v>43224</v>
      </c>
      <c r="L849" s="118">
        <v>483</v>
      </c>
      <c r="M849" s="118" t="s">
        <v>1336</v>
      </c>
      <c r="N849" s="118" t="s">
        <v>1340</v>
      </c>
    </row>
    <row r="850" spans="1:14">
      <c r="A850" s="118" t="s">
        <v>357</v>
      </c>
      <c r="B850" s="118" t="s">
        <v>395</v>
      </c>
      <c r="C850" s="118">
        <v>3489</v>
      </c>
      <c r="D850" s="118">
        <v>3507.95</v>
      </c>
      <c r="E850" s="118">
        <v>3465</v>
      </c>
      <c r="F850" s="118">
        <v>3478.35</v>
      </c>
      <c r="G850" s="118">
        <v>3480</v>
      </c>
      <c r="H850" s="118">
        <v>3490.95</v>
      </c>
      <c r="I850" s="118">
        <v>332897</v>
      </c>
      <c r="J850" s="118">
        <v>1160733323.5</v>
      </c>
      <c r="K850" s="120">
        <v>43224</v>
      </c>
      <c r="L850" s="118">
        <v>14236</v>
      </c>
      <c r="M850" s="118" t="s">
        <v>1337</v>
      </c>
      <c r="N850" s="118" t="s">
        <v>3015</v>
      </c>
    </row>
    <row r="851" spans="1:14">
      <c r="A851" s="118" t="s">
        <v>116</v>
      </c>
      <c r="B851" s="118" t="s">
        <v>395</v>
      </c>
      <c r="C851" s="118">
        <v>150.75</v>
      </c>
      <c r="D851" s="118">
        <v>154.4</v>
      </c>
      <c r="E851" s="118">
        <v>148.05000000000001</v>
      </c>
      <c r="F851" s="118">
        <v>153.69999999999999</v>
      </c>
      <c r="G851" s="118">
        <v>151.94999999999999</v>
      </c>
      <c r="H851" s="118">
        <v>150.6</v>
      </c>
      <c r="I851" s="118">
        <v>195702</v>
      </c>
      <c r="J851" s="118">
        <v>29815839.550000001</v>
      </c>
      <c r="K851" s="120">
        <v>43224</v>
      </c>
      <c r="L851" s="118">
        <v>1907</v>
      </c>
      <c r="M851" s="118" t="s">
        <v>1338</v>
      </c>
      <c r="N851" s="118" t="s">
        <v>1342</v>
      </c>
    </row>
    <row r="852" spans="1:14">
      <c r="A852" s="118" t="s">
        <v>1339</v>
      </c>
      <c r="B852" s="118" t="s">
        <v>395</v>
      </c>
      <c r="C852" s="118">
        <v>749.8</v>
      </c>
      <c r="D852" s="118">
        <v>760.25</v>
      </c>
      <c r="E852" s="118">
        <v>748</v>
      </c>
      <c r="F852" s="118">
        <v>751.05</v>
      </c>
      <c r="G852" s="118">
        <v>752.5</v>
      </c>
      <c r="H852" s="118">
        <v>749.8</v>
      </c>
      <c r="I852" s="118">
        <v>414702</v>
      </c>
      <c r="J852" s="118">
        <v>312616037.10000002</v>
      </c>
      <c r="K852" s="120">
        <v>43224</v>
      </c>
      <c r="L852" s="118">
        <v>19377</v>
      </c>
      <c r="M852" s="118" t="s">
        <v>1340</v>
      </c>
      <c r="N852" s="118" t="s">
        <v>1344</v>
      </c>
    </row>
    <row r="853" spans="1:14">
      <c r="A853" s="118" t="s">
        <v>3014</v>
      </c>
      <c r="B853" s="118" t="s">
        <v>395</v>
      </c>
      <c r="C853" s="118">
        <v>11.9</v>
      </c>
      <c r="D853" s="118">
        <v>11.9</v>
      </c>
      <c r="E853" s="118">
        <v>11.5</v>
      </c>
      <c r="F853" s="118">
        <v>11.6</v>
      </c>
      <c r="G853" s="118">
        <v>11.5</v>
      </c>
      <c r="H853" s="118">
        <v>11.9</v>
      </c>
      <c r="I853" s="118">
        <v>28340</v>
      </c>
      <c r="J853" s="118">
        <v>327621.65000000002</v>
      </c>
      <c r="K853" s="120">
        <v>43224</v>
      </c>
      <c r="L853" s="118">
        <v>73</v>
      </c>
      <c r="M853" s="118" t="s">
        <v>3015</v>
      </c>
      <c r="N853" s="118" t="s">
        <v>1346</v>
      </c>
    </row>
    <row r="854" spans="1:14">
      <c r="A854" s="118" t="s">
        <v>1341</v>
      </c>
      <c r="B854" s="118" t="s">
        <v>395</v>
      </c>
      <c r="C854" s="118">
        <v>109</v>
      </c>
      <c r="D854" s="118">
        <v>110.1</v>
      </c>
      <c r="E854" s="118">
        <v>108.05</v>
      </c>
      <c r="F854" s="118">
        <v>109</v>
      </c>
      <c r="G854" s="118">
        <v>108.8</v>
      </c>
      <c r="H854" s="118">
        <v>108.35</v>
      </c>
      <c r="I854" s="118">
        <v>1497288</v>
      </c>
      <c r="J854" s="118">
        <v>163562751.34999999</v>
      </c>
      <c r="K854" s="120">
        <v>43224</v>
      </c>
      <c r="L854" s="118">
        <v>9517</v>
      </c>
      <c r="M854" s="118" t="s">
        <v>1342</v>
      </c>
      <c r="N854" s="118" t="s">
        <v>1348</v>
      </c>
    </row>
    <row r="855" spans="1:14">
      <c r="A855" s="118" t="s">
        <v>1343</v>
      </c>
      <c r="B855" s="118" t="s">
        <v>395</v>
      </c>
      <c r="C855" s="118">
        <v>104</v>
      </c>
      <c r="D855" s="118">
        <v>107.85</v>
      </c>
      <c r="E855" s="118">
        <v>103.5</v>
      </c>
      <c r="F855" s="118">
        <v>104.05</v>
      </c>
      <c r="G855" s="118">
        <v>104.8</v>
      </c>
      <c r="H855" s="118">
        <v>107.25</v>
      </c>
      <c r="I855" s="118">
        <v>71915</v>
      </c>
      <c r="J855" s="118">
        <v>7562041.0499999998</v>
      </c>
      <c r="K855" s="120">
        <v>43224</v>
      </c>
      <c r="L855" s="118">
        <v>1334</v>
      </c>
      <c r="M855" s="118" t="s">
        <v>1344</v>
      </c>
      <c r="N855" s="118" t="s">
        <v>1350</v>
      </c>
    </row>
    <row r="856" spans="1:14">
      <c r="A856" s="118" t="s">
        <v>1345</v>
      </c>
      <c r="B856" s="118" t="s">
        <v>395</v>
      </c>
      <c r="C856" s="118">
        <v>80.45</v>
      </c>
      <c r="D856" s="118">
        <v>81.3</v>
      </c>
      <c r="E856" s="118">
        <v>75.349999999999994</v>
      </c>
      <c r="F856" s="118">
        <v>78.95</v>
      </c>
      <c r="G856" s="118">
        <v>78.900000000000006</v>
      </c>
      <c r="H856" s="118">
        <v>80.900000000000006</v>
      </c>
      <c r="I856" s="118">
        <v>1346166</v>
      </c>
      <c r="J856" s="118">
        <v>106881547.25</v>
      </c>
      <c r="K856" s="120">
        <v>43224</v>
      </c>
      <c r="L856" s="118">
        <v>3951</v>
      </c>
      <c r="M856" s="118" t="s">
        <v>1346</v>
      </c>
      <c r="N856" s="118" t="s">
        <v>3017</v>
      </c>
    </row>
    <row r="857" spans="1:14">
      <c r="A857" s="118" t="s">
        <v>1347</v>
      </c>
      <c r="B857" s="118" t="s">
        <v>395</v>
      </c>
      <c r="C857" s="118">
        <v>27.45</v>
      </c>
      <c r="D857" s="118">
        <v>27.45</v>
      </c>
      <c r="E857" s="118">
        <v>26.2</v>
      </c>
      <c r="F857" s="118">
        <v>26.5</v>
      </c>
      <c r="G857" s="118">
        <v>26.5</v>
      </c>
      <c r="H857" s="118">
        <v>27.15</v>
      </c>
      <c r="I857" s="118">
        <v>888470</v>
      </c>
      <c r="J857" s="118">
        <v>23762137.25</v>
      </c>
      <c r="K857" s="120">
        <v>43224</v>
      </c>
      <c r="L857" s="118">
        <v>2928</v>
      </c>
      <c r="M857" s="118" t="s">
        <v>1348</v>
      </c>
      <c r="N857" s="118" t="s">
        <v>2775</v>
      </c>
    </row>
    <row r="858" spans="1:14">
      <c r="A858" s="118" t="s">
        <v>1349</v>
      </c>
      <c r="B858" s="118" t="s">
        <v>395</v>
      </c>
      <c r="C858" s="118">
        <v>1995</v>
      </c>
      <c r="D858" s="118">
        <v>2199.9499999999998</v>
      </c>
      <c r="E858" s="118">
        <v>1960.1</v>
      </c>
      <c r="F858" s="118">
        <v>2164.85</v>
      </c>
      <c r="G858" s="118">
        <v>2166.1</v>
      </c>
      <c r="H858" s="118">
        <v>2013.05</v>
      </c>
      <c r="I858" s="118">
        <v>225909</v>
      </c>
      <c r="J858" s="118">
        <v>483004219.14999998</v>
      </c>
      <c r="K858" s="120">
        <v>43224</v>
      </c>
      <c r="L858" s="118">
        <v>16327</v>
      </c>
      <c r="M858" s="118" t="s">
        <v>1350</v>
      </c>
      <c r="N858" s="118" t="s">
        <v>1351</v>
      </c>
    </row>
    <row r="859" spans="1:14">
      <c r="A859" s="118" t="s">
        <v>3016</v>
      </c>
      <c r="B859" s="118" t="s">
        <v>395</v>
      </c>
      <c r="C859" s="118">
        <v>20.55</v>
      </c>
      <c r="D859" s="118">
        <v>22.2</v>
      </c>
      <c r="E859" s="118">
        <v>20.55</v>
      </c>
      <c r="F859" s="118">
        <v>22.1</v>
      </c>
      <c r="G859" s="118">
        <v>22.05</v>
      </c>
      <c r="H859" s="118">
        <v>21.15</v>
      </c>
      <c r="I859" s="118">
        <v>58226</v>
      </c>
      <c r="J859" s="118">
        <v>1267463.05</v>
      </c>
      <c r="K859" s="120">
        <v>43224</v>
      </c>
      <c r="L859" s="118">
        <v>314</v>
      </c>
      <c r="M859" s="118" t="s">
        <v>3017</v>
      </c>
      <c r="N859" s="118" t="s">
        <v>2148</v>
      </c>
    </row>
    <row r="860" spans="1:14">
      <c r="A860" s="118" t="s">
        <v>2774</v>
      </c>
      <c r="B860" s="118" t="s">
        <v>395</v>
      </c>
      <c r="C860" s="118">
        <v>2.8</v>
      </c>
      <c r="D860" s="118">
        <v>2.85</v>
      </c>
      <c r="E860" s="118">
        <v>2.75</v>
      </c>
      <c r="F860" s="118">
        <v>2.75</v>
      </c>
      <c r="G860" s="118">
        <v>2.75</v>
      </c>
      <c r="H860" s="118">
        <v>2.8</v>
      </c>
      <c r="I860" s="118">
        <v>15094</v>
      </c>
      <c r="J860" s="118">
        <v>41914.400000000001</v>
      </c>
      <c r="K860" s="120">
        <v>43224</v>
      </c>
      <c r="L860" s="118">
        <v>23</v>
      </c>
      <c r="M860" s="118" t="s">
        <v>2775</v>
      </c>
      <c r="N860" s="118" t="s">
        <v>1353</v>
      </c>
    </row>
    <row r="861" spans="1:14">
      <c r="A861" s="118" t="s">
        <v>361</v>
      </c>
      <c r="B861" s="118" t="s">
        <v>395</v>
      </c>
      <c r="C861" s="118">
        <v>511.5</v>
      </c>
      <c r="D861" s="118">
        <v>520</v>
      </c>
      <c r="E861" s="118">
        <v>502.8</v>
      </c>
      <c r="F861" s="118">
        <v>508.85</v>
      </c>
      <c r="G861" s="118">
        <v>504.9</v>
      </c>
      <c r="H861" s="118">
        <v>511.65</v>
      </c>
      <c r="I861" s="118">
        <v>409092</v>
      </c>
      <c r="J861" s="118">
        <v>209819765.30000001</v>
      </c>
      <c r="K861" s="120">
        <v>43224</v>
      </c>
      <c r="L861" s="118">
        <v>14125</v>
      </c>
      <c r="M861" s="118" t="s">
        <v>1351</v>
      </c>
      <c r="N861" s="118" t="s">
        <v>3197</v>
      </c>
    </row>
    <row r="862" spans="1:14">
      <c r="A862" s="118" t="s">
        <v>2147</v>
      </c>
      <c r="B862" s="118" t="s">
        <v>395</v>
      </c>
      <c r="C862" s="118">
        <v>873.4</v>
      </c>
      <c r="D862" s="118">
        <v>878.7</v>
      </c>
      <c r="E862" s="118">
        <v>864.25</v>
      </c>
      <c r="F862" s="118">
        <v>867.1</v>
      </c>
      <c r="G862" s="118">
        <v>866.2</v>
      </c>
      <c r="H862" s="118">
        <v>873.4</v>
      </c>
      <c r="I862" s="118">
        <v>266551</v>
      </c>
      <c r="J862" s="118">
        <v>232219956.25</v>
      </c>
      <c r="K862" s="120">
        <v>43224</v>
      </c>
      <c r="L862" s="118">
        <v>8589</v>
      </c>
      <c r="M862" s="118" t="s">
        <v>2148</v>
      </c>
      <c r="N862" s="118" t="s">
        <v>1355</v>
      </c>
    </row>
    <row r="863" spans="1:14">
      <c r="A863" s="118" t="s">
        <v>1352</v>
      </c>
      <c r="B863" s="118" t="s">
        <v>395</v>
      </c>
      <c r="C863" s="118">
        <v>319.55</v>
      </c>
      <c r="D863" s="118">
        <v>324.89999999999998</v>
      </c>
      <c r="E863" s="118">
        <v>308.35000000000002</v>
      </c>
      <c r="F863" s="118">
        <v>311.35000000000002</v>
      </c>
      <c r="G863" s="118">
        <v>314.5</v>
      </c>
      <c r="H863" s="118">
        <v>319.5</v>
      </c>
      <c r="I863" s="118">
        <v>63746</v>
      </c>
      <c r="J863" s="118">
        <v>20193347.300000001</v>
      </c>
      <c r="K863" s="120">
        <v>43224</v>
      </c>
      <c r="L863" s="118">
        <v>1737</v>
      </c>
      <c r="M863" s="118" t="s">
        <v>1353</v>
      </c>
      <c r="N863" s="118" t="s">
        <v>2210</v>
      </c>
    </row>
    <row r="864" spans="1:14">
      <c r="A864" s="118" t="s">
        <v>3190</v>
      </c>
      <c r="B864" s="118" t="s">
        <v>395</v>
      </c>
      <c r="C864" s="118">
        <v>148.19999999999999</v>
      </c>
      <c r="D864" s="118">
        <v>152.94999999999999</v>
      </c>
      <c r="E864" s="118">
        <v>143.55000000000001</v>
      </c>
      <c r="F864" s="118">
        <v>144.15</v>
      </c>
      <c r="G864" s="118">
        <v>143.9</v>
      </c>
      <c r="H864" s="118">
        <v>151.1</v>
      </c>
      <c r="I864" s="118">
        <v>424240</v>
      </c>
      <c r="J864" s="118">
        <v>62729290.200000003</v>
      </c>
      <c r="K864" s="120">
        <v>43224</v>
      </c>
      <c r="L864" s="118">
        <v>4895</v>
      </c>
      <c r="M864" s="118" t="s">
        <v>3197</v>
      </c>
      <c r="N864" s="118" t="s">
        <v>1357</v>
      </c>
    </row>
    <row r="865" spans="1:14">
      <c r="A865" s="118" t="s">
        <v>1354</v>
      </c>
      <c r="B865" s="118" t="s">
        <v>395</v>
      </c>
      <c r="C865" s="118">
        <v>181.75</v>
      </c>
      <c r="D865" s="118">
        <v>183.6</v>
      </c>
      <c r="E865" s="118">
        <v>177.5</v>
      </c>
      <c r="F865" s="118">
        <v>178.1</v>
      </c>
      <c r="G865" s="118">
        <v>178.2</v>
      </c>
      <c r="H865" s="118">
        <v>180.9</v>
      </c>
      <c r="I865" s="118">
        <v>484573</v>
      </c>
      <c r="J865" s="118">
        <v>87211263.200000003</v>
      </c>
      <c r="K865" s="120">
        <v>43224</v>
      </c>
      <c r="L865" s="118">
        <v>8354</v>
      </c>
      <c r="M865" s="118" t="s">
        <v>1355</v>
      </c>
      <c r="N865" s="118" t="s">
        <v>1359</v>
      </c>
    </row>
    <row r="866" spans="1:14">
      <c r="A866" s="118" t="s">
        <v>1356</v>
      </c>
      <c r="B866" s="118" t="s">
        <v>395</v>
      </c>
      <c r="C866" s="118">
        <v>1080</v>
      </c>
      <c r="D866" s="118">
        <v>1109</v>
      </c>
      <c r="E866" s="118">
        <v>1069.0999999999999</v>
      </c>
      <c r="F866" s="118">
        <v>1097.8</v>
      </c>
      <c r="G866" s="118">
        <v>1099.4000000000001</v>
      </c>
      <c r="H866" s="118">
        <v>1079.8499999999999</v>
      </c>
      <c r="I866" s="118">
        <v>42829</v>
      </c>
      <c r="J866" s="118">
        <v>46836214.600000001</v>
      </c>
      <c r="K866" s="120">
        <v>43224</v>
      </c>
      <c r="L866" s="118">
        <v>2569</v>
      </c>
      <c r="M866" s="118" t="s">
        <v>2210</v>
      </c>
      <c r="N866" s="118" t="s">
        <v>1361</v>
      </c>
    </row>
    <row r="867" spans="1:14">
      <c r="A867" s="118" t="s">
        <v>117</v>
      </c>
      <c r="B867" s="118" t="s">
        <v>395</v>
      </c>
      <c r="C867" s="118">
        <v>1032</v>
      </c>
      <c r="D867" s="118">
        <v>1037.95</v>
      </c>
      <c r="E867" s="118">
        <v>997.05</v>
      </c>
      <c r="F867" s="118">
        <v>1010.05</v>
      </c>
      <c r="G867" s="118">
        <v>1014</v>
      </c>
      <c r="H867" s="118">
        <v>1031.8499999999999</v>
      </c>
      <c r="I867" s="118">
        <v>3284715</v>
      </c>
      <c r="J867" s="118">
        <v>3324409018.3000002</v>
      </c>
      <c r="K867" s="120">
        <v>43224</v>
      </c>
      <c r="L867" s="118">
        <v>52776</v>
      </c>
      <c r="M867" s="118" t="s">
        <v>1357</v>
      </c>
      <c r="N867" s="118" t="s">
        <v>1363</v>
      </c>
    </row>
    <row r="868" spans="1:14">
      <c r="A868" s="118" t="s">
        <v>1358</v>
      </c>
      <c r="B868" s="118" t="s">
        <v>395</v>
      </c>
      <c r="C868" s="118">
        <v>44.9</v>
      </c>
      <c r="D868" s="118">
        <v>44.9</v>
      </c>
      <c r="E868" s="118">
        <v>43.8</v>
      </c>
      <c r="F868" s="118">
        <v>44</v>
      </c>
      <c r="G868" s="118">
        <v>44.1</v>
      </c>
      <c r="H868" s="118">
        <v>44.7</v>
      </c>
      <c r="I868" s="118">
        <v>310665</v>
      </c>
      <c r="J868" s="118">
        <v>13727962.199999999</v>
      </c>
      <c r="K868" s="120">
        <v>43224</v>
      </c>
      <c r="L868" s="118">
        <v>1719</v>
      </c>
      <c r="M868" s="118" t="s">
        <v>1359</v>
      </c>
      <c r="N868" s="118" t="s">
        <v>1365</v>
      </c>
    </row>
    <row r="869" spans="1:14">
      <c r="A869" s="118" t="s">
        <v>1360</v>
      </c>
      <c r="B869" s="118" t="s">
        <v>395</v>
      </c>
      <c r="C869" s="118">
        <v>132.94999999999999</v>
      </c>
      <c r="D869" s="118">
        <v>138.05000000000001</v>
      </c>
      <c r="E869" s="118">
        <v>131.19999999999999</v>
      </c>
      <c r="F869" s="118">
        <v>135.15</v>
      </c>
      <c r="G869" s="118">
        <v>135</v>
      </c>
      <c r="H869" s="118">
        <v>132.4</v>
      </c>
      <c r="I869" s="118">
        <v>99482</v>
      </c>
      <c r="J869" s="118">
        <v>13336040.65</v>
      </c>
      <c r="K869" s="120">
        <v>43224</v>
      </c>
      <c r="L869" s="118">
        <v>1250</v>
      </c>
      <c r="M869" s="118" t="s">
        <v>1361</v>
      </c>
      <c r="N869" s="118" t="s">
        <v>1367</v>
      </c>
    </row>
    <row r="870" spans="1:14">
      <c r="A870" s="118" t="s">
        <v>1362</v>
      </c>
      <c r="B870" s="118" t="s">
        <v>395</v>
      </c>
      <c r="C870" s="118">
        <v>1107.3499999999999</v>
      </c>
      <c r="D870" s="118">
        <v>1110.75</v>
      </c>
      <c r="E870" s="118">
        <v>1095.1500000000001</v>
      </c>
      <c r="F870" s="118">
        <v>1100.05</v>
      </c>
      <c r="G870" s="118">
        <v>1100</v>
      </c>
      <c r="H870" s="118">
        <v>1105.0999999999999</v>
      </c>
      <c r="I870" s="118">
        <v>1657</v>
      </c>
      <c r="J870" s="118">
        <v>1823704.75</v>
      </c>
      <c r="K870" s="120">
        <v>43224</v>
      </c>
      <c r="L870" s="118">
        <v>147</v>
      </c>
      <c r="M870" s="118" t="s">
        <v>1363</v>
      </c>
      <c r="N870" s="118" t="s">
        <v>1369</v>
      </c>
    </row>
    <row r="871" spans="1:14">
      <c r="A871" s="118" t="s">
        <v>1364</v>
      </c>
      <c r="B871" s="118" t="s">
        <v>395</v>
      </c>
      <c r="C871" s="118">
        <v>45.9</v>
      </c>
      <c r="D871" s="118">
        <v>46</v>
      </c>
      <c r="E871" s="118">
        <v>43.5</v>
      </c>
      <c r="F871" s="118">
        <v>44.35</v>
      </c>
      <c r="G871" s="118">
        <v>44.3</v>
      </c>
      <c r="H871" s="118">
        <v>45.8</v>
      </c>
      <c r="I871" s="118">
        <v>988377</v>
      </c>
      <c r="J871" s="118">
        <v>43808816.149999999</v>
      </c>
      <c r="K871" s="120">
        <v>43224</v>
      </c>
      <c r="L871" s="118">
        <v>5566</v>
      </c>
      <c r="M871" s="118" t="s">
        <v>1365</v>
      </c>
      <c r="N871" s="118" t="s">
        <v>3019</v>
      </c>
    </row>
    <row r="872" spans="1:14">
      <c r="A872" s="118" t="s">
        <v>1366</v>
      </c>
      <c r="B872" s="118" t="s">
        <v>395</v>
      </c>
      <c r="C872" s="118">
        <v>27.45</v>
      </c>
      <c r="D872" s="118">
        <v>28</v>
      </c>
      <c r="E872" s="118">
        <v>26.7</v>
      </c>
      <c r="F872" s="118">
        <v>27.15</v>
      </c>
      <c r="G872" s="118">
        <v>27.1</v>
      </c>
      <c r="H872" s="118">
        <v>27.1</v>
      </c>
      <c r="I872" s="118">
        <v>23658</v>
      </c>
      <c r="J872" s="118">
        <v>645259.05000000005</v>
      </c>
      <c r="K872" s="120">
        <v>43224</v>
      </c>
      <c r="L872" s="118">
        <v>191</v>
      </c>
      <c r="M872" s="118" t="s">
        <v>1367</v>
      </c>
      <c r="N872" s="118" t="s">
        <v>1371</v>
      </c>
    </row>
    <row r="873" spans="1:14">
      <c r="A873" s="118" t="s">
        <v>1368</v>
      </c>
      <c r="B873" s="118" t="s">
        <v>395</v>
      </c>
      <c r="C873" s="118">
        <v>198</v>
      </c>
      <c r="D873" s="118">
        <v>201</v>
      </c>
      <c r="E873" s="118">
        <v>196.65</v>
      </c>
      <c r="F873" s="118">
        <v>199.85</v>
      </c>
      <c r="G873" s="118">
        <v>199.25</v>
      </c>
      <c r="H873" s="118">
        <v>198.7</v>
      </c>
      <c r="I873" s="118">
        <v>189349</v>
      </c>
      <c r="J873" s="118">
        <v>37698753.200000003</v>
      </c>
      <c r="K873" s="120">
        <v>43224</v>
      </c>
      <c r="L873" s="118">
        <v>4199</v>
      </c>
      <c r="M873" s="118" t="s">
        <v>1369</v>
      </c>
      <c r="N873" s="118" t="s">
        <v>1373</v>
      </c>
    </row>
    <row r="874" spans="1:14">
      <c r="A874" s="118" t="s">
        <v>3018</v>
      </c>
      <c r="B874" s="118" t="s">
        <v>395</v>
      </c>
      <c r="C874" s="118">
        <v>47.2</v>
      </c>
      <c r="D874" s="118">
        <v>48.9</v>
      </c>
      <c r="E874" s="118">
        <v>47.2</v>
      </c>
      <c r="F874" s="118">
        <v>48.1</v>
      </c>
      <c r="G874" s="118">
        <v>48.1</v>
      </c>
      <c r="H874" s="118">
        <v>48.5</v>
      </c>
      <c r="I874" s="118">
        <v>6284</v>
      </c>
      <c r="J874" s="118">
        <v>303170.84999999998</v>
      </c>
      <c r="K874" s="120">
        <v>43224</v>
      </c>
      <c r="L874" s="118">
        <v>53</v>
      </c>
      <c r="M874" s="118" t="s">
        <v>3019</v>
      </c>
      <c r="N874" s="118" t="s">
        <v>1375</v>
      </c>
    </row>
    <row r="875" spans="1:14">
      <c r="A875" s="118" t="s">
        <v>1370</v>
      </c>
      <c r="B875" s="118" t="s">
        <v>395</v>
      </c>
      <c r="C875" s="118">
        <v>342.9</v>
      </c>
      <c r="D875" s="118">
        <v>352.15</v>
      </c>
      <c r="E875" s="118">
        <v>335.15</v>
      </c>
      <c r="F875" s="118">
        <v>350.2</v>
      </c>
      <c r="G875" s="118">
        <v>351.9</v>
      </c>
      <c r="H875" s="118">
        <v>338.5</v>
      </c>
      <c r="I875" s="118">
        <v>16839</v>
      </c>
      <c r="J875" s="118">
        <v>5839462.0499999998</v>
      </c>
      <c r="K875" s="120">
        <v>43224</v>
      </c>
      <c r="L875" s="118">
        <v>824</v>
      </c>
      <c r="M875" s="118" t="s">
        <v>1371</v>
      </c>
      <c r="N875" s="118" t="s">
        <v>1377</v>
      </c>
    </row>
    <row r="876" spans="1:14">
      <c r="A876" s="118" t="s">
        <v>1372</v>
      </c>
      <c r="B876" s="118" t="s">
        <v>395</v>
      </c>
      <c r="C876" s="118">
        <v>13.55</v>
      </c>
      <c r="D876" s="118">
        <v>14.5</v>
      </c>
      <c r="E876" s="118">
        <v>13.5</v>
      </c>
      <c r="F876" s="118">
        <v>14.5</v>
      </c>
      <c r="G876" s="118">
        <v>14.5</v>
      </c>
      <c r="H876" s="118">
        <v>13.85</v>
      </c>
      <c r="I876" s="118">
        <v>1044905</v>
      </c>
      <c r="J876" s="118">
        <v>14961845.699999999</v>
      </c>
      <c r="K876" s="120">
        <v>43224</v>
      </c>
      <c r="L876" s="118">
        <v>1238</v>
      </c>
      <c r="M876" s="118" t="s">
        <v>1373</v>
      </c>
      <c r="N876" s="118" t="s">
        <v>1379</v>
      </c>
    </row>
    <row r="877" spans="1:14">
      <c r="A877" s="118" t="s">
        <v>1374</v>
      </c>
      <c r="B877" s="118" t="s">
        <v>395</v>
      </c>
      <c r="C877" s="118">
        <v>2700.05</v>
      </c>
      <c r="D877" s="118">
        <v>2718.6</v>
      </c>
      <c r="E877" s="118">
        <v>2683</v>
      </c>
      <c r="F877" s="118">
        <v>2690.35</v>
      </c>
      <c r="G877" s="118">
        <v>2690</v>
      </c>
      <c r="H877" s="118">
        <v>2701.7</v>
      </c>
      <c r="I877" s="118">
        <v>21141</v>
      </c>
      <c r="J877" s="118">
        <v>57057960.200000003</v>
      </c>
      <c r="K877" s="120">
        <v>43224</v>
      </c>
      <c r="L877" s="118">
        <v>442</v>
      </c>
      <c r="M877" s="118" t="s">
        <v>1375</v>
      </c>
      <c r="N877" s="118" t="s">
        <v>1381</v>
      </c>
    </row>
    <row r="878" spans="1:14">
      <c r="A878" s="118" t="s">
        <v>1376</v>
      </c>
      <c r="B878" s="118" t="s">
        <v>395</v>
      </c>
      <c r="C878" s="118">
        <v>543.85</v>
      </c>
      <c r="D878" s="118">
        <v>543.85</v>
      </c>
      <c r="E878" s="118">
        <v>518.5</v>
      </c>
      <c r="F878" s="118">
        <v>523.20000000000005</v>
      </c>
      <c r="G878" s="118">
        <v>523</v>
      </c>
      <c r="H878" s="118">
        <v>529.85</v>
      </c>
      <c r="I878" s="118">
        <v>8040</v>
      </c>
      <c r="J878" s="118">
        <v>4231872.55</v>
      </c>
      <c r="K878" s="120">
        <v>43224</v>
      </c>
      <c r="L878" s="118">
        <v>299</v>
      </c>
      <c r="M878" s="118" t="s">
        <v>1377</v>
      </c>
      <c r="N878" s="118" t="s">
        <v>3379</v>
      </c>
    </row>
    <row r="879" spans="1:14">
      <c r="A879" s="118" t="s">
        <v>1378</v>
      </c>
      <c r="B879" s="118" t="s">
        <v>395</v>
      </c>
      <c r="C879" s="118">
        <v>41.45</v>
      </c>
      <c r="D879" s="118">
        <v>41.45</v>
      </c>
      <c r="E879" s="118">
        <v>40.1</v>
      </c>
      <c r="F879" s="118">
        <v>40.5</v>
      </c>
      <c r="G879" s="118">
        <v>40.35</v>
      </c>
      <c r="H879" s="118">
        <v>41.3</v>
      </c>
      <c r="I879" s="118">
        <v>12515</v>
      </c>
      <c r="J879" s="118">
        <v>507850.55</v>
      </c>
      <c r="K879" s="120">
        <v>43224</v>
      </c>
      <c r="L879" s="118">
        <v>115</v>
      </c>
      <c r="M879" s="118" t="s">
        <v>1379</v>
      </c>
      <c r="N879" s="118" t="s">
        <v>1382</v>
      </c>
    </row>
    <row r="880" spans="1:14">
      <c r="A880" s="118" t="s">
        <v>1380</v>
      </c>
      <c r="B880" s="118" t="s">
        <v>395</v>
      </c>
      <c r="C880" s="118">
        <v>35</v>
      </c>
      <c r="D880" s="118">
        <v>36.700000000000003</v>
      </c>
      <c r="E880" s="118">
        <v>35</v>
      </c>
      <c r="F880" s="118">
        <v>36</v>
      </c>
      <c r="G880" s="118">
        <v>36.049999999999997</v>
      </c>
      <c r="H880" s="118">
        <v>35.049999999999997</v>
      </c>
      <c r="I880" s="118">
        <v>1066081</v>
      </c>
      <c r="J880" s="118">
        <v>38454134.25</v>
      </c>
      <c r="K880" s="120">
        <v>43224</v>
      </c>
      <c r="L880" s="118">
        <v>3365</v>
      </c>
      <c r="M880" s="118" t="s">
        <v>1381</v>
      </c>
      <c r="N880" s="118" t="s">
        <v>1384</v>
      </c>
    </row>
    <row r="881" spans="1:14">
      <c r="A881" s="118" t="s">
        <v>3378</v>
      </c>
      <c r="B881" s="118" t="s">
        <v>395</v>
      </c>
      <c r="C881" s="118">
        <v>3</v>
      </c>
      <c r="D881" s="118">
        <v>3</v>
      </c>
      <c r="E881" s="118">
        <v>2.85</v>
      </c>
      <c r="F881" s="118">
        <v>2.95</v>
      </c>
      <c r="G881" s="118">
        <v>2.9</v>
      </c>
      <c r="H881" s="118">
        <v>2.95</v>
      </c>
      <c r="I881" s="118">
        <v>145163</v>
      </c>
      <c r="J881" s="118">
        <v>425225.8</v>
      </c>
      <c r="K881" s="120">
        <v>43224</v>
      </c>
      <c r="L881" s="118">
        <v>135</v>
      </c>
      <c r="M881" s="118" t="s">
        <v>3379</v>
      </c>
      <c r="N881" s="118" t="s">
        <v>2595</v>
      </c>
    </row>
    <row r="882" spans="1:14">
      <c r="A882" s="118" t="s">
        <v>118</v>
      </c>
      <c r="B882" s="118" t="s">
        <v>395</v>
      </c>
      <c r="C882" s="118">
        <v>351.7</v>
      </c>
      <c r="D882" s="118">
        <v>351.7</v>
      </c>
      <c r="E882" s="118">
        <v>333</v>
      </c>
      <c r="F882" s="118">
        <v>334.5</v>
      </c>
      <c r="G882" s="118">
        <v>334.4</v>
      </c>
      <c r="H882" s="118">
        <v>346.05</v>
      </c>
      <c r="I882" s="118">
        <v>2171534</v>
      </c>
      <c r="J882" s="118">
        <v>733768904.85000002</v>
      </c>
      <c r="K882" s="120">
        <v>43224</v>
      </c>
      <c r="L882" s="118">
        <v>58468</v>
      </c>
      <c r="M882" s="118" t="s">
        <v>1382</v>
      </c>
      <c r="N882" s="118" t="s">
        <v>1385</v>
      </c>
    </row>
    <row r="883" spans="1:14">
      <c r="A883" s="118" t="s">
        <v>1383</v>
      </c>
      <c r="B883" s="118" t="s">
        <v>395</v>
      </c>
      <c r="C883" s="118">
        <v>985.75</v>
      </c>
      <c r="D883" s="118">
        <v>985.95</v>
      </c>
      <c r="E883" s="118">
        <v>960</v>
      </c>
      <c r="F883" s="118">
        <v>964.95</v>
      </c>
      <c r="G883" s="118">
        <v>961</v>
      </c>
      <c r="H883" s="118">
        <v>982.75</v>
      </c>
      <c r="I883" s="118">
        <v>35044</v>
      </c>
      <c r="J883" s="118">
        <v>33995367.450000003</v>
      </c>
      <c r="K883" s="120">
        <v>43224</v>
      </c>
      <c r="L883" s="118">
        <v>3012</v>
      </c>
      <c r="M883" s="118" t="s">
        <v>1384</v>
      </c>
      <c r="N883" s="118" t="s">
        <v>1387</v>
      </c>
    </row>
    <row r="884" spans="1:14">
      <c r="A884" s="118" t="s">
        <v>2594</v>
      </c>
      <c r="B884" s="118" t="s">
        <v>395</v>
      </c>
      <c r="C884" s="118">
        <v>42.9</v>
      </c>
      <c r="D884" s="118">
        <v>43.75</v>
      </c>
      <c r="E884" s="118">
        <v>41.2</v>
      </c>
      <c r="F884" s="118">
        <v>43.3</v>
      </c>
      <c r="G884" s="118">
        <v>43.5</v>
      </c>
      <c r="H884" s="118">
        <v>41.4</v>
      </c>
      <c r="I884" s="118">
        <v>1753</v>
      </c>
      <c r="J884" s="118">
        <v>74143.399999999994</v>
      </c>
      <c r="K884" s="120">
        <v>43224</v>
      </c>
      <c r="L884" s="118">
        <v>33</v>
      </c>
      <c r="M884" s="118" t="s">
        <v>2595</v>
      </c>
      <c r="N884" s="118" t="s">
        <v>1388</v>
      </c>
    </row>
    <row r="885" spans="1:14">
      <c r="A885" s="118" t="s">
        <v>206</v>
      </c>
      <c r="B885" s="118" t="s">
        <v>395</v>
      </c>
      <c r="C885" s="118">
        <v>987.45</v>
      </c>
      <c r="D885" s="118">
        <v>1008</v>
      </c>
      <c r="E885" s="118">
        <v>971.2</v>
      </c>
      <c r="F885" s="118">
        <v>975.15</v>
      </c>
      <c r="G885" s="118">
        <v>975.5</v>
      </c>
      <c r="H885" s="118">
        <v>986.5</v>
      </c>
      <c r="I885" s="118">
        <v>218806</v>
      </c>
      <c r="J885" s="118">
        <v>215183329.69999999</v>
      </c>
      <c r="K885" s="120">
        <v>43224</v>
      </c>
      <c r="L885" s="118">
        <v>11309</v>
      </c>
      <c r="M885" s="118" t="s">
        <v>1385</v>
      </c>
      <c r="N885" s="118" t="s">
        <v>1390</v>
      </c>
    </row>
    <row r="886" spans="1:14">
      <c r="A886" s="118" t="s">
        <v>1386</v>
      </c>
      <c r="B886" s="118" t="s">
        <v>395</v>
      </c>
      <c r="C886" s="118">
        <v>640</v>
      </c>
      <c r="D886" s="118">
        <v>645.1</v>
      </c>
      <c r="E886" s="118">
        <v>631</v>
      </c>
      <c r="F886" s="118">
        <v>632</v>
      </c>
      <c r="G886" s="118">
        <v>633</v>
      </c>
      <c r="H886" s="118">
        <v>638.6</v>
      </c>
      <c r="I886" s="118">
        <v>7624</v>
      </c>
      <c r="J886" s="118">
        <v>4861588.45</v>
      </c>
      <c r="K886" s="120">
        <v>43224</v>
      </c>
      <c r="L886" s="118">
        <v>372</v>
      </c>
      <c r="M886" s="118" t="s">
        <v>1387</v>
      </c>
      <c r="N886" s="118" t="s">
        <v>3021</v>
      </c>
    </row>
    <row r="887" spans="1:14">
      <c r="A887" s="118" t="s">
        <v>119</v>
      </c>
      <c r="B887" s="118" t="s">
        <v>395</v>
      </c>
      <c r="C887" s="118">
        <v>77880</v>
      </c>
      <c r="D887" s="118">
        <v>77898.95</v>
      </c>
      <c r="E887" s="118">
        <v>75595.850000000006</v>
      </c>
      <c r="F887" s="118">
        <v>75721.5</v>
      </c>
      <c r="G887" s="118">
        <v>75699.95</v>
      </c>
      <c r="H887" s="118">
        <v>77028.149999999994</v>
      </c>
      <c r="I887" s="118">
        <v>8851</v>
      </c>
      <c r="J887" s="118">
        <v>675360358.54999995</v>
      </c>
      <c r="K887" s="120">
        <v>43224</v>
      </c>
      <c r="L887" s="118">
        <v>5035</v>
      </c>
      <c r="M887" s="118" t="s">
        <v>1388</v>
      </c>
      <c r="N887" s="118" t="s">
        <v>3023</v>
      </c>
    </row>
    <row r="888" spans="1:14">
      <c r="A888" s="118" t="s">
        <v>1389</v>
      </c>
      <c r="B888" s="118" t="s">
        <v>395</v>
      </c>
      <c r="C888" s="118">
        <v>104.85</v>
      </c>
      <c r="D888" s="118">
        <v>105.95</v>
      </c>
      <c r="E888" s="118">
        <v>104.35</v>
      </c>
      <c r="F888" s="118">
        <v>105.2</v>
      </c>
      <c r="G888" s="118">
        <v>105.15</v>
      </c>
      <c r="H888" s="118">
        <v>105.05</v>
      </c>
      <c r="I888" s="118">
        <v>328822</v>
      </c>
      <c r="J888" s="118">
        <v>34579800.899999999</v>
      </c>
      <c r="K888" s="120">
        <v>43224</v>
      </c>
      <c r="L888" s="118">
        <v>5449</v>
      </c>
      <c r="M888" s="118" t="s">
        <v>1390</v>
      </c>
      <c r="N888" s="118" t="s">
        <v>1392</v>
      </c>
    </row>
    <row r="889" spans="1:14">
      <c r="A889" s="118" t="s">
        <v>3020</v>
      </c>
      <c r="B889" s="118" t="s">
        <v>395</v>
      </c>
      <c r="C889" s="118">
        <v>17.75</v>
      </c>
      <c r="D889" s="118">
        <v>17.75</v>
      </c>
      <c r="E889" s="118">
        <v>16.5</v>
      </c>
      <c r="F889" s="118">
        <v>16.600000000000001</v>
      </c>
      <c r="G889" s="118">
        <v>16.95</v>
      </c>
      <c r="H889" s="118">
        <v>16.7</v>
      </c>
      <c r="I889" s="118">
        <v>10760</v>
      </c>
      <c r="J889" s="118">
        <v>181817.7</v>
      </c>
      <c r="K889" s="120">
        <v>43224</v>
      </c>
      <c r="L889" s="118">
        <v>50</v>
      </c>
      <c r="M889" s="118" t="s">
        <v>3021</v>
      </c>
      <c r="N889" s="118" t="s">
        <v>1394</v>
      </c>
    </row>
    <row r="890" spans="1:14">
      <c r="A890" s="118" t="s">
        <v>3022</v>
      </c>
      <c r="B890" s="118" t="s">
        <v>395</v>
      </c>
      <c r="C890" s="118">
        <v>72.45</v>
      </c>
      <c r="D890" s="118">
        <v>72.45</v>
      </c>
      <c r="E890" s="118">
        <v>72</v>
      </c>
      <c r="F890" s="118">
        <v>72.3</v>
      </c>
      <c r="G890" s="118">
        <v>72.05</v>
      </c>
      <c r="H890" s="118">
        <v>72.05</v>
      </c>
      <c r="I890" s="118">
        <v>164454</v>
      </c>
      <c r="J890" s="118">
        <v>11863419.300000001</v>
      </c>
      <c r="K890" s="120">
        <v>43224</v>
      </c>
      <c r="L890" s="118">
        <v>1016</v>
      </c>
      <c r="M890" s="118" t="s">
        <v>3023</v>
      </c>
      <c r="N890" s="118" t="s">
        <v>1396</v>
      </c>
    </row>
    <row r="891" spans="1:14">
      <c r="A891" s="118" t="s">
        <v>1391</v>
      </c>
      <c r="B891" s="118" t="s">
        <v>395</v>
      </c>
      <c r="C891" s="118">
        <v>18.7</v>
      </c>
      <c r="D891" s="118">
        <v>18.899999999999999</v>
      </c>
      <c r="E891" s="118">
        <v>18.5</v>
      </c>
      <c r="F891" s="118">
        <v>18.600000000000001</v>
      </c>
      <c r="G891" s="118">
        <v>18.649999999999999</v>
      </c>
      <c r="H891" s="118">
        <v>18.8</v>
      </c>
      <c r="I891" s="118">
        <v>543291</v>
      </c>
      <c r="J891" s="118">
        <v>10169244.1</v>
      </c>
      <c r="K891" s="120">
        <v>43224</v>
      </c>
      <c r="L891" s="118">
        <v>2046</v>
      </c>
      <c r="M891" s="118" t="s">
        <v>1392</v>
      </c>
      <c r="N891" s="118" t="s">
        <v>1398</v>
      </c>
    </row>
    <row r="892" spans="1:14">
      <c r="A892" s="118" t="s">
        <v>1393</v>
      </c>
      <c r="B892" s="118" t="s">
        <v>395</v>
      </c>
      <c r="C892" s="118">
        <v>37</v>
      </c>
      <c r="D892" s="118">
        <v>38</v>
      </c>
      <c r="E892" s="118">
        <v>36.5</v>
      </c>
      <c r="F892" s="118">
        <v>36.700000000000003</v>
      </c>
      <c r="G892" s="118">
        <v>36.5</v>
      </c>
      <c r="H892" s="118">
        <v>37.4</v>
      </c>
      <c r="I892" s="118">
        <v>9031</v>
      </c>
      <c r="J892" s="118">
        <v>335417.95</v>
      </c>
      <c r="K892" s="120">
        <v>43224</v>
      </c>
      <c r="L892" s="118">
        <v>189</v>
      </c>
      <c r="M892" s="118" t="s">
        <v>1394</v>
      </c>
      <c r="N892" s="118" t="s">
        <v>1400</v>
      </c>
    </row>
    <row r="893" spans="1:14">
      <c r="A893" s="118" t="s">
        <v>1395</v>
      </c>
      <c r="B893" s="118" t="s">
        <v>395</v>
      </c>
      <c r="C893" s="118">
        <v>72.150000000000006</v>
      </c>
      <c r="D893" s="118">
        <v>73</v>
      </c>
      <c r="E893" s="118">
        <v>69.599999999999994</v>
      </c>
      <c r="F893" s="118">
        <v>70.5</v>
      </c>
      <c r="G893" s="118">
        <v>70.349999999999994</v>
      </c>
      <c r="H893" s="118">
        <v>72.150000000000006</v>
      </c>
      <c r="I893" s="118">
        <v>69670</v>
      </c>
      <c r="J893" s="118">
        <v>4988271.3</v>
      </c>
      <c r="K893" s="120">
        <v>43224</v>
      </c>
      <c r="L893" s="118">
        <v>559</v>
      </c>
      <c r="M893" s="118" t="s">
        <v>1396</v>
      </c>
      <c r="N893" s="118" t="s">
        <v>1402</v>
      </c>
    </row>
    <row r="894" spans="1:14">
      <c r="A894" s="118" t="s">
        <v>1397</v>
      </c>
      <c r="B894" s="118" t="s">
        <v>395</v>
      </c>
      <c r="C894" s="118">
        <v>64.5</v>
      </c>
      <c r="D894" s="118">
        <v>65</v>
      </c>
      <c r="E894" s="118">
        <v>63.2</v>
      </c>
      <c r="F894" s="118">
        <v>63.75</v>
      </c>
      <c r="G894" s="118">
        <v>64</v>
      </c>
      <c r="H894" s="118">
        <v>64.55</v>
      </c>
      <c r="I894" s="118">
        <v>24944</v>
      </c>
      <c r="J894" s="118">
        <v>1600110.6</v>
      </c>
      <c r="K894" s="120">
        <v>43224</v>
      </c>
      <c r="L894" s="118">
        <v>362</v>
      </c>
      <c r="M894" s="118" t="s">
        <v>1398</v>
      </c>
      <c r="N894" s="118" t="s">
        <v>2777</v>
      </c>
    </row>
    <row r="895" spans="1:14">
      <c r="A895" s="118" t="s">
        <v>1399</v>
      </c>
      <c r="B895" s="118" t="s">
        <v>395</v>
      </c>
      <c r="C895" s="118">
        <v>77</v>
      </c>
      <c r="D895" s="118">
        <v>78.650000000000006</v>
      </c>
      <c r="E895" s="118">
        <v>75</v>
      </c>
      <c r="F895" s="118">
        <v>75.3</v>
      </c>
      <c r="G895" s="118">
        <v>75.650000000000006</v>
      </c>
      <c r="H895" s="118">
        <v>76.900000000000006</v>
      </c>
      <c r="I895" s="118">
        <v>33188</v>
      </c>
      <c r="J895" s="118">
        <v>2521217.5499999998</v>
      </c>
      <c r="K895" s="120">
        <v>43224</v>
      </c>
      <c r="L895" s="118">
        <v>647</v>
      </c>
      <c r="M895" s="118" t="s">
        <v>1400</v>
      </c>
      <c r="N895" s="118" t="s">
        <v>1404</v>
      </c>
    </row>
    <row r="896" spans="1:14">
      <c r="A896" s="118" t="s">
        <v>1401</v>
      </c>
      <c r="B896" s="118" t="s">
        <v>395</v>
      </c>
      <c r="C896" s="118">
        <v>224.4</v>
      </c>
      <c r="D896" s="118">
        <v>227</v>
      </c>
      <c r="E896" s="118">
        <v>222.05</v>
      </c>
      <c r="F896" s="118">
        <v>224.1</v>
      </c>
      <c r="G896" s="118">
        <v>225.5</v>
      </c>
      <c r="H896" s="118">
        <v>224.05</v>
      </c>
      <c r="I896" s="118">
        <v>18347</v>
      </c>
      <c r="J896" s="118">
        <v>4103209.25</v>
      </c>
      <c r="K896" s="120">
        <v>43224</v>
      </c>
      <c r="L896" s="118">
        <v>584</v>
      </c>
      <c r="M896" s="118" t="s">
        <v>1402</v>
      </c>
      <c r="N896" s="118" t="s">
        <v>1406</v>
      </c>
    </row>
    <row r="897" spans="1:14">
      <c r="A897" s="118" t="s">
        <v>2776</v>
      </c>
      <c r="B897" s="118" t="s">
        <v>395</v>
      </c>
      <c r="C897" s="118">
        <v>36.1</v>
      </c>
      <c r="D897" s="118">
        <v>36.75</v>
      </c>
      <c r="E897" s="118">
        <v>35.1</v>
      </c>
      <c r="F897" s="118">
        <v>35.5</v>
      </c>
      <c r="G897" s="118">
        <v>35.5</v>
      </c>
      <c r="H897" s="118">
        <v>36.549999999999997</v>
      </c>
      <c r="I897" s="118">
        <v>50408</v>
      </c>
      <c r="J897" s="118">
        <v>1804546.45</v>
      </c>
      <c r="K897" s="120">
        <v>43224</v>
      </c>
      <c r="L897" s="118">
        <v>418</v>
      </c>
      <c r="M897" s="118" t="s">
        <v>2777</v>
      </c>
      <c r="N897" s="118" t="s">
        <v>1408</v>
      </c>
    </row>
    <row r="898" spans="1:14">
      <c r="A898" s="118" t="s">
        <v>1403</v>
      </c>
      <c r="B898" s="118" t="s">
        <v>395</v>
      </c>
      <c r="C898" s="118">
        <v>898.35</v>
      </c>
      <c r="D898" s="118">
        <v>907</v>
      </c>
      <c r="E898" s="118">
        <v>893</v>
      </c>
      <c r="F898" s="118">
        <v>899.5</v>
      </c>
      <c r="G898" s="118">
        <v>900</v>
      </c>
      <c r="H898" s="118">
        <v>898.35</v>
      </c>
      <c r="I898" s="118">
        <v>5425</v>
      </c>
      <c r="J898" s="118">
        <v>4878976.45</v>
      </c>
      <c r="K898" s="120">
        <v>43224</v>
      </c>
      <c r="L898" s="118">
        <v>377</v>
      </c>
      <c r="M898" s="118" t="s">
        <v>1404</v>
      </c>
      <c r="N898" s="118" t="s">
        <v>2396</v>
      </c>
    </row>
    <row r="899" spans="1:14">
      <c r="A899" s="118" t="s">
        <v>1405</v>
      </c>
      <c r="B899" s="118" t="s">
        <v>395</v>
      </c>
      <c r="C899" s="118">
        <v>442.8</v>
      </c>
      <c r="D899" s="118">
        <v>447.8</v>
      </c>
      <c r="E899" s="118">
        <v>438.25</v>
      </c>
      <c r="F899" s="118">
        <v>442.4</v>
      </c>
      <c r="G899" s="118">
        <v>442.25</v>
      </c>
      <c r="H899" s="118">
        <v>442.8</v>
      </c>
      <c r="I899" s="118">
        <v>401416</v>
      </c>
      <c r="J899" s="118">
        <v>177663005.19999999</v>
      </c>
      <c r="K899" s="120">
        <v>43224</v>
      </c>
      <c r="L899" s="118">
        <v>9981</v>
      </c>
      <c r="M899" s="118" t="s">
        <v>1406</v>
      </c>
      <c r="N899" s="118" t="s">
        <v>2353</v>
      </c>
    </row>
    <row r="900" spans="1:14">
      <c r="A900" s="118" t="s">
        <v>1407</v>
      </c>
      <c r="B900" s="118" t="s">
        <v>395</v>
      </c>
      <c r="C900" s="118">
        <v>486</v>
      </c>
      <c r="D900" s="118">
        <v>499.9</v>
      </c>
      <c r="E900" s="118">
        <v>472.4</v>
      </c>
      <c r="F900" s="118">
        <v>475.43</v>
      </c>
      <c r="G900" s="118">
        <v>475</v>
      </c>
      <c r="H900" s="118">
        <v>475.46</v>
      </c>
      <c r="I900" s="118">
        <v>4059</v>
      </c>
      <c r="J900" s="118">
        <v>1941405.86</v>
      </c>
      <c r="K900" s="120">
        <v>43224</v>
      </c>
      <c r="L900" s="118">
        <v>263</v>
      </c>
      <c r="M900" s="118" t="s">
        <v>1408</v>
      </c>
      <c r="N900" s="118" t="s">
        <v>1410</v>
      </c>
    </row>
    <row r="901" spans="1:14">
      <c r="A901" s="118" t="s">
        <v>2649</v>
      </c>
      <c r="B901" s="118" t="s">
        <v>395</v>
      </c>
      <c r="C901" s="118">
        <v>40.1</v>
      </c>
      <c r="D901" s="118">
        <v>41.6</v>
      </c>
      <c r="E901" s="118">
        <v>39.5</v>
      </c>
      <c r="F901" s="118">
        <v>39.950000000000003</v>
      </c>
      <c r="G901" s="118">
        <v>40.15</v>
      </c>
      <c r="H901" s="118">
        <v>40.5</v>
      </c>
      <c r="I901" s="118">
        <v>47568</v>
      </c>
      <c r="J901" s="118">
        <v>1905385.25</v>
      </c>
      <c r="K901" s="120">
        <v>43224</v>
      </c>
      <c r="L901" s="118">
        <v>489</v>
      </c>
      <c r="M901" s="118" t="s">
        <v>2396</v>
      </c>
      <c r="N901" s="118" t="s">
        <v>2339</v>
      </c>
    </row>
    <row r="902" spans="1:14">
      <c r="A902" s="118" t="s">
        <v>2352</v>
      </c>
      <c r="B902" s="118" t="s">
        <v>395</v>
      </c>
      <c r="C902" s="118">
        <v>16.7</v>
      </c>
      <c r="D902" s="118">
        <v>16.95</v>
      </c>
      <c r="E902" s="118">
        <v>16.149999999999999</v>
      </c>
      <c r="F902" s="118">
        <v>16.25</v>
      </c>
      <c r="G902" s="118">
        <v>16.149999999999999</v>
      </c>
      <c r="H902" s="118">
        <v>16.7</v>
      </c>
      <c r="I902" s="118">
        <v>210773</v>
      </c>
      <c r="J902" s="118">
        <v>3465581.7</v>
      </c>
      <c r="K902" s="120">
        <v>43224</v>
      </c>
      <c r="L902" s="118">
        <v>680</v>
      </c>
      <c r="M902" s="118" t="s">
        <v>2353</v>
      </c>
      <c r="N902" s="118" t="s">
        <v>3025</v>
      </c>
    </row>
    <row r="903" spans="1:14">
      <c r="A903" s="118" t="s">
        <v>1409</v>
      </c>
      <c r="B903" s="118" t="s">
        <v>395</v>
      </c>
      <c r="C903" s="118">
        <v>2.2999999999999998</v>
      </c>
      <c r="D903" s="118">
        <v>2.4500000000000002</v>
      </c>
      <c r="E903" s="118">
        <v>2.2999999999999998</v>
      </c>
      <c r="F903" s="118">
        <v>2.4</v>
      </c>
      <c r="G903" s="118">
        <v>2.4</v>
      </c>
      <c r="H903" s="118">
        <v>2.35</v>
      </c>
      <c r="I903" s="118">
        <v>207209</v>
      </c>
      <c r="J903" s="118">
        <v>492555.65</v>
      </c>
      <c r="K903" s="120">
        <v>43224</v>
      </c>
      <c r="L903" s="118">
        <v>250</v>
      </c>
      <c r="M903" s="118" t="s">
        <v>1410</v>
      </c>
      <c r="N903" s="118" t="s">
        <v>1412</v>
      </c>
    </row>
    <row r="904" spans="1:14">
      <c r="A904" s="118" t="s">
        <v>2338</v>
      </c>
      <c r="B904" s="118" t="s">
        <v>395</v>
      </c>
      <c r="C904" s="118">
        <v>44.5</v>
      </c>
      <c r="D904" s="118">
        <v>44.5</v>
      </c>
      <c r="E904" s="118">
        <v>41.5</v>
      </c>
      <c r="F904" s="118">
        <v>41.95</v>
      </c>
      <c r="G904" s="118">
        <v>42</v>
      </c>
      <c r="H904" s="118">
        <v>43.3</v>
      </c>
      <c r="I904" s="118">
        <v>13347</v>
      </c>
      <c r="J904" s="118">
        <v>562332.35</v>
      </c>
      <c r="K904" s="120">
        <v>43224</v>
      </c>
      <c r="L904" s="118">
        <v>105</v>
      </c>
      <c r="M904" s="118" t="s">
        <v>2339</v>
      </c>
      <c r="N904" s="118" t="s">
        <v>1414</v>
      </c>
    </row>
    <row r="905" spans="1:14">
      <c r="A905" s="118" t="s">
        <v>3024</v>
      </c>
      <c r="B905" s="118" t="s">
        <v>395</v>
      </c>
      <c r="C905" s="118">
        <v>32.450000000000003</v>
      </c>
      <c r="D905" s="118">
        <v>34.65</v>
      </c>
      <c r="E905" s="118">
        <v>29.6</v>
      </c>
      <c r="F905" s="118">
        <v>31.45</v>
      </c>
      <c r="G905" s="118">
        <v>31.45</v>
      </c>
      <c r="H905" s="118">
        <v>32.65</v>
      </c>
      <c r="I905" s="118">
        <v>15937</v>
      </c>
      <c r="J905" s="118">
        <v>499354.65</v>
      </c>
      <c r="K905" s="120">
        <v>43224</v>
      </c>
      <c r="L905" s="118">
        <v>111</v>
      </c>
      <c r="M905" s="118" t="s">
        <v>3025</v>
      </c>
      <c r="N905" s="118" t="s">
        <v>1416</v>
      </c>
    </row>
    <row r="906" spans="1:14">
      <c r="A906" s="118" t="s">
        <v>1411</v>
      </c>
      <c r="B906" s="118" t="s">
        <v>395</v>
      </c>
      <c r="C906" s="118">
        <v>129.9</v>
      </c>
      <c r="D906" s="118">
        <v>130</v>
      </c>
      <c r="E906" s="118">
        <v>123.3</v>
      </c>
      <c r="F906" s="118">
        <v>127</v>
      </c>
      <c r="G906" s="118">
        <v>126.6</v>
      </c>
      <c r="H906" s="118">
        <v>127.1</v>
      </c>
      <c r="I906" s="118">
        <v>8293</v>
      </c>
      <c r="J906" s="118">
        <v>1051131.5</v>
      </c>
      <c r="K906" s="120">
        <v>43224</v>
      </c>
      <c r="L906" s="118">
        <v>148</v>
      </c>
      <c r="M906" s="118" t="s">
        <v>1412</v>
      </c>
      <c r="N906" s="118" t="s">
        <v>1418</v>
      </c>
    </row>
    <row r="907" spans="1:14">
      <c r="A907" s="118" t="s">
        <v>1413</v>
      </c>
      <c r="B907" s="118" t="s">
        <v>395</v>
      </c>
      <c r="C907" s="118">
        <v>73.8</v>
      </c>
      <c r="D907" s="118">
        <v>74</v>
      </c>
      <c r="E907" s="118">
        <v>72</v>
      </c>
      <c r="F907" s="118">
        <v>72.349999999999994</v>
      </c>
      <c r="G907" s="118">
        <v>72</v>
      </c>
      <c r="H907" s="118">
        <v>75</v>
      </c>
      <c r="I907" s="118">
        <v>18823</v>
      </c>
      <c r="J907" s="118">
        <v>1371473.95</v>
      </c>
      <c r="K907" s="120">
        <v>43224</v>
      </c>
      <c r="L907" s="118">
        <v>243</v>
      </c>
      <c r="M907" s="118" t="s">
        <v>1414</v>
      </c>
      <c r="N907" s="118" t="s">
        <v>1419</v>
      </c>
    </row>
    <row r="908" spans="1:14">
      <c r="A908" s="118" t="s">
        <v>1415</v>
      </c>
      <c r="B908" s="118" t="s">
        <v>395</v>
      </c>
      <c r="C908" s="118">
        <v>55.15</v>
      </c>
      <c r="D908" s="118">
        <v>56</v>
      </c>
      <c r="E908" s="118">
        <v>54.1</v>
      </c>
      <c r="F908" s="118">
        <v>54.75</v>
      </c>
      <c r="G908" s="118">
        <v>55</v>
      </c>
      <c r="H908" s="118">
        <v>55.65</v>
      </c>
      <c r="I908" s="118">
        <v>5256</v>
      </c>
      <c r="J908" s="118">
        <v>288697.75</v>
      </c>
      <c r="K908" s="120">
        <v>43224</v>
      </c>
      <c r="L908" s="118">
        <v>71</v>
      </c>
      <c r="M908" s="118" t="s">
        <v>1416</v>
      </c>
      <c r="N908" s="118" t="s">
        <v>1421</v>
      </c>
    </row>
    <row r="909" spans="1:14">
      <c r="A909" s="118" t="s">
        <v>1417</v>
      </c>
      <c r="B909" s="118" t="s">
        <v>395</v>
      </c>
      <c r="C909" s="118">
        <v>95.45</v>
      </c>
      <c r="D909" s="118">
        <v>95.45</v>
      </c>
      <c r="E909" s="118">
        <v>90.65</v>
      </c>
      <c r="F909" s="118">
        <v>90.75</v>
      </c>
      <c r="G909" s="118">
        <v>90.65</v>
      </c>
      <c r="H909" s="118">
        <v>93.05</v>
      </c>
      <c r="I909" s="118">
        <v>16776</v>
      </c>
      <c r="J909" s="118">
        <v>1535030.4</v>
      </c>
      <c r="K909" s="120">
        <v>43224</v>
      </c>
      <c r="L909" s="118">
        <v>477</v>
      </c>
      <c r="M909" s="118" t="s">
        <v>1418</v>
      </c>
      <c r="N909" s="118" t="s">
        <v>1423</v>
      </c>
    </row>
    <row r="910" spans="1:14">
      <c r="A910" s="118" t="s">
        <v>384</v>
      </c>
      <c r="B910" s="118" t="s">
        <v>395</v>
      </c>
      <c r="C910" s="118">
        <v>807.8</v>
      </c>
      <c r="D910" s="118">
        <v>807.8</v>
      </c>
      <c r="E910" s="118">
        <v>788.25</v>
      </c>
      <c r="F910" s="118">
        <v>796.05</v>
      </c>
      <c r="G910" s="118">
        <v>795.6</v>
      </c>
      <c r="H910" s="118">
        <v>799.95</v>
      </c>
      <c r="I910" s="118">
        <v>65457</v>
      </c>
      <c r="J910" s="118">
        <v>52132408.049999997</v>
      </c>
      <c r="K910" s="120">
        <v>43224</v>
      </c>
      <c r="L910" s="118">
        <v>3822</v>
      </c>
      <c r="M910" s="118" t="s">
        <v>1419</v>
      </c>
      <c r="N910" s="118" t="s">
        <v>2597</v>
      </c>
    </row>
    <row r="911" spans="1:14">
      <c r="A911" s="118" t="s">
        <v>1420</v>
      </c>
      <c r="B911" s="118" t="s">
        <v>395</v>
      </c>
      <c r="C911" s="118">
        <v>533.5</v>
      </c>
      <c r="D911" s="118">
        <v>546</v>
      </c>
      <c r="E911" s="118">
        <v>531.5</v>
      </c>
      <c r="F911" s="118">
        <v>534.6</v>
      </c>
      <c r="G911" s="118">
        <v>532.6</v>
      </c>
      <c r="H911" s="118">
        <v>530.6</v>
      </c>
      <c r="I911" s="118">
        <v>33165</v>
      </c>
      <c r="J911" s="118">
        <v>17852229.100000001</v>
      </c>
      <c r="K911" s="120">
        <v>43224</v>
      </c>
      <c r="L911" s="118">
        <v>1339</v>
      </c>
      <c r="M911" s="118" t="s">
        <v>1421</v>
      </c>
      <c r="N911" s="118" t="s">
        <v>1425</v>
      </c>
    </row>
    <row r="912" spans="1:14">
      <c r="A912" s="118" t="s">
        <v>1422</v>
      </c>
      <c r="B912" s="118" t="s">
        <v>395</v>
      </c>
      <c r="C912" s="118">
        <v>80.3</v>
      </c>
      <c r="D912" s="118">
        <v>80.599999999999994</v>
      </c>
      <c r="E912" s="118">
        <v>78.099999999999994</v>
      </c>
      <c r="F912" s="118">
        <v>78.349999999999994</v>
      </c>
      <c r="G912" s="118">
        <v>78.5</v>
      </c>
      <c r="H912" s="118">
        <v>80.45</v>
      </c>
      <c r="I912" s="118">
        <v>7820904</v>
      </c>
      <c r="J912" s="118">
        <v>617313653.95000005</v>
      </c>
      <c r="K912" s="120">
        <v>43224</v>
      </c>
      <c r="L912" s="118">
        <v>17634</v>
      </c>
      <c r="M912" s="118" t="s">
        <v>1423</v>
      </c>
      <c r="N912" s="118" t="s">
        <v>2504</v>
      </c>
    </row>
    <row r="913" spans="1:14">
      <c r="A913" s="118" t="s">
        <v>2596</v>
      </c>
      <c r="B913" s="118" t="s">
        <v>395</v>
      </c>
      <c r="C913" s="118">
        <v>31.25</v>
      </c>
      <c r="D913" s="118">
        <v>31.25</v>
      </c>
      <c r="E913" s="118">
        <v>30</v>
      </c>
      <c r="F913" s="118">
        <v>30.25</v>
      </c>
      <c r="G913" s="118">
        <v>30.25</v>
      </c>
      <c r="H913" s="118">
        <v>30.9</v>
      </c>
      <c r="I913" s="118">
        <v>18535</v>
      </c>
      <c r="J913" s="118">
        <v>564097.1</v>
      </c>
      <c r="K913" s="120">
        <v>43224</v>
      </c>
      <c r="L913" s="118">
        <v>127</v>
      </c>
      <c r="M913" s="118" t="s">
        <v>2597</v>
      </c>
      <c r="N913" s="118" t="s">
        <v>1428</v>
      </c>
    </row>
    <row r="914" spans="1:14">
      <c r="A914" s="118" t="s">
        <v>1424</v>
      </c>
      <c r="B914" s="118" t="s">
        <v>395</v>
      </c>
      <c r="C914" s="118">
        <v>1205</v>
      </c>
      <c r="D914" s="118">
        <v>1220.1500000000001</v>
      </c>
      <c r="E914" s="118">
        <v>1195</v>
      </c>
      <c r="F914" s="118">
        <v>1205.5999999999999</v>
      </c>
      <c r="G914" s="118">
        <v>1195.05</v>
      </c>
      <c r="H914" s="118">
        <v>1207.95</v>
      </c>
      <c r="I914" s="118">
        <v>16669</v>
      </c>
      <c r="J914" s="118">
        <v>20125972.600000001</v>
      </c>
      <c r="K914" s="120">
        <v>43224</v>
      </c>
      <c r="L914" s="118">
        <v>2518</v>
      </c>
      <c r="M914" s="118" t="s">
        <v>1425</v>
      </c>
      <c r="N914" s="118" t="s">
        <v>1430</v>
      </c>
    </row>
    <row r="915" spans="1:14">
      <c r="A915" s="118" t="s">
        <v>1426</v>
      </c>
      <c r="B915" s="118" t="s">
        <v>395</v>
      </c>
      <c r="C915" s="118">
        <v>761.8</v>
      </c>
      <c r="D915" s="118">
        <v>778</v>
      </c>
      <c r="E915" s="118">
        <v>756.1</v>
      </c>
      <c r="F915" s="118">
        <v>763.9</v>
      </c>
      <c r="G915" s="118">
        <v>763</v>
      </c>
      <c r="H915" s="118">
        <v>755</v>
      </c>
      <c r="I915" s="118">
        <v>30322</v>
      </c>
      <c r="J915" s="118">
        <v>23206953.149999999</v>
      </c>
      <c r="K915" s="120">
        <v>43224</v>
      </c>
      <c r="L915" s="118">
        <v>1939</v>
      </c>
      <c r="M915" s="118" t="s">
        <v>2504</v>
      </c>
      <c r="N915" s="118" t="s">
        <v>3271</v>
      </c>
    </row>
    <row r="916" spans="1:14">
      <c r="A916" s="118" t="s">
        <v>1427</v>
      </c>
      <c r="B916" s="118" t="s">
        <v>395</v>
      </c>
      <c r="C916" s="118">
        <v>171.3</v>
      </c>
      <c r="D916" s="118">
        <v>171.95</v>
      </c>
      <c r="E916" s="118">
        <v>165</v>
      </c>
      <c r="F916" s="118">
        <v>166.7</v>
      </c>
      <c r="G916" s="118">
        <v>165.6</v>
      </c>
      <c r="H916" s="118">
        <v>171.3</v>
      </c>
      <c r="I916" s="118">
        <v>70024</v>
      </c>
      <c r="J916" s="118">
        <v>11721996.1</v>
      </c>
      <c r="K916" s="120">
        <v>43224</v>
      </c>
      <c r="L916" s="118">
        <v>2259</v>
      </c>
      <c r="M916" s="118" t="s">
        <v>1428</v>
      </c>
      <c r="N916" s="118" t="s">
        <v>2818</v>
      </c>
    </row>
    <row r="917" spans="1:14">
      <c r="A917" s="118" t="s">
        <v>1429</v>
      </c>
      <c r="B917" s="118" t="s">
        <v>395</v>
      </c>
      <c r="C917" s="118">
        <v>147.80000000000001</v>
      </c>
      <c r="D917" s="118">
        <v>147.80000000000001</v>
      </c>
      <c r="E917" s="118">
        <v>142.5</v>
      </c>
      <c r="F917" s="118">
        <v>145.25</v>
      </c>
      <c r="G917" s="118">
        <v>146.9</v>
      </c>
      <c r="H917" s="118">
        <v>144.05000000000001</v>
      </c>
      <c r="I917" s="118">
        <v>17983</v>
      </c>
      <c r="J917" s="118">
        <v>2596662.0499999998</v>
      </c>
      <c r="K917" s="120">
        <v>43224</v>
      </c>
      <c r="L917" s="118">
        <v>466</v>
      </c>
      <c r="M917" s="118" t="s">
        <v>1430</v>
      </c>
      <c r="N917" s="118" t="s">
        <v>1432</v>
      </c>
    </row>
    <row r="918" spans="1:14">
      <c r="A918" s="118" t="s">
        <v>377</v>
      </c>
      <c r="B918" s="118" t="s">
        <v>395</v>
      </c>
      <c r="C918" s="118">
        <v>103.7</v>
      </c>
      <c r="D918" s="118">
        <v>104.95</v>
      </c>
      <c r="E918" s="118">
        <v>103</v>
      </c>
      <c r="F918" s="118">
        <v>103.85</v>
      </c>
      <c r="G918" s="118">
        <v>103.65</v>
      </c>
      <c r="H918" s="118">
        <v>103.75</v>
      </c>
      <c r="I918" s="118">
        <v>1245213</v>
      </c>
      <c r="J918" s="118">
        <v>129579437.84999999</v>
      </c>
      <c r="K918" s="120">
        <v>43224</v>
      </c>
      <c r="L918" s="118">
        <v>8770</v>
      </c>
      <c r="M918" s="118" t="s">
        <v>3271</v>
      </c>
      <c r="N918" s="118" t="s">
        <v>1433</v>
      </c>
    </row>
    <row r="919" spans="1:14">
      <c r="A919" s="118" t="s">
        <v>2448</v>
      </c>
      <c r="B919" s="118" t="s">
        <v>395</v>
      </c>
      <c r="C919" s="118">
        <v>1340.55</v>
      </c>
      <c r="D919" s="118">
        <v>1365</v>
      </c>
      <c r="E919" s="118">
        <v>1339</v>
      </c>
      <c r="F919" s="118">
        <v>1351</v>
      </c>
      <c r="G919" s="118">
        <v>1351</v>
      </c>
      <c r="H919" s="118">
        <v>1327.25</v>
      </c>
      <c r="I919" s="118">
        <v>153</v>
      </c>
      <c r="J919" s="118">
        <v>206972.55</v>
      </c>
      <c r="K919" s="120">
        <v>43224</v>
      </c>
      <c r="L919" s="118">
        <v>28</v>
      </c>
      <c r="M919" s="118" t="s">
        <v>2818</v>
      </c>
      <c r="N919" s="118" t="s">
        <v>1435</v>
      </c>
    </row>
    <row r="920" spans="1:14">
      <c r="A920" s="118" t="s">
        <v>1431</v>
      </c>
      <c r="B920" s="118" t="s">
        <v>395</v>
      </c>
      <c r="C920" s="118">
        <v>144</v>
      </c>
      <c r="D920" s="118">
        <v>144.15</v>
      </c>
      <c r="E920" s="118">
        <v>141.15</v>
      </c>
      <c r="F920" s="118">
        <v>141.6</v>
      </c>
      <c r="G920" s="118">
        <v>141.69999999999999</v>
      </c>
      <c r="H920" s="118">
        <v>143.25</v>
      </c>
      <c r="I920" s="118">
        <v>66054</v>
      </c>
      <c r="J920" s="118">
        <v>9418329.5500000007</v>
      </c>
      <c r="K920" s="120">
        <v>43224</v>
      </c>
      <c r="L920" s="118">
        <v>1377</v>
      </c>
      <c r="M920" s="118" t="s">
        <v>1432</v>
      </c>
      <c r="N920" s="118" t="s">
        <v>2404</v>
      </c>
    </row>
    <row r="921" spans="1:14">
      <c r="A921" s="118" t="s">
        <v>243</v>
      </c>
      <c r="B921" s="118" t="s">
        <v>395</v>
      </c>
      <c r="C921" s="118">
        <v>128.5</v>
      </c>
      <c r="D921" s="118">
        <v>134.35</v>
      </c>
      <c r="E921" s="118">
        <v>128</v>
      </c>
      <c r="F921" s="118">
        <v>132.55000000000001</v>
      </c>
      <c r="G921" s="118">
        <v>132.19999999999999</v>
      </c>
      <c r="H921" s="118">
        <v>128.80000000000001</v>
      </c>
      <c r="I921" s="118">
        <v>6540662</v>
      </c>
      <c r="J921" s="118">
        <v>866531904.25</v>
      </c>
      <c r="K921" s="120">
        <v>43224</v>
      </c>
      <c r="L921" s="118">
        <v>35736</v>
      </c>
      <c r="M921" s="118" t="s">
        <v>1433</v>
      </c>
      <c r="N921" s="118" t="s">
        <v>1436</v>
      </c>
    </row>
    <row r="922" spans="1:14">
      <c r="A922" s="118" t="s">
        <v>1434</v>
      </c>
      <c r="B922" s="118" t="s">
        <v>395</v>
      </c>
      <c r="C922" s="118">
        <v>227</v>
      </c>
      <c r="D922" s="118">
        <v>229.75</v>
      </c>
      <c r="E922" s="118">
        <v>218</v>
      </c>
      <c r="F922" s="118">
        <v>221.65</v>
      </c>
      <c r="G922" s="118">
        <v>221.15</v>
      </c>
      <c r="H922" s="118">
        <v>227.2</v>
      </c>
      <c r="I922" s="118">
        <v>37244</v>
      </c>
      <c r="J922" s="118">
        <v>8354211.7999999998</v>
      </c>
      <c r="K922" s="120">
        <v>43224</v>
      </c>
      <c r="L922" s="118">
        <v>1002</v>
      </c>
      <c r="M922" s="118" t="s">
        <v>1435</v>
      </c>
      <c r="N922" s="118" t="s">
        <v>2779</v>
      </c>
    </row>
    <row r="923" spans="1:14">
      <c r="A923" s="118" t="s">
        <v>2403</v>
      </c>
      <c r="B923" s="118" t="s">
        <v>395</v>
      </c>
      <c r="C923" s="118">
        <v>1520</v>
      </c>
      <c r="D923" s="118">
        <v>1534</v>
      </c>
      <c r="E923" s="118">
        <v>1481</v>
      </c>
      <c r="F923" s="118">
        <v>1499.95</v>
      </c>
      <c r="G923" s="118">
        <v>1500</v>
      </c>
      <c r="H923" s="118">
        <v>1481.65</v>
      </c>
      <c r="I923" s="118">
        <v>342</v>
      </c>
      <c r="J923" s="118">
        <v>516372.95</v>
      </c>
      <c r="K923" s="120">
        <v>43224</v>
      </c>
      <c r="L923" s="118">
        <v>45</v>
      </c>
      <c r="M923" s="118" t="s">
        <v>2404</v>
      </c>
      <c r="N923" s="118" t="s">
        <v>2367</v>
      </c>
    </row>
    <row r="924" spans="1:14">
      <c r="A924" s="118" t="s">
        <v>386</v>
      </c>
      <c r="B924" s="118" t="s">
        <v>395</v>
      </c>
      <c r="C924" s="118">
        <v>125.65</v>
      </c>
      <c r="D924" s="118">
        <v>125.65</v>
      </c>
      <c r="E924" s="118">
        <v>121.7</v>
      </c>
      <c r="F924" s="118">
        <v>124.8</v>
      </c>
      <c r="G924" s="118">
        <v>124.35</v>
      </c>
      <c r="H924" s="118">
        <v>123.25</v>
      </c>
      <c r="I924" s="118">
        <v>84168</v>
      </c>
      <c r="J924" s="118">
        <v>10452285.1</v>
      </c>
      <c r="K924" s="120">
        <v>43224</v>
      </c>
      <c r="L924" s="118">
        <v>546</v>
      </c>
      <c r="M924" s="118" t="s">
        <v>1436</v>
      </c>
      <c r="N924" s="118" t="s">
        <v>1438</v>
      </c>
    </row>
    <row r="925" spans="1:14">
      <c r="A925" s="118" t="s">
        <v>2778</v>
      </c>
      <c r="B925" s="118" t="s">
        <v>395</v>
      </c>
      <c r="C925" s="118">
        <v>40.65</v>
      </c>
      <c r="D925" s="118">
        <v>42.6</v>
      </c>
      <c r="E925" s="118">
        <v>40.15</v>
      </c>
      <c r="F925" s="118">
        <v>40.9</v>
      </c>
      <c r="G925" s="118">
        <v>41.05</v>
      </c>
      <c r="H925" s="118">
        <v>40.950000000000003</v>
      </c>
      <c r="I925" s="118">
        <v>21398</v>
      </c>
      <c r="J925" s="118">
        <v>880496.5</v>
      </c>
      <c r="K925" s="120">
        <v>43224</v>
      </c>
      <c r="L925" s="118">
        <v>157</v>
      </c>
      <c r="M925" s="118" t="s">
        <v>2779</v>
      </c>
      <c r="N925" s="118" t="s">
        <v>1440</v>
      </c>
    </row>
    <row r="926" spans="1:14">
      <c r="A926" s="118" t="s">
        <v>2366</v>
      </c>
      <c r="B926" s="118" t="s">
        <v>395</v>
      </c>
      <c r="C926" s="118">
        <v>18.7</v>
      </c>
      <c r="D926" s="118">
        <v>18.8</v>
      </c>
      <c r="E926" s="118">
        <v>17.600000000000001</v>
      </c>
      <c r="F926" s="118">
        <v>18</v>
      </c>
      <c r="G926" s="118">
        <v>18.149999999999999</v>
      </c>
      <c r="H926" s="118">
        <v>18.100000000000001</v>
      </c>
      <c r="I926" s="118">
        <v>23322</v>
      </c>
      <c r="J926" s="118">
        <v>420880.15</v>
      </c>
      <c r="K926" s="120">
        <v>43224</v>
      </c>
      <c r="L926" s="118">
        <v>211</v>
      </c>
      <c r="M926" s="118" t="s">
        <v>2367</v>
      </c>
      <c r="N926" s="118" t="s">
        <v>2633</v>
      </c>
    </row>
    <row r="927" spans="1:14">
      <c r="A927" s="118" t="s">
        <v>1437</v>
      </c>
      <c r="B927" s="118" t="s">
        <v>395</v>
      </c>
      <c r="C927" s="118">
        <v>26.05</v>
      </c>
      <c r="D927" s="118">
        <v>26.45</v>
      </c>
      <c r="E927" s="118">
        <v>25.6</v>
      </c>
      <c r="F927" s="118">
        <v>25.7</v>
      </c>
      <c r="G927" s="118">
        <v>25.75</v>
      </c>
      <c r="H927" s="118">
        <v>26</v>
      </c>
      <c r="I927" s="118">
        <v>123376</v>
      </c>
      <c r="J927" s="118">
        <v>3188222.15</v>
      </c>
      <c r="K927" s="120">
        <v>43224</v>
      </c>
      <c r="L927" s="118">
        <v>845</v>
      </c>
      <c r="M927" s="118" t="s">
        <v>1438</v>
      </c>
      <c r="N927" s="118" t="s">
        <v>1443</v>
      </c>
    </row>
    <row r="928" spans="1:14">
      <c r="A928" s="118" t="s">
        <v>1439</v>
      </c>
      <c r="B928" s="118" t="s">
        <v>395</v>
      </c>
      <c r="C928" s="118">
        <v>96</v>
      </c>
      <c r="D928" s="118">
        <v>104.3</v>
      </c>
      <c r="E928" s="118">
        <v>94.9</v>
      </c>
      <c r="F928" s="118">
        <v>100.2</v>
      </c>
      <c r="G928" s="118">
        <v>100.55</v>
      </c>
      <c r="H928" s="118">
        <v>93.95</v>
      </c>
      <c r="I928" s="118">
        <v>1535486</v>
      </c>
      <c r="J928" s="118">
        <v>152697032</v>
      </c>
      <c r="K928" s="120">
        <v>43224</v>
      </c>
      <c r="L928" s="118">
        <v>14758</v>
      </c>
      <c r="M928" s="118" t="s">
        <v>1440</v>
      </c>
      <c r="N928" s="118" t="s">
        <v>1445</v>
      </c>
    </row>
    <row r="929" spans="1:14">
      <c r="A929" s="118" t="s">
        <v>1441</v>
      </c>
      <c r="B929" s="118" t="s">
        <v>395</v>
      </c>
      <c r="C929" s="118">
        <v>570.29999999999995</v>
      </c>
      <c r="D929" s="118">
        <v>575.79999999999995</v>
      </c>
      <c r="E929" s="118">
        <v>565</v>
      </c>
      <c r="F929" s="118">
        <v>566.35</v>
      </c>
      <c r="G929" s="118">
        <v>572</v>
      </c>
      <c r="H929" s="118">
        <v>570.15</v>
      </c>
      <c r="I929" s="118">
        <v>28474</v>
      </c>
      <c r="J929" s="118">
        <v>16305241.050000001</v>
      </c>
      <c r="K929" s="120">
        <v>43224</v>
      </c>
      <c r="L929" s="118">
        <v>2973</v>
      </c>
      <c r="M929" s="118" t="s">
        <v>2633</v>
      </c>
      <c r="N929" s="118" t="s">
        <v>1447</v>
      </c>
    </row>
    <row r="930" spans="1:14">
      <c r="A930" s="118" t="s">
        <v>1442</v>
      </c>
      <c r="B930" s="118" t="s">
        <v>395</v>
      </c>
      <c r="C930" s="118">
        <v>9140.2000000000007</v>
      </c>
      <c r="D930" s="118">
        <v>9157.9500000000007</v>
      </c>
      <c r="E930" s="118">
        <v>9084.7000000000007</v>
      </c>
      <c r="F930" s="118">
        <v>9111.4</v>
      </c>
      <c r="G930" s="118">
        <v>9125</v>
      </c>
      <c r="H930" s="118">
        <v>9098.65</v>
      </c>
      <c r="I930" s="118">
        <v>33795</v>
      </c>
      <c r="J930" s="118">
        <v>308052567.75</v>
      </c>
      <c r="K930" s="120">
        <v>43224</v>
      </c>
      <c r="L930" s="118">
        <v>5438</v>
      </c>
      <c r="M930" s="118" t="s">
        <v>1443</v>
      </c>
      <c r="N930" s="118" t="s">
        <v>2862</v>
      </c>
    </row>
    <row r="931" spans="1:14">
      <c r="A931" s="118" t="s">
        <v>1444</v>
      </c>
      <c r="B931" s="118" t="s">
        <v>395</v>
      </c>
      <c r="C931" s="118">
        <v>50</v>
      </c>
      <c r="D931" s="118">
        <v>51.25</v>
      </c>
      <c r="E931" s="118">
        <v>49.75</v>
      </c>
      <c r="F931" s="118">
        <v>50.5</v>
      </c>
      <c r="G931" s="118">
        <v>50.5</v>
      </c>
      <c r="H931" s="118">
        <v>50.2</v>
      </c>
      <c r="I931" s="118">
        <v>489788</v>
      </c>
      <c r="J931" s="118">
        <v>24693713.449999999</v>
      </c>
      <c r="K931" s="120">
        <v>43224</v>
      </c>
      <c r="L931" s="118">
        <v>2220</v>
      </c>
      <c r="M931" s="118" t="s">
        <v>1445</v>
      </c>
      <c r="N931" s="118" t="s">
        <v>3027</v>
      </c>
    </row>
    <row r="932" spans="1:14">
      <c r="A932" s="118" t="s">
        <v>1446</v>
      </c>
      <c r="B932" s="118" t="s">
        <v>395</v>
      </c>
      <c r="C932" s="118">
        <v>702</v>
      </c>
      <c r="D932" s="118">
        <v>751.95</v>
      </c>
      <c r="E932" s="118">
        <v>702</v>
      </c>
      <c r="F932" s="118">
        <v>738.2</v>
      </c>
      <c r="G932" s="118">
        <v>747</v>
      </c>
      <c r="H932" s="118">
        <v>702</v>
      </c>
      <c r="I932" s="118">
        <v>38630</v>
      </c>
      <c r="J932" s="118">
        <v>28149212.899999999</v>
      </c>
      <c r="K932" s="120">
        <v>43224</v>
      </c>
      <c r="L932" s="118">
        <v>1640</v>
      </c>
      <c r="M932" s="118" t="s">
        <v>1447</v>
      </c>
      <c r="N932" s="118" t="s">
        <v>1450</v>
      </c>
    </row>
    <row r="933" spans="1:14">
      <c r="A933" s="118" t="s">
        <v>2859</v>
      </c>
      <c r="B933" s="118" t="s">
        <v>395</v>
      </c>
      <c r="C933" s="118">
        <v>246.3</v>
      </c>
      <c r="D933" s="118">
        <v>252</v>
      </c>
      <c r="E933" s="118">
        <v>245.8</v>
      </c>
      <c r="F933" s="118">
        <v>249</v>
      </c>
      <c r="G933" s="118">
        <v>248.4</v>
      </c>
      <c r="H933" s="118">
        <v>246.05</v>
      </c>
      <c r="I933" s="118">
        <v>59727</v>
      </c>
      <c r="J933" s="118">
        <v>14942064.449999999</v>
      </c>
      <c r="K933" s="120">
        <v>43224</v>
      </c>
      <c r="L933" s="118">
        <v>1151</v>
      </c>
      <c r="M933" s="118" t="s">
        <v>2862</v>
      </c>
      <c r="N933" s="118" t="s">
        <v>1452</v>
      </c>
    </row>
    <row r="934" spans="1:14">
      <c r="A934" s="118" t="s">
        <v>3026</v>
      </c>
      <c r="B934" s="118" t="s">
        <v>395</v>
      </c>
      <c r="C934" s="118">
        <v>16.100000000000001</v>
      </c>
      <c r="D934" s="118">
        <v>16.100000000000001</v>
      </c>
      <c r="E934" s="118">
        <v>14.6</v>
      </c>
      <c r="F934" s="118">
        <v>14.7</v>
      </c>
      <c r="G934" s="118">
        <v>14.65</v>
      </c>
      <c r="H934" s="118">
        <v>15.3</v>
      </c>
      <c r="I934" s="118">
        <v>86848</v>
      </c>
      <c r="J934" s="118">
        <v>1293161</v>
      </c>
      <c r="K934" s="120">
        <v>43224</v>
      </c>
      <c r="L934" s="118">
        <v>109</v>
      </c>
      <c r="M934" s="118" t="s">
        <v>3027</v>
      </c>
      <c r="N934" s="118" t="s">
        <v>1453</v>
      </c>
    </row>
    <row r="935" spans="1:14">
      <c r="A935" s="118" t="s">
        <v>1449</v>
      </c>
      <c r="B935" s="118" t="s">
        <v>395</v>
      </c>
      <c r="C935" s="118">
        <v>54.95</v>
      </c>
      <c r="D935" s="118">
        <v>54.95</v>
      </c>
      <c r="E935" s="118">
        <v>53.55</v>
      </c>
      <c r="F935" s="118">
        <v>53.9</v>
      </c>
      <c r="G935" s="118">
        <v>53.7</v>
      </c>
      <c r="H935" s="118">
        <v>54.45</v>
      </c>
      <c r="I935" s="118">
        <v>200578</v>
      </c>
      <c r="J935" s="118">
        <v>10842914.85</v>
      </c>
      <c r="K935" s="120">
        <v>43224</v>
      </c>
      <c r="L935" s="118">
        <v>1515</v>
      </c>
      <c r="M935" s="118" t="s">
        <v>1450</v>
      </c>
      <c r="N935" s="118" t="s">
        <v>2739</v>
      </c>
    </row>
    <row r="936" spans="1:14">
      <c r="A936" s="118" t="s">
        <v>1451</v>
      </c>
      <c r="B936" s="118" t="s">
        <v>395</v>
      </c>
      <c r="C936" s="118">
        <v>270.14999999999998</v>
      </c>
      <c r="D936" s="118">
        <v>270.14999999999998</v>
      </c>
      <c r="E936" s="118">
        <v>267</v>
      </c>
      <c r="F936" s="118">
        <v>267.75</v>
      </c>
      <c r="G936" s="118">
        <v>268.2</v>
      </c>
      <c r="H936" s="118">
        <v>269.60000000000002</v>
      </c>
      <c r="I936" s="118">
        <v>65639</v>
      </c>
      <c r="J936" s="118">
        <v>17535405.449999999</v>
      </c>
      <c r="K936" s="120">
        <v>43224</v>
      </c>
      <c r="L936" s="118">
        <v>337</v>
      </c>
      <c r="M936" s="118" t="s">
        <v>1452</v>
      </c>
      <c r="N936" s="118" t="s">
        <v>1455</v>
      </c>
    </row>
    <row r="937" spans="1:14">
      <c r="A937" s="118" t="s">
        <v>120</v>
      </c>
      <c r="B937" s="118" t="s">
        <v>395</v>
      </c>
      <c r="C937" s="118">
        <v>28.2</v>
      </c>
      <c r="D937" s="118">
        <v>28.4</v>
      </c>
      <c r="E937" s="118">
        <v>27.7</v>
      </c>
      <c r="F937" s="118">
        <v>27.85</v>
      </c>
      <c r="G937" s="118">
        <v>27.8</v>
      </c>
      <c r="H937" s="118">
        <v>28.2</v>
      </c>
      <c r="I937" s="118">
        <v>1490408</v>
      </c>
      <c r="J937" s="118">
        <v>41691051.700000003</v>
      </c>
      <c r="K937" s="120">
        <v>43224</v>
      </c>
      <c r="L937" s="118">
        <v>2455</v>
      </c>
      <c r="M937" s="118" t="s">
        <v>1453</v>
      </c>
      <c r="N937" s="118" t="s">
        <v>1457</v>
      </c>
    </row>
    <row r="938" spans="1:14">
      <c r="A938" s="118" t="s">
        <v>2738</v>
      </c>
      <c r="B938" s="118" t="s">
        <v>395</v>
      </c>
      <c r="C938" s="118">
        <v>653.85</v>
      </c>
      <c r="D938" s="118">
        <v>675.5</v>
      </c>
      <c r="E938" s="118">
        <v>653.85</v>
      </c>
      <c r="F938" s="118">
        <v>663.25</v>
      </c>
      <c r="G938" s="118">
        <v>662</v>
      </c>
      <c r="H938" s="118">
        <v>665.8</v>
      </c>
      <c r="I938" s="118">
        <v>13066</v>
      </c>
      <c r="J938" s="118">
        <v>8686600.0500000007</v>
      </c>
      <c r="K938" s="120">
        <v>43224</v>
      </c>
      <c r="L938" s="118">
        <v>1068</v>
      </c>
      <c r="M938" s="118" t="s">
        <v>2739</v>
      </c>
      <c r="N938" s="118" t="s">
        <v>1459</v>
      </c>
    </row>
    <row r="939" spans="1:14">
      <c r="A939" s="118" t="s">
        <v>1454</v>
      </c>
      <c r="B939" s="118" t="s">
        <v>395</v>
      </c>
      <c r="C939" s="118">
        <v>20.5</v>
      </c>
      <c r="D939" s="118">
        <v>21</v>
      </c>
      <c r="E939" s="118">
        <v>19.3</v>
      </c>
      <c r="F939" s="118">
        <v>20.45</v>
      </c>
      <c r="G939" s="118">
        <v>20.95</v>
      </c>
      <c r="H939" s="118">
        <v>20.5</v>
      </c>
      <c r="I939" s="118">
        <v>8467</v>
      </c>
      <c r="J939" s="118">
        <v>170185.5</v>
      </c>
      <c r="K939" s="120">
        <v>43224</v>
      </c>
      <c r="L939" s="118">
        <v>107</v>
      </c>
      <c r="M939" s="118" t="s">
        <v>1455</v>
      </c>
      <c r="N939" s="118" t="s">
        <v>1461</v>
      </c>
    </row>
    <row r="940" spans="1:14">
      <c r="A940" s="118" t="s">
        <v>1456</v>
      </c>
      <c r="B940" s="118" t="s">
        <v>395</v>
      </c>
      <c r="C940" s="118">
        <v>1101.01</v>
      </c>
      <c r="D940" s="118">
        <v>1103.3900000000001</v>
      </c>
      <c r="E940" s="118">
        <v>1098.01</v>
      </c>
      <c r="F940" s="118">
        <v>1100.19</v>
      </c>
      <c r="G940" s="118">
        <v>1101</v>
      </c>
      <c r="H940" s="118">
        <v>1105.29</v>
      </c>
      <c r="I940" s="118">
        <v>8962</v>
      </c>
      <c r="J940" s="118">
        <v>9864824.1899999995</v>
      </c>
      <c r="K940" s="120">
        <v>43224</v>
      </c>
      <c r="L940" s="118">
        <v>613</v>
      </c>
      <c r="M940" s="118" t="s">
        <v>1457</v>
      </c>
      <c r="N940" s="118" t="s">
        <v>1463</v>
      </c>
    </row>
    <row r="941" spans="1:14">
      <c r="A941" s="118" t="s">
        <v>3289</v>
      </c>
      <c r="B941" s="118" t="s">
        <v>395</v>
      </c>
      <c r="C941" s="118">
        <v>10451</v>
      </c>
      <c r="D941" s="118">
        <v>10451</v>
      </c>
      <c r="E941" s="118">
        <v>10410</v>
      </c>
      <c r="F941" s="118">
        <v>10410</v>
      </c>
      <c r="G941" s="118">
        <v>10410</v>
      </c>
      <c r="H941" s="118">
        <v>10411.1</v>
      </c>
      <c r="I941" s="118">
        <v>5</v>
      </c>
      <c r="J941" s="118">
        <v>52171</v>
      </c>
      <c r="K941" s="120">
        <v>43224</v>
      </c>
      <c r="L941" s="118">
        <v>5</v>
      </c>
      <c r="M941" s="118" t="s">
        <v>3451</v>
      </c>
      <c r="N941" s="118" t="s">
        <v>1465</v>
      </c>
    </row>
    <row r="942" spans="1:14">
      <c r="A942" s="118" t="s">
        <v>1458</v>
      </c>
      <c r="B942" s="118" t="s">
        <v>395</v>
      </c>
      <c r="C942" s="118">
        <v>112</v>
      </c>
      <c r="D942" s="118">
        <v>115.4</v>
      </c>
      <c r="E942" s="118">
        <v>110.25</v>
      </c>
      <c r="F942" s="118">
        <v>111.3</v>
      </c>
      <c r="G942" s="118">
        <v>110.9</v>
      </c>
      <c r="H942" s="118">
        <v>111.15</v>
      </c>
      <c r="I942" s="118">
        <v>1577580</v>
      </c>
      <c r="J942" s="118">
        <v>177457521.69999999</v>
      </c>
      <c r="K942" s="120">
        <v>43224</v>
      </c>
      <c r="L942" s="118">
        <v>13019</v>
      </c>
      <c r="M942" s="118" t="s">
        <v>1459</v>
      </c>
      <c r="N942" s="118" t="s">
        <v>1467</v>
      </c>
    </row>
    <row r="943" spans="1:14">
      <c r="A943" s="118" t="s">
        <v>1460</v>
      </c>
      <c r="B943" s="118" t="s">
        <v>395</v>
      </c>
      <c r="C943" s="118">
        <v>1044.25</v>
      </c>
      <c r="D943" s="118">
        <v>1076.7</v>
      </c>
      <c r="E943" s="118">
        <v>985.8</v>
      </c>
      <c r="F943" s="118">
        <v>1028.2</v>
      </c>
      <c r="G943" s="118">
        <v>1030.7</v>
      </c>
      <c r="H943" s="118">
        <v>1060.0999999999999</v>
      </c>
      <c r="I943" s="118">
        <v>10436372</v>
      </c>
      <c r="J943" s="118">
        <v>10726320623.700001</v>
      </c>
      <c r="K943" s="120">
        <v>43224</v>
      </c>
      <c r="L943" s="118">
        <v>204394</v>
      </c>
      <c r="M943" s="118" t="s">
        <v>1461</v>
      </c>
      <c r="N943" s="118" t="s">
        <v>1469</v>
      </c>
    </row>
    <row r="944" spans="1:14">
      <c r="A944" s="118" t="s">
        <v>1462</v>
      </c>
      <c r="B944" s="118" t="s">
        <v>395</v>
      </c>
      <c r="C944" s="118">
        <v>20.25</v>
      </c>
      <c r="D944" s="118">
        <v>20.65</v>
      </c>
      <c r="E944" s="118">
        <v>20.2</v>
      </c>
      <c r="F944" s="118">
        <v>20.399999999999999</v>
      </c>
      <c r="G944" s="118">
        <v>20.5</v>
      </c>
      <c r="H944" s="118">
        <v>20.350000000000001</v>
      </c>
      <c r="I944" s="118">
        <v>1012027</v>
      </c>
      <c r="J944" s="118">
        <v>20637013.300000001</v>
      </c>
      <c r="K944" s="120">
        <v>43224</v>
      </c>
      <c r="L944" s="118">
        <v>801</v>
      </c>
      <c r="M944" s="118" t="s">
        <v>1463</v>
      </c>
      <c r="N944" s="118" t="s">
        <v>3381</v>
      </c>
    </row>
    <row r="945" spans="1:14">
      <c r="A945" s="118" t="s">
        <v>1464</v>
      </c>
      <c r="B945" s="118" t="s">
        <v>395</v>
      </c>
      <c r="C945" s="118">
        <v>1682.1</v>
      </c>
      <c r="D945" s="118">
        <v>1704.8</v>
      </c>
      <c r="E945" s="118">
        <v>1669.05</v>
      </c>
      <c r="F945" s="118">
        <v>1675.9</v>
      </c>
      <c r="G945" s="118">
        <v>1681.95</v>
      </c>
      <c r="H945" s="118">
        <v>1678.35</v>
      </c>
      <c r="I945" s="118">
        <v>20291</v>
      </c>
      <c r="J945" s="118">
        <v>34166855.649999999</v>
      </c>
      <c r="K945" s="120">
        <v>43224</v>
      </c>
      <c r="L945" s="118">
        <v>1387</v>
      </c>
      <c r="M945" s="118" t="s">
        <v>1465</v>
      </c>
      <c r="N945" s="118" t="s">
        <v>1471</v>
      </c>
    </row>
    <row r="946" spans="1:14">
      <c r="A946" s="118" t="s">
        <v>1466</v>
      </c>
      <c r="B946" s="118" t="s">
        <v>395</v>
      </c>
      <c r="C946" s="118">
        <v>816.95</v>
      </c>
      <c r="D946" s="118">
        <v>842.5</v>
      </c>
      <c r="E946" s="118">
        <v>816.05</v>
      </c>
      <c r="F946" s="118">
        <v>837.45</v>
      </c>
      <c r="G946" s="118">
        <v>830.5</v>
      </c>
      <c r="H946" s="118">
        <v>828.8</v>
      </c>
      <c r="I946" s="118">
        <v>764</v>
      </c>
      <c r="J946" s="118">
        <v>636897.4</v>
      </c>
      <c r="K946" s="120">
        <v>43224</v>
      </c>
      <c r="L946" s="118">
        <v>125</v>
      </c>
      <c r="M946" s="118" t="s">
        <v>1467</v>
      </c>
      <c r="N946" s="118" t="s">
        <v>3148</v>
      </c>
    </row>
    <row r="947" spans="1:14">
      <c r="A947" s="118" t="s">
        <v>1468</v>
      </c>
      <c r="B947" s="118" t="s">
        <v>395</v>
      </c>
      <c r="C947" s="118">
        <v>87.7</v>
      </c>
      <c r="D947" s="118">
        <v>89.8</v>
      </c>
      <c r="E947" s="118">
        <v>85.65</v>
      </c>
      <c r="F947" s="118">
        <v>87.3</v>
      </c>
      <c r="G947" s="118">
        <v>86.95</v>
      </c>
      <c r="H947" s="118">
        <v>89</v>
      </c>
      <c r="I947" s="118">
        <v>107586</v>
      </c>
      <c r="J947" s="118">
        <v>9393739.3499999996</v>
      </c>
      <c r="K947" s="120">
        <v>43224</v>
      </c>
      <c r="L947" s="118">
        <v>1822</v>
      </c>
      <c r="M947" s="118" t="s">
        <v>1469</v>
      </c>
      <c r="N947" s="118" t="s">
        <v>1448</v>
      </c>
    </row>
    <row r="948" spans="1:14">
      <c r="A948" s="118" t="s">
        <v>3380</v>
      </c>
      <c r="B948" s="118" t="s">
        <v>395</v>
      </c>
      <c r="C948" s="118">
        <v>12.25</v>
      </c>
      <c r="D948" s="118">
        <v>12.5</v>
      </c>
      <c r="E948" s="118">
        <v>11.9</v>
      </c>
      <c r="F948" s="118">
        <v>11.9</v>
      </c>
      <c r="G948" s="118">
        <v>11.9</v>
      </c>
      <c r="H948" s="118">
        <v>12.5</v>
      </c>
      <c r="I948" s="118">
        <v>539432</v>
      </c>
      <c r="J948" s="118">
        <v>6452475.5999999996</v>
      </c>
      <c r="K948" s="120">
        <v>43224</v>
      </c>
      <c r="L948" s="118">
        <v>507</v>
      </c>
      <c r="M948" s="118" t="s">
        <v>3381</v>
      </c>
      <c r="N948" s="118" t="s">
        <v>1472</v>
      </c>
    </row>
    <row r="949" spans="1:14">
      <c r="A949" s="118" t="s">
        <v>1470</v>
      </c>
      <c r="B949" s="118" t="s">
        <v>395</v>
      </c>
      <c r="C949" s="118">
        <v>101.85</v>
      </c>
      <c r="D949" s="118">
        <v>102.4</v>
      </c>
      <c r="E949" s="118">
        <v>100.25</v>
      </c>
      <c r="F949" s="118">
        <v>100.7</v>
      </c>
      <c r="G949" s="118">
        <v>101.75</v>
      </c>
      <c r="H949" s="118">
        <v>101.45</v>
      </c>
      <c r="I949" s="118">
        <v>34832</v>
      </c>
      <c r="J949" s="118">
        <v>3511992.9</v>
      </c>
      <c r="K949" s="120">
        <v>43224</v>
      </c>
      <c r="L949" s="118">
        <v>577</v>
      </c>
      <c r="M949" s="118" t="s">
        <v>1471</v>
      </c>
      <c r="N949" s="118" t="s">
        <v>1474</v>
      </c>
    </row>
    <row r="950" spans="1:14">
      <c r="A950" s="118" t="s">
        <v>3147</v>
      </c>
      <c r="B950" s="118" t="s">
        <v>395</v>
      </c>
      <c r="C950" s="118">
        <v>46.2</v>
      </c>
      <c r="D950" s="118">
        <v>48.9</v>
      </c>
      <c r="E950" s="118">
        <v>46.2</v>
      </c>
      <c r="F950" s="118">
        <v>47.2</v>
      </c>
      <c r="G950" s="118">
        <v>47.2</v>
      </c>
      <c r="H950" s="118">
        <v>47.9</v>
      </c>
      <c r="I950" s="118">
        <v>5659</v>
      </c>
      <c r="J950" s="118">
        <v>272009.5</v>
      </c>
      <c r="K950" s="120">
        <v>43224</v>
      </c>
      <c r="L950" s="118">
        <v>36</v>
      </c>
      <c r="M950" s="118" t="s">
        <v>3148</v>
      </c>
      <c r="N950" s="118" t="s">
        <v>2781</v>
      </c>
    </row>
    <row r="951" spans="1:14">
      <c r="A951" s="118" t="s">
        <v>2175</v>
      </c>
      <c r="B951" s="118" t="s">
        <v>395</v>
      </c>
      <c r="C951" s="118">
        <v>87.9</v>
      </c>
      <c r="D951" s="118">
        <v>88.3</v>
      </c>
      <c r="E951" s="118">
        <v>86.8</v>
      </c>
      <c r="F951" s="118">
        <v>86.95</v>
      </c>
      <c r="G951" s="118">
        <v>86.8</v>
      </c>
      <c r="H951" s="118">
        <v>87.65</v>
      </c>
      <c r="I951" s="118">
        <v>66379</v>
      </c>
      <c r="J951" s="118">
        <v>5786170.5</v>
      </c>
      <c r="K951" s="120">
        <v>43224</v>
      </c>
      <c r="L951" s="118">
        <v>1220</v>
      </c>
      <c r="M951" s="118" t="s">
        <v>1448</v>
      </c>
      <c r="N951" s="118" t="s">
        <v>3382</v>
      </c>
    </row>
    <row r="952" spans="1:14">
      <c r="A952" s="118" t="s">
        <v>121</v>
      </c>
      <c r="B952" s="118" t="s">
        <v>395</v>
      </c>
      <c r="C952" s="118">
        <v>121.5</v>
      </c>
      <c r="D952" s="118">
        <v>122</v>
      </c>
      <c r="E952" s="118">
        <v>120.4</v>
      </c>
      <c r="F952" s="118">
        <v>120.6</v>
      </c>
      <c r="G952" s="118">
        <v>121.2</v>
      </c>
      <c r="H952" s="118">
        <v>122.25</v>
      </c>
      <c r="I952" s="118">
        <v>1423661</v>
      </c>
      <c r="J952" s="118">
        <v>172196024.09999999</v>
      </c>
      <c r="K952" s="120">
        <v>43224</v>
      </c>
      <c r="L952" s="118">
        <v>10091</v>
      </c>
      <c r="M952" s="118" t="s">
        <v>1472</v>
      </c>
      <c r="N952" s="118" t="s">
        <v>2393</v>
      </c>
    </row>
    <row r="953" spans="1:14">
      <c r="A953" s="118" t="s">
        <v>1473</v>
      </c>
      <c r="B953" s="118" t="s">
        <v>395</v>
      </c>
      <c r="C953" s="118">
        <v>217.4</v>
      </c>
      <c r="D953" s="118">
        <v>219.05</v>
      </c>
      <c r="E953" s="118">
        <v>214</v>
      </c>
      <c r="F953" s="118">
        <v>215.1</v>
      </c>
      <c r="G953" s="118">
        <v>214.25</v>
      </c>
      <c r="H953" s="118">
        <v>217.3</v>
      </c>
      <c r="I953" s="118">
        <v>828204</v>
      </c>
      <c r="J953" s="118">
        <v>179086923.59999999</v>
      </c>
      <c r="K953" s="120">
        <v>43224</v>
      </c>
      <c r="L953" s="118">
        <v>10974</v>
      </c>
      <c r="M953" s="118" t="s">
        <v>1474</v>
      </c>
      <c r="N953" s="118" t="s">
        <v>1476</v>
      </c>
    </row>
    <row r="954" spans="1:14">
      <c r="A954" s="118" t="s">
        <v>2780</v>
      </c>
      <c r="B954" s="118" t="s">
        <v>395</v>
      </c>
      <c r="C954" s="118">
        <v>11.2</v>
      </c>
      <c r="D954" s="118">
        <v>11.2</v>
      </c>
      <c r="E954" s="118">
        <v>10.7</v>
      </c>
      <c r="F954" s="118">
        <v>10.8</v>
      </c>
      <c r="G954" s="118">
        <v>10.75</v>
      </c>
      <c r="H954" s="118">
        <v>10.95</v>
      </c>
      <c r="I954" s="118">
        <v>42316</v>
      </c>
      <c r="J954" s="118">
        <v>458936.05</v>
      </c>
      <c r="K954" s="120">
        <v>43224</v>
      </c>
      <c r="L954" s="118">
        <v>158</v>
      </c>
      <c r="M954" s="118" t="s">
        <v>2781</v>
      </c>
      <c r="N954" s="118" t="s">
        <v>2502</v>
      </c>
    </row>
    <row r="955" spans="1:14">
      <c r="A955" s="118" t="s">
        <v>2392</v>
      </c>
      <c r="B955" s="118" t="s">
        <v>395</v>
      </c>
      <c r="C955" s="118">
        <v>483.15</v>
      </c>
      <c r="D955" s="118">
        <v>488</v>
      </c>
      <c r="E955" s="118">
        <v>472</v>
      </c>
      <c r="F955" s="118">
        <v>475.35</v>
      </c>
      <c r="G955" s="118">
        <v>478</v>
      </c>
      <c r="H955" s="118">
        <v>487.9</v>
      </c>
      <c r="I955" s="118">
        <v>11811</v>
      </c>
      <c r="J955" s="118">
        <v>5646107.5499999998</v>
      </c>
      <c r="K955" s="120">
        <v>43224</v>
      </c>
      <c r="L955" s="118">
        <v>823</v>
      </c>
      <c r="M955" s="118" t="s">
        <v>2393</v>
      </c>
      <c r="N955" s="118" t="s">
        <v>3029</v>
      </c>
    </row>
    <row r="956" spans="1:14">
      <c r="A956" s="118" t="s">
        <v>1475</v>
      </c>
      <c r="B956" s="118" t="s">
        <v>395</v>
      </c>
      <c r="C956" s="118">
        <v>166.5</v>
      </c>
      <c r="D956" s="118">
        <v>174.2</v>
      </c>
      <c r="E956" s="118">
        <v>165.2</v>
      </c>
      <c r="F956" s="118">
        <v>170.9</v>
      </c>
      <c r="G956" s="118">
        <v>170.6</v>
      </c>
      <c r="H956" s="118">
        <v>166.35</v>
      </c>
      <c r="I956" s="118">
        <v>130818</v>
      </c>
      <c r="J956" s="118">
        <v>22152562.75</v>
      </c>
      <c r="K956" s="120">
        <v>43224</v>
      </c>
      <c r="L956" s="118">
        <v>5847</v>
      </c>
      <c r="M956" s="118" t="s">
        <v>1476</v>
      </c>
      <c r="N956" s="118" t="s">
        <v>1477</v>
      </c>
    </row>
    <row r="957" spans="1:14">
      <c r="A957" s="118" t="s">
        <v>2501</v>
      </c>
      <c r="B957" s="118" t="s">
        <v>395</v>
      </c>
      <c r="C957" s="118">
        <v>1238.1500000000001</v>
      </c>
      <c r="D957" s="118">
        <v>1238.1500000000001</v>
      </c>
      <c r="E957" s="118">
        <v>1238.1500000000001</v>
      </c>
      <c r="F957" s="118">
        <v>1238.1500000000001</v>
      </c>
      <c r="G957" s="118">
        <v>1238.1500000000001</v>
      </c>
      <c r="H957" s="118">
        <v>1267.1500000000001</v>
      </c>
      <c r="I957" s="118">
        <v>16</v>
      </c>
      <c r="J957" s="118">
        <v>19810.400000000001</v>
      </c>
      <c r="K957" s="120">
        <v>43224</v>
      </c>
      <c r="L957" s="118">
        <v>1</v>
      </c>
      <c r="M957" s="118" t="s">
        <v>2502</v>
      </c>
      <c r="N957" s="118" t="s">
        <v>1479</v>
      </c>
    </row>
    <row r="958" spans="1:14">
      <c r="A958" s="118" t="s">
        <v>3028</v>
      </c>
      <c r="B958" s="118" t="s">
        <v>395</v>
      </c>
      <c r="C958" s="118">
        <v>2.95</v>
      </c>
      <c r="D958" s="118">
        <v>3.25</v>
      </c>
      <c r="E958" s="118">
        <v>2.9</v>
      </c>
      <c r="F958" s="118">
        <v>2.9</v>
      </c>
      <c r="G958" s="118">
        <v>3.15</v>
      </c>
      <c r="H958" s="118">
        <v>3.15</v>
      </c>
      <c r="I958" s="118">
        <v>23437</v>
      </c>
      <c r="J958" s="118">
        <v>70611.199999999997</v>
      </c>
      <c r="K958" s="120">
        <v>43224</v>
      </c>
      <c r="L958" s="118">
        <v>57</v>
      </c>
      <c r="M958" s="118" t="s">
        <v>3029</v>
      </c>
      <c r="N958" s="118" t="s">
        <v>2670</v>
      </c>
    </row>
    <row r="959" spans="1:14">
      <c r="A959" s="118" t="s">
        <v>122</v>
      </c>
      <c r="B959" s="118" t="s">
        <v>395</v>
      </c>
      <c r="C959" s="118">
        <v>174.2</v>
      </c>
      <c r="D959" s="118">
        <v>174.2</v>
      </c>
      <c r="E959" s="118">
        <v>170.6</v>
      </c>
      <c r="F959" s="118">
        <v>170.9</v>
      </c>
      <c r="G959" s="118">
        <v>171</v>
      </c>
      <c r="H959" s="118">
        <v>174.3</v>
      </c>
      <c r="I959" s="118">
        <v>2809413</v>
      </c>
      <c r="J959" s="118">
        <v>482893533.80000001</v>
      </c>
      <c r="K959" s="120">
        <v>43224</v>
      </c>
      <c r="L959" s="118">
        <v>26019</v>
      </c>
      <c r="M959" s="118" t="s">
        <v>1477</v>
      </c>
      <c r="N959" s="118" t="s">
        <v>1481</v>
      </c>
    </row>
    <row r="960" spans="1:14">
      <c r="A960" s="118" t="s">
        <v>1478</v>
      </c>
      <c r="B960" s="118" t="s">
        <v>395</v>
      </c>
      <c r="C960" s="118">
        <v>469.9</v>
      </c>
      <c r="D960" s="118">
        <v>472.75</v>
      </c>
      <c r="E960" s="118">
        <v>441.45</v>
      </c>
      <c r="F960" s="118">
        <v>445</v>
      </c>
      <c r="G960" s="118">
        <v>444</v>
      </c>
      <c r="H960" s="118">
        <v>476.65</v>
      </c>
      <c r="I960" s="118">
        <v>38485</v>
      </c>
      <c r="J960" s="118">
        <v>17488841.25</v>
      </c>
      <c r="K960" s="120">
        <v>43224</v>
      </c>
      <c r="L960" s="118">
        <v>1849</v>
      </c>
      <c r="M960" s="118" t="s">
        <v>1479</v>
      </c>
      <c r="N960" s="118" t="s">
        <v>1483</v>
      </c>
    </row>
    <row r="961" spans="1:14">
      <c r="A961" s="118" t="s">
        <v>2669</v>
      </c>
      <c r="B961" s="118" t="s">
        <v>395</v>
      </c>
      <c r="C961" s="118">
        <v>0.85</v>
      </c>
      <c r="D961" s="118">
        <v>0.85</v>
      </c>
      <c r="E961" s="118">
        <v>0.75</v>
      </c>
      <c r="F961" s="118">
        <v>0.8</v>
      </c>
      <c r="G961" s="118">
        <v>0.8</v>
      </c>
      <c r="H961" s="118">
        <v>0.8</v>
      </c>
      <c r="I961" s="118">
        <v>259790</v>
      </c>
      <c r="J961" s="118">
        <v>203736.95</v>
      </c>
      <c r="K961" s="120">
        <v>43224</v>
      </c>
      <c r="L961" s="118">
        <v>136</v>
      </c>
      <c r="M961" s="118" t="s">
        <v>2670</v>
      </c>
      <c r="N961" s="118" t="s">
        <v>1485</v>
      </c>
    </row>
    <row r="962" spans="1:14">
      <c r="A962" s="118" t="s">
        <v>1480</v>
      </c>
      <c r="B962" s="118" t="s">
        <v>395</v>
      </c>
      <c r="C962" s="118">
        <v>519.5</v>
      </c>
      <c r="D962" s="118">
        <v>529.5</v>
      </c>
      <c r="E962" s="118">
        <v>509</v>
      </c>
      <c r="F962" s="118">
        <v>514.5</v>
      </c>
      <c r="G962" s="118">
        <v>515.1</v>
      </c>
      <c r="H962" s="118">
        <v>520.29999999999995</v>
      </c>
      <c r="I962" s="118">
        <v>371217</v>
      </c>
      <c r="J962" s="118">
        <v>191611100.55000001</v>
      </c>
      <c r="K962" s="120">
        <v>43224</v>
      </c>
      <c r="L962" s="118">
        <v>26336</v>
      </c>
      <c r="M962" s="118" t="s">
        <v>1481</v>
      </c>
      <c r="N962" s="118" t="s">
        <v>1486</v>
      </c>
    </row>
    <row r="963" spans="1:14">
      <c r="A963" s="118" t="s">
        <v>1482</v>
      </c>
      <c r="B963" s="118" t="s">
        <v>395</v>
      </c>
      <c r="C963" s="118">
        <v>1171.75</v>
      </c>
      <c r="D963" s="118">
        <v>1203.95</v>
      </c>
      <c r="E963" s="118">
        <v>1157.3499999999999</v>
      </c>
      <c r="F963" s="118">
        <v>1176.5999999999999</v>
      </c>
      <c r="G963" s="118">
        <v>1181</v>
      </c>
      <c r="H963" s="118">
        <v>1161.9000000000001</v>
      </c>
      <c r="I963" s="118">
        <v>5308</v>
      </c>
      <c r="J963" s="118">
        <v>6271165.3499999996</v>
      </c>
      <c r="K963" s="120">
        <v>43224</v>
      </c>
      <c r="L963" s="118">
        <v>984</v>
      </c>
      <c r="M963" s="118" t="s">
        <v>1483</v>
      </c>
      <c r="N963" s="118" t="s">
        <v>1487</v>
      </c>
    </row>
    <row r="964" spans="1:14">
      <c r="A964" s="118" t="s">
        <v>1484</v>
      </c>
      <c r="B964" s="118" t="s">
        <v>395</v>
      </c>
      <c r="C964" s="118">
        <v>1385.7</v>
      </c>
      <c r="D964" s="118">
        <v>1385.7</v>
      </c>
      <c r="E964" s="118">
        <v>1332</v>
      </c>
      <c r="F964" s="118">
        <v>1340.05</v>
      </c>
      <c r="G964" s="118">
        <v>1332</v>
      </c>
      <c r="H964" s="118">
        <v>1374</v>
      </c>
      <c r="I964" s="118">
        <v>4642</v>
      </c>
      <c r="J964" s="118">
        <v>6328827.1500000004</v>
      </c>
      <c r="K964" s="120">
        <v>43224</v>
      </c>
      <c r="L964" s="118">
        <v>378</v>
      </c>
      <c r="M964" s="118" t="s">
        <v>1485</v>
      </c>
      <c r="N964" s="118" t="s">
        <v>2369</v>
      </c>
    </row>
    <row r="965" spans="1:14">
      <c r="A965" s="118" t="s">
        <v>123</v>
      </c>
      <c r="B965" s="118" t="s">
        <v>395</v>
      </c>
      <c r="C965" s="118">
        <v>4255</v>
      </c>
      <c r="D965" s="118">
        <v>4308.7</v>
      </c>
      <c r="E965" s="118">
        <v>4161.1499999999996</v>
      </c>
      <c r="F965" s="118">
        <v>4175.55</v>
      </c>
      <c r="G965" s="118">
        <v>4182.8</v>
      </c>
      <c r="H965" s="118">
        <v>4270.95</v>
      </c>
      <c r="I965" s="118">
        <v>36365</v>
      </c>
      <c r="J965" s="118">
        <v>153514705.34999999</v>
      </c>
      <c r="K965" s="120">
        <v>43224</v>
      </c>
      <c r="L965" s="118">
        <v>4513</v>
      </c>
      <c r="M965" s="118" t="s">
        <v>1486</v>
      </c>
      <c r="N965" s="118" t="s">
        <v>3031</v>
      </c>
    </row>
    <row r="966" spans="1:14">
      <c r="A966" s="118" t="s">
        <v>207</v>
      </c>
      <c r="B966" s="118" t="s">
        <v>395</v>
      </c>
      <c r="C966" s="118">
        <v>229</v>
      </c>
      <c r="D966" s="118">
        <v>229.15</v>
      </c>
      <c r="E966" s="118">
        <v>219.85</v>
      </c>
      <c r="F966" s="118">
        <v>221.05</v>
      </c>
      <c r="G966" s="118">
        <v>221.5</v>
      </c>
      <c r="H966" s="118">
        <v>229.8</v>
      </c>
      <c r="I966" s="118">
        <v>1147645</v>
      </c>
      <c r="J966" s="118">
        <v>255194970.55000001</v>
      </c>
      <c r="K966" s="120">
        <v>43224</v>
      </c>
      <c r="L966" s="118">
        <v>14781</v>
      </c>
      <c r="M966" s="118" t="s">
        <v>1487</v>
      </c>
      <c r="N966" s="118" t="s">
        <v>1489</v>
      </c>
    </row>
    <row r="967" spans="1:14">
      <c r="A967" s="118" t="s">
        <v>2368</v>
      </c>
      <c r="B967" s="118" t="s">
        <v>395</v>
      </c>
      <c r="C967" s="118">
        <v>23.7</v>
      </c>
      <c r="D967" s="118">
        <v>23.7</v>
      </c>
      <c r="E967" s="118">
        <v>21.7</v>
      </c>
      <c r="F967" s="118">
        <v>21.95</v>
      </c>
      <c r="G967" s="118">
        <v>22</v>
      </c>
      <c r="H967" s="118">
        <v>23.05</v>
      </c>
      <c r="I967" s="118">
        <v>75896</v>
      </c>
      <c r="J967" s="118">
        <v>1681940.6</v>
      </c>
      <c r="K967" s="120">
        <v>43224</v>
      </c>
      <c r="L967" s="118">
        <v>515</v>
      </c>
      <c r="M967" s="118" t="s">
        <v>2369</v>
      </c>
      <c r="N967" s="118" t="s">
        <v>2480</v>
      </c>
    </row>
    <row r="968" spans="1:14">
      <c r="A968" s="118" t="s">
        <v>3030</v>
      </c>
      <c r="B968" s="118" t="s">
        <v>395</v>
      </c>
      <c r="C968" s="118">
        <v>2.95</v>
      </c>
      <c r="D968" s="118">
        <v>3</v>
      </c>
      <c r="E968" s="118">
        <v>2.85</v>
      </c>
      <c r="F968" s="118">
        <v>2.9</v>
      </c>
      <c r="G968" s="118">
        <v>2.9</v>
      </c>
      <c r="H968" s="118">
        <v>2.95</v>
      </c>
      <c r="I968" s="118">
        <v>25049</v>
      </c>
      <c r="J968" s="118">
        <v>73125.95</v>
      </c>
      <c r="K968" s="120">
        <v>43224</v>
      </c>
      <c r="L968" s="118">
        <v>39</v>
      </c>
      <c r="M968" s="118" t="s">
        <v>3031</v>
      </c>
      <c r="N968" s="118" t="s">
        <v>1491</v>
      </c>
    </row>
    <row r="969" spans="1:14">
      <c r="A969" s="118" t="s">
        <v>1488</v>
      </c>
      <c r="B969" s="118" t="s">
        <v>395</v>
      </c>
      <c r="C969" s="118">
        <v>222.6</v>
      </c>
      <c r="D969" s="118">
        <v>223.45</v>
      </c>
      <c r="E969" s="118">
        <v>221.25</v>
      </c>
      <c r="F969" s="118">
        <v>221.7</v>
      </c>
      <c r="G969" s="118">
        <v>221.35</v>
      </c>
      <c r="H969" s="118">
        <v>222.5</v>
      </c>
      <c r="I969" s="118">
        <v>234802</v>
      </c>
      <c r="J969" s="118">
        <v>52172390.350000001</v>
      </c>
      <c r="K969" s="120">
        <v>43224</v>
      </c>
      <c r="L969" s="118">
        <v>4968</v>
      </c>
      <c r="M969" s="118" t="s">
        <v>1489</v>
      </c>
      <c r="N969" s="118" t="s">
        <v>1492</v>
      </c>
    </row>
    <row r="970" spans="1:14">
      <c r="A970" s="118" t="s">
        <v>2479</v>
      </c>
      <c r="B970" s="118" t="s">
        <v>395</v>
      </c>
      <c r="C970" s="118">
        <v>16.25</v>
      </c>
      <c r="D970" s="118">
        <v>17.95</v>
      </c>
      <c r="E970" s="118">
        <v>16.25</v>
      </c>
      <c r="F970" s="118">
        <v>17.95</v>
      </c>
      <c r="G970" s="118">
        <v>17.95</v>
      </c>
      <c r="H970" s="118">
        <v>17.100000000000001</v>
      </c>
      <c r="I970" s="118">
        <v>315692</v>
      </c>
      <c r="J970" s="118">
        <v>5404612.5</v>
      </c>
      <c r="K970" s="120">
        <v>43224</v>
      </c>
      <c r="L970" s="118">
        <v>657</v>
      </c>
      <c r="M970" s="118" t="s">
        <v>2480</v>
      </c>
      <c r="N970" s="118" t="s">
        <v>1494</v>
      </c>
    </row>
    <row r="971" spans="1:14">
      <c r="A971" s="118" t="s">
        <v>1490</v>
      </c>
      <c r="B971" s="118" t="s">
        <v>395</v>
      </c>
      <c r="C971" s="118">
        <v>50.95</v>
      </c>
      <c r="D971" s="118">
        <v>51.65</v>
      </c>
      <c r="E971" s="118">
        <v>49.5</v>
      </c>
      <c r="F971" s="118">
        <v>50.05</v>
      </c>
      <c r="G971" s="118">
        <v>49.95</v>
      </c>
      <c r="H971" s="118">
        <v>50.55</v>
      </c>
      <c r="I971" s="118">
        <v>45227</v>
      </c>
      <c r="J971" s="118">
        <v>2274713.5499999998</v>
      </c>
      <c r="K971" s="120">
        <v>43224</v>
      </c>
      <c r="L971" s="118">
        <v>562</v>
      </c>
      <c r="M971" s="118" t="s">
        <v>1491</v>
      </c>
      <c r="N971" s="118" t="s">
        <v>2450</v>
      </c>
    </row>
    <row r="972" spans="1:14">
      <c r="A972" s="118" t="s">
        <v>124</v>
      </c>
      <c r="B972" s="118" t="s">
        <v>395</v>
      </c>
      <c r="C972" s="118">
        <v>181.8</v>
      </c>
      <c r="D972" s="118">
        <v>185.15</v>
      </c>
      <c r="E972" s="118">
        <v>179.55</v>
      </c>
      <c r="F972" s="118">
        <v>180.25</v>
      </c>
      <c r="G972" s="118">
        <v>180.25</v>
      </c>
      <c r="H972" s="118">
        <v>181.1</v>
      </c>
      <c r="I972" s="118">
        <v>5325720</v>
      </c>
      <c r="J972" s="118">
        <v>972566577.70000005</v>
      </c>
      <c r="K972" s="120">
        <v>43224</v>
      </c>
      <c r="L972" s="118">
        <v>39539</v>
      </c>
      <c r="M972" s="118" t="s">
        <v>1492</v>
      </c>
      <c r="N972" s="118" t="s">
        <v>3384</v>
      </c>
    </row>
    <row r="973" spans="1:14">
      <c r="A973" s="118" t="s">
        <v>1493</v>
      </c>
      <c r="B973" s="118" t="s">
        <v>395</v>
      </c>
      <c r="C973" s="118">
        <v>39.6</v>
      </c>
      <c r="D973" s="118">
        <v>43.9</v>
      </c>
      <c r="E973" s="118">
        <v>39</v>
      </c>
      <c r="F973" s="118">
        <v>40.549999999999997</v>
      </c>
      <c r="G973" s="118">
        <v>40.6</v>
      </c>
      <c r="H973" s="118">
        <v>39.1</v>
      </c>
      <c r="I973" s="118">
        <v>611801</v>
      </c>
      <c r="J973" s="118">
        <v>25402916.899999999</v>
      </c>
      <c r="K973" s="120">
        <v>43224</v>
      </c>
      <c r="L973" s="118">
        <v>3611</v>
      </c>
      <c r="M973" s="118" t="s">
        <v>1494</v>
      </c>
      <c r="N973" s="118" t="s">
        <v>3033</v>
      </c>
    </row>
    <row r="974" spans="1:14">
      <c r="A974" s="118" t="s">
        <v>2449</v>
      </c>
      <c r="B974" s="118" t="s">
        <v>395</v>
      </c>
      <c r="C974" s="118">
        <v>89.1</v>
      </c>
      <c r="D974" s="118">
        <v>90.75</v>
      </c>
      <c r="E974" s="118">
        <v>88.6</v>
      </c>
      <c r="F974" s="118">
        <v>89.05</v>
      </c>
      <c r="G974" s="118">
        <v>88.6</v>
      </c>
      <c r="H974" s="118">
        <v>89.9</v>
      </c>
      <c r="I974" s="118">
        <v>18242</v>
      </c>
      <c r="J974" s="118">
        <v>1627621.5</v>
      </c>
      <c r="K974" s="120">
        <v>43224</v>
      </c>
      <c r="L974" s="118">
        <v>149</v>
      </c>
      <c r="M974" s="118" t="s">
        <v>2450</v>
      </c>
      <c r="N974" s="118" t="s">
        <v>1496</v>
      </c>
    </row>
    <row r="975" spans="1:14">
      <c r="A975" s="118" t="s">
        <v>3383</v>
      </c>
      <c r="B975" s="118" t="s">
        <v>395</v>
      </c>
      <c r="C975" s="118">
        <v>274.10000000000002</v>
      </c>
      <c r="D975" s="118">
        <v>276</v>
      </c>
      <c r="E975" s="118">
        <v>273.8</v>
      </c>
      <c r="F975" s="118">
        <v>274</v>
      </c>
      <c r="G975" s="118">
        <v>274.05</v>
      </c>
      <c r="H975" s="118">
        <v>273.75</v>
      </c>
      <c r="I975" s="118">
        <v>79788</v>
      </c>
      <c r="J975" s="118">
        <v>21908109.699999999</v>
      </c>
      <c r="K975" s="120">
        <v>43224</v>
      </c>
      <c r="L975" s="118">
        <v>4073</v>
      </c>
      <c r="M975" s="118" t="s">
        <v>3384</v>
      </c>
      <c r="N975" s="118" t="s">
        <v>1498</v>
      </c>
    </row>
    <row r="976" spans="1:14">
      <c r="A976" s="118" t="s">
        <v>3032</v>
      </c>
      <c r="B976" s="118" t="s">
        <v>395</v>
      </c>
      <c r="C976" s="118">
        <v>11.45</v>
      </c>
      <c r="D976" s="118">
        <v>11.6</v>
      </c>
      <c r="E976" s="118">
        <v>10.8</v>
      </c>
      <c r="F976" s="118">
        <v>10.95</v>
      </c>
      <c r="G976" s="118">
        <v>10.95</v>
      </c>
      <c r="H976" s="118">
        <v>11.7</v>
      </c>
      <c r="I976" s="118">
        <v>1842545</v>
      </c>
      <c r="J976" s="118">
        <v>20621482.850000001</v>
      </c>
      <c r="K976" s="120">
        <v>43224</v>
      </c>
      <c r="L976" s="118">
        <v>2200</v>
      </c>
      <c r="M976" s="118" t="s">
        <v>3033</v>
      </c>
      <c r="N976" s="118" t="s">
        <v>1500</v>
      </c>
    </row>
    <row r="977" spans="1:14">
      <c r="A977" s="118" t="s">
        <v>1495</v>
      </c>
      <c r="B977" s="118" t="s">
        <v>395</v>
      </c>
      <c r="C977" s="118">
        <v>135</v>
      </c>
      <c r="D977" s="118">
        <v>135</v>
      </c>
      <c r="E977" s="118">
        <v>128</v>
      </c>
      <c r="F977" s="118">
        <v>129.15</v>
      </c>
      <c r="G977" s="118">
        <v>128.25</v>
      </c>
      <c r="H977" s="118">
        <v>131.6</v>
      </c>
      <c r="I977" s="118">
        <v>104879</v>
      </c>
      <c r="J977" s="118">
        <v>13640729.949999999</v>
      </c>
      <c r="K977" s="120">
        <v>43224</v>
      </c>
      <c r="L977" s="118">
        <v>181</v>
      </c>
      <c r="M977" s="118" t="s">
        <v>1496</v>
      </c>
      <c r="N977" s="118" t="s">
        <v>3035</v>
      </c>
    </row>
    <row r="978" spans="1:14">
      <c r="A978" s="118" t="s">
        <v>1497</v>
      </c>
      <c r="B978" s="118" t="s">
        <v>395</v>
      </c>
      <c r="C978" s="118">
        <v>53.5</v>
      </c>
      <c r="D978" s="118">
        <v>54.15</v>
      </c>
      <c r="E978" s="118">
        <v>52.8</v>
      </c>
      <c r="F978" s="118">
        <v>53.05</v>
      </c>
      <c r="G978" s="118">
        <v>53.1</v>
      </c>
      <c r="H978" s="118">
        <v>53.85</v>
      </c>
      <c r="I978" s="118">
        <v>182363</v>
      </c>
      <c r="J978" s="118">
        <v>9738773.8499999996</v>
      </c>
      <c r="K978" s="120">
        <v>43224</v>
      </c>
      <c r="L978" s="118">
        <v>1787</v>
      </c>
      <c r="M978" s="118" t="s">
        <v>1498</v>
      </c>
      <c r="N978" s="118" t="s">
        <v>1501</v>
      </c>
    </row>
    <row r="979" spans="1:14">
      <c r="A979" s="118" t="s">
        <v>1499</v>
      </c>
      <c r="B979" s="118" t="s">
        <v>395</v>
      </c>
      <c r="C979" s="118">
        <v>38.15</v>
      </c>
      <c r="D979" s="118">
        <v>40.75</v>
      </c>
      <c r="E979" s="118">
        <v>38.15</v>
      </c>
      <c r="F979" s="118">
        <v>38.4</v>
      </c>
      <c r="G979" s="118">
        <v>38.799999999999997</v>
      </c>
      <c r="H979" s="118">
        <v>38.85</v>
      </c>
      <c r="I979" s="118">
        <v>28604</v>
      </c>
      <c r="J979" s="118">
        <v>1119873.05</v>
      </c>
      <c r="K979" s="120">
        <v>43224</v>
      </c>
      <c r="L979" s="118">
        <v>243</v>
      </c>
      <c r="M979" s="118" t="s">
        <v>1500</v>
      </c>
      <c r="N979" s="118" t="s">
        <v>1503</v>
      </c>
    </row>
    <row r="980" spans="1:14">
      <c r="A980" s="118" t="s">
        <v>3034</v>
      </c>
      <c r="B980" s="118" t="s">
        <v>395</v>
      </c>
      <c r="C980" s="118">
        <v>12.25</v>
      </c>
      <c r="D980" s="118">
        <v>13.5</v>
      </c>
      <c r="E980" s="118">
        <v>12.25</v>
      </c>
      <c r="F980" s="118">
        <v>12.6</v>
      </c>
      <c r="G980" s="118">
        <v>12.6</v>
      </c>
      <c r="H980" s="118">
        <v>12.95</v>
      </c>
      <c r="I980" s="118">
        <v>4313</v>
      </c>
      <c r="J980" s="118">
        <v>55259</v>
      </c>
      <c r="K980" s="120">
        <v>43224</v>
      </c>
      <c r="L980" s="118">
        <v>44</v>
      </c>
      <c r="M980" s="118" t="s">
        <v>3035</v>
      </c>
      <c r="N980" s="118" t="s">
        <v>1504</v>
      </c>
    </row>
    <row r="981" spans="1:14">
      <c r="A981" s="118" t="s">
        <v>125</v>
      </c>
      <c r="B981" s="118" t="s">
        <v>395</v>
      </c>
      <c r="C981" s="118">
        <v>88.25</v>
      </c>
      <c r="D981" s="118">
        <v>90.5</v>
      </c>
      <c r="E981" s="118">
        <v>87.25</v>
      </c>
      <c r="F981" s="118">
        <v>88.35</v>
      </c>
      <c r="G981" s="118">
        <v>88.65</v>
      </c>
      <c r="H981" s="118">
        <v>88.65</v>
      </c>
      <c r="I981" s="118">
        <v>2751901</v>
      </c>
      <c r="J981" s="118">
        <v>244374184.34999999</v>
      </c>
      <c r="K981" s="120">
        <v>43224</v>
      </c>
      <c r="L981" s="118">
        <v>10444</v>
      </c>
      <c r="M981" s="118" t="s">
        <v>1501</v>
      </c>
      <c r="N981" s="118" t="s">
        <v>1506</v>
      </c>
    </row>
    <row r="982" spans="1:14">
      <c r="A982" s="118" t="s">
        <v>1502</v>
      </c>
      <c r="B982" s="118" t="s">
        <v>395</v>
      </c>
      <c r="C982" s="118">
        <v>292</v>
      </c>
      <c r="D982" s="118">
        <v>292.95</v>
      </c>
      <c r="E982" s="118">
        <v>280.5</v>
      </c>
      <c r="F982" s="118">
        <v>282.35000000000002</v>
      </c>
      <c r="G982" s="118">
        <v>284</v>
      </c>
      <c r="H982" s="118">
        <v>290.3</v>
      </c>
      <c r="I982" s="118">
        <v>8682</v>
      </c>
      <c r="J982" s="118">
        <v>2466801.15</v>
      </c>
      <c r="K982" s="120">
        <v>43224</v>
      </c>
      <c r="L982" s="118">
        <v>379</v>
      </c>
      <c r="M982" s="118" t="s">
        <v>1503</v>
      </c>
      <c r="N982" s="118" t="s">
        <v>3037</v>
      </c>
    </row>
    <row r="983" spans="1:14">
      <c r="A983" s="118" t="s">
        <v>321</v>
      </c>
      <c r="B983" s="118" t="s">
        <v>395</v>
      </c>
      <c r="C983" s="118">
        <v>140.05000000000001</v>
      </c>
      <c r="D983" s="118">
        <v>143.5</v>
      </c>
      <c r="E983" s="118">
        <v>137.25</v>
      </c>
      <c r="F983" s="118">
        <v>137.9</v>
      </c>
      <c r="G983" s="118">
        <v>137.69999999999999</v>
      </c>
      <c r="H983" s="118">
        <v>143.5</v>
      </c>
      <c r="I983" s="118">
        <v>102101</v>
      </c>
      <c r="J983" s="118">
        <v>14260355</v>
      </c>
      <c r="K983" s="120">
        <v>43224</v>
      </c>
      <c r="L983" s="118">
        <v>1228</v>
      </c>
      <c r="M983" s="118" t="s">
        <v>1504</v>
      </c>
      <c r="N983" s="118" t="s">
        <v>2858</v>
      </c>
    </row>
    <row r="984" spans="1:14">
      <c r="A984" s="118" t="s">
        <v>1505</v>
      </c>
      <c r="B984" s="118" t="s">
        <v>395</v>
      </c>
      <c r="C984" s="118">
        <v>55.2</v>
      </c>
      <c r="D984" s="118">
        <v>55.2</v>
      </c>
      <c r="E984" s="118">
        <v>51.7</v>
      </c>
      <c r="F984" s="118">
        <v>53.15</v>
      </c>
      <c r="G984" s="118">
        <v>53</v>
      </c>
      <c r="H984" s="118">
        <v>53.45</v>
      </c>
      <c r="I984" s="118">
        <v>73408</v>
      </c>
      <c r="J984" s="118">
        <v>3917347.35</v>
      </c>
      <c r="K984" s="120">
        <v>43224</v>
      </c>
      <c r="L984" s="118">
        <v>542</v>
      </c>
      <c r="M984" s="118" t="s">
        <v>1506</v>
      </c>
      <c r="N984" s="118" t="s">
        <v>1508</v>
      </c>
    </row>
    <row r="985" spans="1:14">
      <c r="A985" s="118" t="s">
        <v>3036</v>
      </c>
      <c r="B985" s="118" t="s">
        <v>395</v>
      </c>
      <c r="C985" s="118">
        <v>330</v>
      </c>
      <c r="D985" s="118">
        <v>347.5</v>
      </c>
      <c r="E985" s="118">
        <v>326.60000000000002</v>
      </c>
      <c r="F985" s="118">
        <v>333</v>
      </c>
      <c r="G985" s="118">
        <v>345</v>
      </c>
      <c r="H985" s="118">
        <v>338.35</v>
      </c>
      <c r="I985" s="118">
        <v>28399</v>
      </c>
      <c r="J985" s="118">
        <v>9452613.3000000007</v>
      </c>
      <c r="K985" s="120">
        <v>43224</v>
      </c>
      <c r="L985" s="118">
        <v>496</v>
      </c>
      <c r="M985" s="118" t="s">
        <v>3037</v>
      </c>
      <c r="N985" s="118" t="s">
        <v>1510</v>
      </c>
    </row>
    <row r="986" spans="1:14">
      <c r="A986" s="118" t="s">
        <v>2857</v>
      </c>
      <c r="B986" s="118" t="s">
        <v>395</v>
      </c>
      <c r="C986" s="118">
        <v>42</v>
      </c>
      <c r="D986" s="118">
        <v>42.15</v>
      </c>
      <c r="E986" s="118">
        <v>41.3</v>
      </c>
      <c r="F986" s="118">
        <v>41.55</v>
      </c>
      <c r="G986" s="118">
        <v>41.7</v>
      </c>
      <c r="H986" s="118">
        <v>41.95</v>
      </c>
      <c r="I986" s="118">
        <v>94280</v>
      </c>
      <c r="J986" s="118">
        <v>3924730.15</v>
      </c>
      <c r="K986" s="120">
        <v>43224</v>
      </c>
      <c r="L986" s="118">
        <v>928</v>
      </c>
      <c r="M986" s="118" t="s">
        <v>2858</v>
      </c>
      <c r="N986" s="118" t="s">
        <v>2310</v>
      </c>
    </row>
    <row r="987" spans="1:14">
      <c r="A987" s="118" t="s">
        <v>1507</v>
      </c>
      <c r="B987" s="118" t="s">
        <v>395</v>
      </c>
      <c r="C987" s="118">
        <v>163</v>
      </c>
      <c r="D987" s="118">
        <v>163.25</v>
      </c>
      <c r="E987" s="118">
        <v>159.15</v>
      </c>
      <c r="F987" s="118">
        <v>159.5</v>
      </c>
      <c r="G987" s="118">
        <v>159.5</v>
      </c>
      <c r="H987" s="118">
        <v>162.9</v>
      </c>
      <c r="I987" s="118">
        <v>189391</v>
      </c>
      <c r="J987" s="118">
        <v>30694394.899999999</v>
      </c>
      <c r="K987" s="120">
        <v>43224</v>
      </c>
      <c r="L987" s="118">
        <v>595</v>
      </c>
      <c r="M987" s="118" t="s">
        <v>1508</v>
      </c>
      <c r="N987" s="118" t="s">
        <v>3039</v>
      </c>
    </row>
    <row r="988" spans="1:14">
      <c r="A988" s="118" t="s">
        <v>1509</v>
      </c>
      <c r="B988" s="118" t="s">
        <v>395</v>
      </c>
      <c r="C988" s="118">
        <v>1615</v>
      </c>
      <c r="D988" s="118">
        <v>1624.95</v>
      </c>
      <c r="E988" s="118">
        <v>1602</v>
      </c>
      <c r="F988" s="118">
        <v>1604.4</v>
      </c>
      <c r="G988" s="118">
        <v>1602.75</v>
      </c>
      <c r="H988" s="118">
        <v>1613.55</v>
      </c>
      <c r="I988" s="118">
        <v>2032</v>
      </c>
      <c r="J988" s="118">
        <v>3274579.95</v>
      </c>
      <c r="K988" s="120">
        <v>43224</v>
      </c>
      <c r="L988" s="118">
        <v>406</v>
      </c>
      <c r="M988" s="118" t="s">
        <v>1510</v>
      </c>
      <c r="N988" s="118" t="s">
        <v>3386</v>
      </c>
    </row>
    <row r="989" spans="1:14">
      <c r="A989" s="118" t="s">
        <v>2309</v>
      </c>
      <c r="B989" s="118" t="s">
        <v>395</v>
      </c>
      <c r="C989" s="118">
        <v>20.85</v>
      </c>
      <c r="D989" s="118">
        <v>21.5</v>
      </c>
      <c r="E989" s="118">
        <v>20.85</v>
      </c>
      <c r="F989" s="118">
        <v>21.25</v>
      </c>
      <c r="G989" s="118">
        <v>21.25</v>
      </c>
      <c r="H989" s="118">
        <v>20.95</v>
      </c>
      <c r="I989" s="118">
        <v>6963</v>
      </c>
      <c r="J989" s="118">
        <v>148465.04999999999</v>
      </c>
      <c r="K989" s="120">
        <v>43224</v>
      </c>
      <c r="L989" s="118">
        <v>19</v>
      </c>
      <c r="M989" s="118" t="s">
        <v>2310</v>
      </c>
      <c r="N989" s="118" t="s">
        <v>3388</v>
      </c>
    </row>
    <row r="990" spans="1:14">
      <c r="A990" s="118" t="s">
        <v>3038</v>
      </c>
      <c r="B990" s="118" t="s">
        <v>395</v>
      </c>
      <c r="C990" s="118">
        <v>16.05</v>
      </c>
      <c r="D990" s="118">
        <v>17.3</v>
      </c>
      <c r="E990" s="118">
        <v>16</v>
      </c>
      <c r="F990" s="118">
        <v>16.2</v>
      </c>
      <c r="G990" s="118">
        <v>16.25</v>
      </c>
      <c r="H990" s="118">
        <v>16.7</v>
      </c>
      <c r="I990" s="118">
        <v>14423</v>
      </c>
      <c r="J990" s="118">
        <v>234000.15</v>
      </c>
      <c r="K990" s="120">
        <v>43224</v>
      </c>
      <c r="L990" s="118">
        <v>103</v>
      </c>
      <c r="M990" s="118" t="s">
        <v>3039</v>
      </c>
      <c r="N990" s="118" t="s">
        <v>1511</v>
      </c>
    </row>
    <row r="991" spans="1:14">
      <c r="A991" s="118" t="s">
        <v>3385</v>
      </c>
      <c r="B991" s="118" t="s">
        <v>395</v>
      </c>
      <c r="C991" s="118">
        <v>12.35</v>
      </c>
      <c r="D991" s="118">
        <v>12.95</v>
      </c>
      <c r="E991" s="118">
        <v>12.35</v>
      </c>
      <c r="F991" s="118">
        <v>12.7</v>
      </c>
      <c r="G991" s="118">
        <v>12.65</v>
      </c>
      <c r="H991" s="118">
        <v>12.35</v>
      </c>
      <c r="I991" s="118">
        <v>21074</v>
      </c>
      <c r="J991" s="118">
        <v>269454.84999999998</v>
      </c>
      <c r="K991" s="120">
        <v>43224</v>
      </c>
      <c r="L991" s="118">
        <v>65</v>
      </c>
      <c r="M991" s="118" t="s">
        <v>3386</v>
      </c>
      <c r="N991" s="118" t="s">
        <v>2190</v>
      </c>
    </row>
    <row r="992" spans="1:14">
      <c r="A992" s="118" t="s">
        <v>3387</v>
      </c>
      <c r="B992" s="118" t="s">
        <v>395</v>
      </c>
      <c r="C992" s="118">
        <v>3.95</v>
      </c>
      <c r="D992" s="118">
        <v>3.95</v>
      </c>
      <c r="E992" s="118">
        <v>3.95</v>
      </c>
      <c r="F992" s="118">
        <v>3.95</v>
      </c>
      <c r="G992" s="118">
        <v>3.95</v>
      </c>
      <c r="H992" s="118">
        <v>3.95</v>
      </c>
      <c r="I992" s="118">
        <v>65</v>
      </c>
      <c r="J992" s="118">
        <v>256.75</v>
      </c>
      <c r="K992" s="120">
        <v>43224</v>
      </c>
      <c r="L992" s="118">
        <v>4</v>
      </c>
      <c r="M992" s="118" t="s">
        <v>3388</v>
      </c>
      <c r="N992" s="118" t="s">
        <v>3041</v>
      </c>
    </row>
    <row r="993" spans="1:14">
      <c r="A993" s="118" t="s">
        <v>231</v>
      </c>
      <c r="B993" s="118" t="s">
        <v>395</v>
      </c>
      <c r="C993" s="118">
        <v>23349.95</v>
      </c>
      <c r="D993" s="118">
        <v>23964.95</v>
      </c>
      <c r="E993" s="118">
        <v>23027.7</v>
      </c>
      <c r="F993" s="118">
        <v>23636.25</v>
      </c>
      <c r="G993" s="118">
        <v>23680</v>
      </c>
      <c r="H993" s="118">
        <v>23317</v>
      </c>
      <c r="I993" s="118">
        <v>9340</v>
      </c>
      <c r="J993" s="118">
        <v>219972557.94999999</v>
      </c>
      <c r="K993" s="120">
        <v>43224</v>
      </c>
      <c r="L993" s="118">
        <v>4411</v>
      </c>
      <c r="M993" s="118" t="s">
        <v>1511</v>
      </c>
      <c r="N993" s="118" t="s">
        <v>2452</v>
      </c>
    </row>
    <row r="994" spans="1:14">
      <c r="A994" s="118" t="s">
        <v>2856</v>
      </c>
      <c r="B994" s="118" t="s">
        <v>395</v>
      </c>
      <c r="C994" s="118">
        <v>283</v>
      </c>
      <c r="D994" s="118">
        <v>289</v>
      </c>
      <c r="E994" s="118">
        <v>262.10000000000002</v>
      </c>
      <c r="F994" s="118">
        <v>279.95</v>
      </c>
      <c r="G994" s="118">
        <v>278.39999999999998</v>
      </c>
      <c r="H994" s="118">
        <v>277.5</v>
      </c>
      <c r="I994" s="118">
        <v>2801</v>
      </c>
      <c r="J994" s="118">
        <v>775931.25</v>
      </c>
      <c r="K994" s="120">
        <v>43224</v>
      </c>
      <c r="L994" s="118">
        <v>136</v>
      </c>
      <c r="M994" s="118" t="s">
        <v>2190</v>
      </c>
      <c r="N994" s="118" t="s">
        <v>1513</v>
      </c>
    </row>
    <row r="995" spans="1:14">
      <c r="A995" s="118" t="s">
        <v>3040</v>
      </c>
      <c r="B995" s="118" t="s">
        <v>395</v>
      </c>
      <c r="C995" s="118">
        <v>54.3</v>
      </c>
      <c r="D995" s="118">
        <v>57.95</v>
      </c>
      <c r="E995" s="118">
        <v>54.3</v>
      </c>
      <c r="F995" s="118">
        <v>57.75</v>
      </c>
      <c r="G995" s="118">
        <v>57.95</v>
      </c>
      <c r="H995" s="118">
        <v>55.2</v>
      </c>
      <c r="I995" s="118">
        <v>1750</v>
      </c>
      <c r="J995" s="118">
        <v>99795.65</v>
      </c>
      <c r="K995" s="120">
        <v>43224</v>
      </c>
      <c r="L995" s="118">
        <v>43</v>
      </c>
      <c r="M995" s="118" t="s">
        <v>3041</v>
      </c>
      <c r="N995" s="118" t="s">
        <v>1515</v>
      </c>
    </row>
    <row r="996" spans="1:14">
      <c r="A996" s="118" t="s">
        <v>2451</v>
      </c>
      <c r="B996" s="118" t="s">
        <v>395</v>
      </c>
      <c r="C996" s="118">
        <v>74</v>
      </c>
      <c r="D996" s="118">
        <v>74</v>
      </c>
      <c r="E996" s="118">
        <v>71.3</v>
      </c>
      <c r="F996" s="118">
        <v>73.099999999999994</v>
      </c>
      <c r="G996" s="118">
        <v>73.5</v>
      </c>
      <c r="H996" s="118">
        <v>73.349999999999994</v>
      </c>
      <c r="I996" s="118">
        <v>1106</v>
      </c>
      <c r="J996" s="118">
        <v>80447</v>
      </c>
      <c r="K996" s="120">
        <v>43224</v>
      </c>
      <c r="L996" s="118">
        <v>47</v>
      </c>
      <c r="M996" s="118" t="s">
        <v>2452</v>
      </c>
      <c r="N996" s="118" t="s">
        <v>1517</v>
      </c>
    </row>
    <row r="997" spans="1:14">
      <c r="A997" s="118" t="s">
        <v>1512</v>
      </c>
      <c r="B997" s="118" t="s">
        <v>395</v>
      </c>
      <c r="C997" s="118">
        <v>279.89999999999998</v>
      </c>
      <c r="D997" s="118">
        <v>284.60000000000002</v>
      </c>
      <c r="E997" s="118">
        <v>275.39999999999998</v>
      </c>
      <c r="F997" s="118">
        <v>279</v>
      </c>
      <c r="G997" s="118">
        <v>280.10000000000002</v>
      </c>
      <c r="H997" s="118">
        <v>278.39999999999998</v>
      </c>
      <c r="I997" s="118">
        <v>59120</v>
      </c>
      <c r="J997" s="118">
        <v>16565229.9</v>
      </c>
      <c r="K997" s="120">
        <v>43224</v>
      </c>
      <c r="L997" s="118">
        <v>1214</v>
      </c>
      <c r="M997" s="118" t="s">
        <v>1513</v>
      </c>
      <c r="N997" s="118" t="s">
        <v>1519</v>
      </c>
    </row>
    <row r="998" spans="1:14">
      <c r="A998" s="118" t="s">
        <v>1514</v>
      </c>
      <c r="B998" s="118" t="s">
        <v>395</v>
      </c>
      <c r="C998" s="118">
        <v>217</v>
      </c>
      <c r="D998" s="118">
        <v>219.25</v>
      </c>
      <c r="E998" s="118">
        <v>202.6</v>
      </c>
      <c r="F998" s="118">
        <v>206.75</v>
      </c>
      <c r="G998" s="118">
        <v>207</v>
      </c>
      <c r="H998" s="118">
        <v>220.35</v>
      </c>
      <c r="I998" s="118">
        <v>54321</v>
      </c>
      <c r="J998" s="118">
        <v>11378402.15</v>
      </c>
      <c r="K998" s="120">
        <v>43224</v>
      </c>
      <c r="L998" s="118">
        <v>1637</v>
      </c>
      <c r="M998" s="118" t="s">
        <v>1515</v>
      </c>
      <c r="N998" s="118" t="s">
        <v>3043</v>
      </c>
    </row>
    <row r="999" spans="1:14">
      <c r="A999" s="118" t="s">
        <v>1516</v>
      </c>
      <c r="B999" s="118" t="s">
        <v>395</v>
      </c>
      <c r="C999" s="118">
        <v>8.1</v>
      </c>
      <c r="D999" s="118">
        <v>8.75</v>
      </c>
      <c r="E999" s="118">
        <v>8.0500000000000007</v>
      </c>
      <c r="F999" s="118">
        <v>8.6</v>
      </c>
      <c r="G999" s="118">
        <v>8.6999999999999993</v>
      </c>
      <c r="H999" s="118">
        <v>8.15</v>
      </c>
      <c r="I999" s="118">
        <v>77580</v>
      </c>
      <c r="J999" s="118">
        <v>661411.69999999995</v>
      </c>
      <c r="K999" s="120">
        <v>43224</v>
      </c>
      <c r="L999" s="118">
        <v>241</v>
      </c>
      <c r="M999" s="118" t="s">
        <v>1517</v>
      </c>
      <c r="N999" s="118" t="s">
        <v>2783</v>
      </c>
    </row>
    <row r="1000" spans="1:14">
      <c r="A1000" s="118" t="s">
        <v>1518</v>
      </c>
      <c r="B1000" s="118" t="s">
        <v>395</v>
      </c>
      <c r="C1000" s="118">
        <v>359.2</v>
      </c>
      <c r="D1000" s="118">
        <v>365</v>
      </c>
      <c r="E1000" s="118">
        <v>351.45</v>
      </c>
      <c r="F1000" s="118">
        <v>358.9</v>
      </c>
      <c r="G1000" s="118">
        <v>363</v>
      </c>
      <c r="H1000" s="118">
        <v>359.15</v>
      </c>
      <c r="I1000" s="118">
        <v>6680</v>
      </c>
      <c r="J1000" s="118">
        <v>2384422.65</v>
      </c>
      <c r="K1000" s="120">
        <v>43224</v>
      </c>
      <c r="L1000" s="118">
        <v>165</v>
      </c>
      <c r="M1000" s="118" t="s">
        <v>1519</v>
      </c>
      <c r="N1000" s="118" t="s">
        <v>1521</v>
      </c>
    </row>
    <row r="1001" spans="1:14">
      <c r="A1001" s="118" t="s">
        <v>3042</v>
      </c>
      <c r="B1001" s="118" t="s">
        <v>395</v>
      </c>
      <c r="C1001" s="118">
        <v>5.55</v>
      </c>
      <c r="D1001" s="118">
        <v>5.85</v>
      </c>
      <c r="E1001" s="118">
        <v>5.55</v>
      </c>
      <c r="F1001" s="118">
        <v>5.75</v>
      </c>
      <c r="G1001" s="118">
        <v>5.85</v>
      </c>
      <c r="H1001" s="118">
        <v>5.65</v>
      </c>
      <c r="I1001" s="118">
        <v>3585</v>
      </c>
      <c r="J1001" s="118">
        <v>20574.2</v>
      </c>
      <c r="K1001" s="120">
        <v>43224</v>
      </c>
      <c r="L1001" s="118">
        <v>16</v>
      </c>
      <c r="M1001" s="118" t="s">
        <v>3043</v>
      </c>
      <c r="N1001" s="118" t="s">
        <v>2785</v>
      </c>
    </row>
    <row r="1002" spans="1:14">
      <c r="A1002" s="118" t="s">
        <v>2782</v>
      </c>
      <c r="B1002" s="118" t="s">
        <v>395</v>
      </c>
      <c r="C1002" s="118">
        <v>15.2</v>
      </c>
      <c r="D1002" s="118">
        <v>15.4</v>
      </c>
      <c r="E1002" s="118">
        <v>14.4</v>
      </c>
      <c r="F1002" s="118">
        <v>15</v>
      </c>
      <c r="G1002" s="118">
        <v>15.4</v>
      </c>
      <c r="H1002" s="118">
        <v>14.8</v>
      </c>
      <c r="I1002" s="118">
        <v>151845</v>
      </c>
      <c r="J1002" s="118">
        <v>2233135.15</v>
      </c>
      <c r="K1002" s="120">
        <v>43224</v>
      </c>
      <c r="L1002" s="118">
        <v>458</v>
      </c>
      <c r="M1002" s="118" t="s">
        <v>2783</v>
      </c>
      <c r="N1002" s="118" t="s">
        <v>1523</v>
      </c>
    </row>
    <row r="1003" spans="1:14">
      <c r="A1003" s="118" t="s">
        <v>1520</v>
      </c>
      <c r="B1003" s="118" t="s">
        <v>395</v>
      </c>
      <c r="C1003" s="118">
        <v>297</v>
      </c>
      <c r="D1003" s="118">
        <v>303.7</v>
      </c>
      <c r="E1003" s="118">
        <v>291.39999999999998</v>
      </c>
      <c r="F1003" s="118">
        <v>300</v>
      </c>
      <c r="G1003" s="118">
        <v>299.3</v>
      </c>
      <c r="H1003" s="118">
        <v>297.89999999999998</v>
      </c>
      <c r="I1003" s="118">
        <v>641452</v>
      </c>
      <c r="J1003" s="118">
        <v>192291797.84999999</v>
      </c>
      <c r="K1003" s="120">
        <v>43224</v>
      </c>
      <c r="L1003" s="118">
        <v>4336</v>
      </c>
      <c r="M1003" s="118" t="s">
        <v>1521</v>
      </c>
      <c r="N1003" s="118" t="s">
        <v>1524</v>
      </c>
    </row>
    <row r="1004" spans="1:14">
      <c r="A1004" s="118" t="s">
        <v>2784</v>
      </c>
      <c r="B1004" s="118" t="s">
        <v>395</v>
      </c>
      <c r="C1004" s="118">
        <v>16.600000000000001</v>
      </c>
      <c r="D1004" s="118">
        <v>16.850000000000001</v>
      </c>
      <c r="E1004" s="118">
        <v>15.65</v>
      </c>
      <c r="F1004" s="118">
        <v>15.85</v>
      </c>
      <c r="G1004" s="118">
        <v>15.65</v>
      </c>
      <c r="H1004" s="118">
        <v>16.850000000000001</v>
      </c>
      <c r="I1004" s="118">
        <v>667879</v>
      </c>
      <c r="J1004" s="118">
        <v>10991558.1</v>
      </c>
      <c r="K1004" s="120">
        <v>43224</v>
      </c>
      <c r="L1004" s="118">
        <v>1297</v>
      </c>
      <c r="M1004" s="118" t="s">
        <v>2785</v>
      </c>
      <c r="N1004" s="118" t="s">
        <v>2307</v>
      </c>
    </row>
    <row r="1005" spans="1:14">
      <c r="A1005" s="118" t="s">
        <v>1522</v>
      </c>
      <c r="B1005" s="118" t="s">
        <v>395</v>
      </c>
      <c r="C1005" s="118">
        <v>60.7</v>
      </c>
      <c r="D1005" s="118">
        <v>62.45</v>
      </c>
      <c r="E1005" s="118">
        <v>60.55</v>
      </c>
      <c r="F1005" s="118">
        <v>61.05</v>
      </c>
      <c r="G1005" s="118">
        <v>61</v>
      </c>
      <c r="H1005" s="118">
        <v>60.65</v>
      </c>
      <c r="I1005" s="118">
        <v>142490</v>
      </c>
      <c r="J1005" s="118">
        <v>8759892</v>
      </c>
      <c r="K1005" s="120">
        <v>43224</v>
      </c>
      <c r="L1005" s="118">
        <v>1391</v>
      </c>
      <c r="M1005" s="118" t="s">
        <v>1523</v>
      </c>
      <c r="N1005" s="118" t="s">
        <v>3045</v>
      </c>
    </row>
    <row r="1006" spans="1:14">
      <c r="A1006" s="118" t="s">
        <v>391</v>
      </c>
      <c r="B1006" s="118" t="s">
        <v>395</v>
      </c>
      <c r="C1006" s="118">
        <v>65.900000000000006</v>
      </c>
      <c r="D1006" s="118">
        <v>68.2</v>
      </c>
      <c r="E1006" s="118">
        <v>64.2</v>
      </c>
      <c r="F1006" s="118">
        <v>66.05</v>
      </c>
      <c r="G1006" s="118">
        <v>65.55</v>
      </c>
      <c r="H1006" s="118">
        <v>65.25</v>
      </c>
      <c r="I1006" s="118">
        <v>106268</v>
      </c>
      <c r="J1006" s="118">
        <v>7061901.4000000004</v>
      </c>
      <c r="K1006" s="120">
        <v>43224</v>
      </c>
      <c r="L1006" s="118">
        <v>1142</v>
      </c>
      <c r="M1006" s="118" t="s">
        <v>1524</v>
      </c>
      <c r="N1006" s="118" t="s">
        <v>1525</v>
      </c>
    </row>
    <row r="1007" spans="1:14">
      <c r="A1007" s="118" t="s">
        <v>2306</v>
      </c>
      <c r="B1007" s="118" t="s">
        <v>395</v>
      </c>
      <c r="C1007" s="118">
        <v>17.2</v>
      </c>
      <c r="D1007" s="118">
        <v>17.2</v>
      </c>
      <c r="E1007" s="118">
        <v>16.25</v>
      </c>
      <c r="F1007" s="118">
        <v>16.25</v>
      </c>
      <c r="G1007" s="118">
        <v>16.25</v>
      </c>
      <c r="H1007" s="118">
        <v>17.100000000000001</v>
      </c>
      <c r="I1007" s="118">
        <v>21613</v>
      </c>
      <c r="J1007" s="118">
        <v>359114.65</v>
      </c>
      <c r="K1007" s="120">
        <v>43224</v>
      </c>
      <c r="L1007" s="118">
        <v>123</v>
      </c>
      <c r="M1007" s="118" t="s">
        <v>2307</v>
      </c>
      <c r="N1007" s="118" t="s">
        <v>2192</v>
      </c>
    </row>
    <row r="1008" spans="1:14">
      <c r="A1008" s="118" t="s">
        <v>3044</v>
      </c>
      <c r="B1008" s="118" t="s">
        <v>395</v>
      </c>
      <c r="C1008" s="118">
        <v>8.4</v>
      </c>
      <c r="D1008" s="118">
        <v>8.8000000000000007</v>
      </c>
      <c r="E1008" s="118">
        <v>8.1</v>
      </c>
      <c r="F1008" s="118">
        <v>8.3000000000000007</v>
      </c>
      <c r="G1008" s="118">
        <v>8.3000000000000007</v>
      </c>
      <c r="H1008" s="118">
        <v>8.4</v>
      </c>
      <c r="I1008" s="118">
        <v>22386</v>
      </c>
      <c r="J1008" s="118">
        <v>191884.35</v>
      </c>
      <c r="K1008" s="120">
        <v>43224</v>
      </c>
      <c r="L1008" s="118">
        <v>97</v>
      </c>
      <c r="M1008" s="118" t="s">
        <v>3045</v>
      </c>
      <c r="N1008" s="118" t="s">
        <v>3047</v>
      </c>
    </row>
    <row r="1009" spans="1:14">
      <c r="A1009" s="118" t="s">
        <v>358</v>
      </c>
      <c r="B1009" s="118" t="s">
        <v>395</v>
      </c>
      <c r="C1009" s="118">
        <v>127.5</v>
      </c>
      <c r="D1009" s="118">
        <v>180.7</v>
      </c>
      <c r="E1009" s="118">
        <v>127.5</v>
      </c>
      <c r="F1009" s="118">
        <v>174.65</v>
      </c>
      <c r="G1009" s="118">
        <v>176</v>
      </c>
      <c r="H1009" s="118">
        <v>121.45</v>
      </c>
      <c r="I1009" s="118">
        <v>181576721</v>
      </c>
      <c r="J1009" s="118">
        <v>27385467607.349998</v>
      </c>
      <c r="K1009" s="120">
        <v>43224</v>
      </c>
      <c r="L1009" s="118">
        <v>1082719</v>
      </c>
      <c r="M1009" s="118" t="s">
        <v>1525</v>
      </c>
      <c r="N1009" s="118" t="s">
        <v>1527</v>
      </c>
    </row>
    <row r="1010" spans="1:14">
      <c r="A1010" s="118" t="s">
        <v>2191</v>
      </c>
      <c r="B1010" s="118" t="s">
        <v>395</v>
      </c>
      <c r="C1010" s="118">
        <v>31</v>
      </c>
      <c r="D1010" s="118">
        <v>32.950000000000003</v>
      </c>
      <c r="E1010" s="118">
        <v>29.15</v>
      </c>
      <c r="F1010" s="118">
        <v>32.6</v>
      </c>
      <c r="G1010" s="118">
        <v>32.950000000000003</v>
      </c>
      <c r="H1010" s="118">
        <v>30.7</v>
      </c>
      <c r="I1010" s="118">
        <v>1644232</v>
      </c>
      <c r="J1010" s="118">
        <v>52591161.850000001</v>
      </c>
      <c r="K1010" s="120">
        <v>43224</v>
      </c>
      <c r="L1010" s="118">
        <v>4637</v>
      </c>
      <c r="M1010" s="118" t="s">
        <v>2192</v>
      </c>
      <c r="N1010" s="118" t="s">
        <v>2852</v>
      </c>
    </row>
    <row r="1011" spans="1:14">
      <c r="A1011" s="118" t="s">
        <v>3046</v>
      </c>
      <c r="B1011" s="118" t="s">
        <v>395</v>
      </c>
      <c r="C1011" s="118">
        <v>13.5</v>
      </c>
      <c r="D1011" s="118">
        <v>13.5</v>
      </c>
      <c r="E1011" s="118">
        <v>13.05</v>
      </c>
      <c r="F1011" s="118">
        <v>13.25</v>
      </c>
      <c r="G1011" s="118">
        <v>13.25</v>
      </c>
      <c r="H1011" s="118">
        <v>13.15</v>
      </c>
      <c r="I1011" s="118">
        <v>5260</v>
      </c>
      <c r="J1011" s="118">
        <v>70303.649999999994</v>
      </c>
      <c r="K1011" s="120">
        <v>43224</v>
      </c>
      <c r="L1011" s="118">
        <v>29</v>
      </c>
      <c r="M1011" s="118" t="s">
        <v>3047</v>
      </c>
      <c r="N1011" s="118" t="s">
        <v>3390</v>
      </c>
    </row>
    <row r="1012" spans="1:14">
      <c r="A1012" s="118" t="s">
        <v>1526</v>
      </c>
      <c r="B1012" s="118" t="s">
        <v>395</v>
      </c>
      <c r="C1012" s="118">
        <v>314.95</v>
      </c>
      <c r="D1012" s="118">
        <v>314.95</v>
      </c>
      <c r="E1012" s="118">
        <v>308</v>
      </c>
      <c r="F1012" s="118">
        <v>309</v>
      </c>
      <c r="G1012" s="118">
        <v>309</v>
      </c>
      <c r="H1012" s="118">
        <v>311.95</v>
      </c>
      <c r="I1012" s="118">
        <v>2468</v>
      </c>
      <c r="J1012" s="118">
        <v>764139.05</v>
      </c>
      <c r="K1012" s="120">
        <v>43224</v>
      </c>
      <c r="L1012" s="118">
        <v>51</v>
      </c>
      <c r="M1012" s="118" t="s">
        <v>1527</v>
      </c>
      <c r="N1012" s="118" t="s">
        <v>1529</v>
      </c>
    </row>
    <row r="1013" spans="1:14">
      <c r="A1013" s="118" t="s">
        <v>3389</v>
      </c>
      <c r="B1013" s="118" t="s">
        <v>395</v>
      </c>
      <c r="C1013" s="118">
        <v>22</v>
      </c>
      <c r="D1013" s="118">
        <v>22.9</v>
      </c>
      <c r="E1013" s="118">
        <v>21.85</v>
      </c>
      <c r="F1013" s="118">
        <v>21.85</v>
      </c>
      <c r="G1013" s="118">
        <v>21.85</v>
      </c>
      <c r="H1013" s="118">
        <v>23</v>
      </c>
      <c r="I1013" s="118">
        <v>3181</v>
      </c>
      <c r="J1013" s="118">
        <v>69693.850000000006</v>
      </c>
      <c r="K1013" s="120">
        <v>43224</v>
      </c>
      <c r="L1013" s="118">
        <v>31</v>
      </c>
      <c r="M1013" s="118" t="s">
        <v>3390</v>
      </c>
      <c r="N1013" s="118" t="s">
        <v>1531</v>
      </c>
    </row>
    <row r="1014" spans="1:14">
      <c r="A1014" s="118" t="s">
        <v>209</v>
      </c>
      <c r="B1014" s="118" t="s">
        <v>395</v>
      </c>
      <c r="C1014" s="118">
        <v>2548</v>
      </c>
      <c r="D1014" s="118">
        <v>2552</v>
      </c>
      <c r="E1014" s="118">
        <v>2471</v>
      </c>
      <c r="F1014" s="118">
        <v>2490.1999999999998</v>
      </c>
      <c r="G1014" s="118">
        <v>2495</v>
      </c>
      <c r="H1014" s="118">
        <v>2527.9499999999998</v>
      </c>
      <c r="I1014" s="118">
        <v>128364</v>
      </c>
      <c r="J1014" s="118">
        <v>321701893</v>
      </c>
      <c r="K1014" s="120">
        <v>43224</v>
      </c>
      <c r="L1014" s="118">
        <v>10428</v>
      </c>
      <c r="M1014" s="118" t="s">
        <v>1529</v>
      </c>
      <c r="N1014" s="118" t="s">
        <v>1533</v>
      </c>
    </row>
    <row r="1015" spans="1:14">
      <c r="A1015" s="118" t="s">
        <v>1530</v>
      </c>
      <c r="B1015" s="118" t="s">
        <v>395</v>
      </c>
      <c r="C1015" s="118">
        <v>56.35</v>
      </c>
      <c r="D1015" s="118">
        <v>58.15</v>
      </c>
      <c r="E1015" s="118">
        <v>56.25</v>
      </c>
      <c r="F1015" s="118">
        <v>57</v>
      </c>
      <c r="G1015" s="118">
        <v>56.85</v>
      </c>
      <c r="H1015" s="118">
        <v>56.65</v>
      </c>
      <c r="I1015" s="118">
        <v>172898</v>
      </c>
      <c r="J1015" s="118">
        <v>9915615</v>
      </c>
      <c r="K1015" s="120">
        <v>43224</v>
      </c>
      <c r="L1015" s="118">
        <v>1738</v>
      </c>
      <c r="M1015" s="118" t="s">
        <v>1531</v>
      </c>
      <c r="N1015" s="118" t="s">
        <v>1535</v>
      </c>
    </row>
    <row r="1016" spans="1:14">
      <c r="A1016" s="118" t="s">
        <v>1532</v>
      </c>
      <c r="B1016" s="118" t="s">
        <v>395</v>
      </c>
      <c r="C1016" s="118">
        <v>24.35</v>
      </c>
      <c r="D1016" s="118">
        <v>25.65</v>
      </c>
      <c r="E1016" s="118">
        <v>24.05</v>
      </c>
      <c r="F1016" s="118">
        <v>25</v>
      </c>
      <c r="G1016" s="118">
        <v>25</v>
      </c>
      <c r="H1016" s="118">
        <v>24.25</v>
      </c>
      <c r="I1016" s="118">
        <v>1098564</v>
      </c>
      <c r="J1016" s="118">
        <v>27483809.149999999</v>
      </c>
      <c r="K1016" s="120">
        <v>43224</v>
      </c>
      <c r="L1016" s="118">
        <v>3467</v>
      </c>
      <c r="M1016" s="118" t="s">
        <v>1533</v>
      </c>
      <c r="N1016" s="118" t="s">
        <v>1537</v>
      </c>
    </row>
    <row r="1017" spans="1:14">
      <c r="A1017" s="118" t="s">
        <v>1534</v>
      </c>
      <c r="B1017" s="118" t="s">
        <v>395</v>
      </c>
      <c r="C1017" s="118">
        <v>82</v>
      </c>
      <c r="D1017" s="118">
        <v>82.3</v>
      </c>
      <c r="E1017" s="118">
        <v>79.5</v>
      </c>
      <c r="F1017" s="118">
        <v>80.599999999999994</v>
      </c>
      <c r="G1017" s="118">
        <v>80.25</v>
      </c>
      <c r="H1017" s="118">
        <v>82</v>
      </c>
      <c r="I1017" s="118">
        <v>14160</v>
      </c>
      <c r="J1017" s="118">
        <v>1135897.3</v>
      </c>
      <c r="K1017" s="120">
        <v>43224</v>
      </c>
      <c r="L1017" s="118">
        <v>214</v>
      </c>
      <c r="M1017" s="118" t="s">
        <v>1535</v>
      </c>
      <c r="N1017" s="118" t="s">
        <v>1538</v>
      </c>
    </row>
    <row r="1018" spans="1:14">
      <c r="A1018" s="118" t="s">
        <v>1536</v>
      </c>
      <c r="B1018" s="118" t="s">
        <v>395</v>
      </c>
      <c r="C1018" s="118">
        <v>783.95</v>
      </c>
      <c r="D1018" s="118">
        <v>795</v>
      </c>
      <c r="E1018" s="118">
        <v>762</v>
      </c>
      <c r="F1018" s="118">
        <v>775.85</v>
      </c>
      <c r="G1018" s="118">
        <v>786</v>
      </c>
      <c r="H1018" s="118">
        <v>779.75</v>
      </c>
      <c r="I1018" s="118">
        <v>127583</v>
      </c>
      <c r="J1018" s="118">
        <v>99110104.75</v>
      </c>
      <c r="K1018" s="120">
        <v>43224</v>
      </c>
      <c r="L1018" s="118">
        <v>6770</v>
      </c>
      <c r="M1018" s="118" t="s">
        <v>1537</v>
      </c>
      <c r="N1018" s="118" t="s">
        <v>1539</v>
      </c>
    </row>
    <row r="1019" spans="1:14">
      <c r="A1019" s="118" t="s">
        <v>126</v>
      </c>
      <c r="B1019" s="118" t="s">
        <v>395</v>
      </c>
      <c r="C1019" s="118">
        <v>218</v>
      </c>
      <c r="D1019" s="118">
        <v>220.75</v>
      </c>
      <c r="E1019" s="118">
        <v>214</v>
      </c>
      <c r="F1019" s="118">
        <v>219.45</v>
      </c>
      <c r="G1019" s="118">
        <v>220.6</v>
      </c>
      <c r="H1019" s="118">
        <v>218.1</v>
      </c>
      <c r="I1019" s="118">
        <v>6395110</v>
      </c>
      <c r="J1019" s="118">
        <v>1393491055.75</v>
      </c>
      <c r="K1019" s="120">
        <v>43224</v>
      </c>
      <c r="L1019" s="118">
        <v>69809</v>
      </c>
      <c r="M1019" s="118" t="s">
        <v>1538</v>
      </c>
      <c r="N1019" s="118" t="s">
        <v>1541</v>
      </c>
    </row>
    <row r="1020" spans="1:14">
      <c r="A1020" s="118" t="s">
        <v>127</v>
      </c>
      <c r="B1020" s="118" t="s">
        <v>395</v>
      </c>
      <c r="C1020" s="118">
        <v>84.5</v>
      </c>
      <c r="D1020" s="118">
        <v>86.4</v>
      </c>
      <c r="E1020" s="118">
        <v>83.2</v>
      </c>
      <c r="F1020" s="118">
        <v>84.2</v>
      </c>
      <c r="G1020" s="118">
        <v>84.1</v>
      </c>
      <c r="H1020" s="118">
        <v>85</v>
      </c>
      <c r="I1020" s="118">
        <v>5960916</v>
      </c>
      <c r="J1020" s="118">
        <v>503090407.25</v>
      </c>
      <c r="K1020" s="120">
        <v>43224</v>
      </c>
      <c r="L1020" s="118">
        <v>16376</v>
      </c>
      <c r="M1020" s="118" t="s">
        <v>1539</v>
      </c>
      <c r="N1020" s="118" t="s">
        <v>1543</v>
      </c>
    </row>
    <row r="1021" spans="1:14">
      <c r="A1021" s="118" t="s">
        <v>1540</v>
      </c>
      <c r="B1021" s="118" t="s">
        <v>395</v>
      </c>
      <c r="C1021" s="118">
        <v>2275.5</v>
      </c>
      <c r="D1021" s="118">
        <v>2333</v>
      </c>
      <c r="E1021" s="118">
        <v>2260.9</v>
      </c>
      <c r="F1021" s="118">
        <v>2322.3000000000002</v>
      </c>
      <c r="G1021" s="118">
        <v>2327</v>
      </c>
      <c r="H1021" s="118">
        <v>2281.9499999999998</v>
      </c>
      <c r="I1021" s="118">
        <v>27353</v>
      </c>
      <c r="J1021" s="118">
        <v>63248613.5</v>
      </c>
      <c r="K1021" s="120">
        <v>43224</v>
      </c>
      <c r="L1021" s="118">
        <v>2275</v>
      </c>
      <c r="M1021" s="118" t="s">
        <v>1541</v>
      </c>
      <c r="N1021" s="118" t="s">
        <v>1544</v>
      </c>
    </row>
    <row r="1022" spans="1:14">
      <c r="A1022" s="118" t="s">
        <v>1542</v>
      </c>
      <c r="B1022" s="118" t="s">
        <v>395</v>
      </c>
      <c r="C1022" s="118">
        <v>93.55</v>
      </c>
      <c r="D1022" s="118">
        <v>99.3</v>
      </c>
      <c r="E1022" s="118">
        <v>92</v>
      </c>
      <c r="F1022" s="118">
        <v>95.4</v>
      </c>
      <c r="G1022" s="118">
        <v>95.15</v>
      </c>
      <c r="H1022" s="118">
        <v>93.7</v>
      </c>
      <c r="I1022" s="118">
        <v>70310</v>
      </c>
      <c r="J1022" s="118">
        <v>6794802.75</v>
      </c>
      <c r="K1022" s="120">
        <v>43224</v>
      </c>
      <c r="L1022" s="118">
        <v>860</v>
      </c>
      <c r="M1022" s="118" t="s">
        <v>1543</v>
      </c>
      <c r="N1022" s="118" t="s">
        <v>1546</v>
      </c>
    </row>
    <row r="1023" spans="1:14">
      <c r="A1023" s="118" t="s">
        <v>323</v>
      </c>
      <c r="B1023" s="118" t="s">
        <v>395</v>
      </c>
      <c r="C1023" s="118">
        <v>25.15</v>
      </c>
      <c r="D1023" s="118">
        <v>25.4</v>
      </c>
      <c r="E1023" s="118">
        <v>24.9</v>
      </c>
      <c r="F1023" s="118">
        <v>25</v>
      </c>
      <c r="G1023" s="118">
        <v>25</v>
      </c>
      <c r="H1023" s="118">
        <v>25.2</v>
      </c>
      <c r="I1023" s="118">
        <v>406737</v>
      </c>
      <c r="J1023" s="118">
        <v>10203042.25</v>
      </c>
      <c r="K1023" s="120">
        <v>43224</v>
      </c>
      <c r="L1023" s="118">
        <v>1403</v>
      </c>
      <c r="M1023" s="118" t="s">
        <v>1544</v>
      </c>
      <c r="N1023" s="118" t="s">
        <v>1547</v>
      </c>
    </row>
    <row r="1024" spans="1:14">
      <c r="A1024" s="118" t="s">
        <v>1545</v>
      </c>
      <c r="B1024" s="118" t="s">
        <v>395</v>
      </c>
      <c r="C1024" s="118">
        <v>258</v>
      </c>
      <c r="D1024" s="118">
        <v>275</v>
      </c>
      <c r="E1024" s="118">
        <v>251.1</v>
      </c>
      <c r="F1024" s="118">
        <v>264.35000000000002</v>
      </c>
      <c r="G1024" s="118">
        <v>264.14999999999998</v>
      </c>
      <c r="H1024" s="118">
        <v>259.8</v>
      </c>
      <c r="I1024" s="118">
        <v>62723</v>
      </c>
      <c r="J1024" s="118">
        <v>16452717.449999999</v>
      </c>
      <c r="K1024" s="120">
        <v>43224</v>
      </c>
      <c r="L1024" s="118">
        <v>1563</v>
      </c>
      <c r="M1024" s="118" t="s">
        <v>1546</v>
      </c>
      <c r="N1024" s="118" t="s">
        <v>1549</v>
      </c>
    </row>
    <row r="1025" spans="1:14">
      <c r="A1025" s="118" t="s">
        <v>210</v>
      </c>
      <c r="B1025" s="118" t="s">
        <v>395</v>
      </c>
      <c r="C1025" s="118">
        <v>9677</v>
      </c>
      <c r="D1025" s="118">
        <v>9797.5</v>
      </c>
      <c r="E1025" s="118">
        <v>9668.25</v>
      </c>
      <c r="F1025" s="118">
        <v>9759.9500000000007</v>
      </c>
      <c r="G1025" s="118">
        <v>9750</v>
      </c>
      <c r="H1025" s="118">
        <v>9591.6</v>
      </c>
      <c r="I1025" s="118">
        <v>2692</v>
      </c>
      <c r="J1025" s="118">
        <v>26216122.399999999</v>
      </c>
      <c r="K1025" s="120">
        <v>43224</v>
      </c>
      <c r="L1025" s="118">
        <v>786</v>
      </c>
      <c r="M1025" s="118" t="s">
        <v>1547</v>
      </c>
      <c r="N1025" s="118" t="s">
        <v>3247</v>
      </c>
    </row>
    <row r="1026" spans="1:14">
      <c r="A1026" s="118" t="s">
        <v>1548</v>
      </c>
      <c r="B1026" s="118" t="s">
        <v>395</v>
      </c>
      <c r="C1026" s="118">
        <v>122</v>
      </c>
      <c r="D1026" s="118">
        <v>126</v>
      </c>
      <c r="E1026" s="118">
        <v>120</v>
      </c>
      <c r="F1026" s="118">
        <v>122.05</v>
      </c>
      <c r="G1026" s="118">
        <v>121.4</v>
      </c>
      <c r="H1026" s="118">
        <v>124</v>
      </c>
      <c r="I1026" s="118">
        <v>4175</v>
      </c>
      <c r="J1026" s="118">
        <v>509031.95</v>
      </c>
      <c r="K1026" s="120">
        <v>43224</v>
      </c>
      <c r="L1026" s="118">
        <v>144</v>
      </c>
      <c r="M1026" s="118" t="s">
        <v>1549</v>
      </c>
      <c r="N1026" s="118" t="s">
        <v>1552</v>
      </c>
    </row>
    <row r="1027" spans="1:14">
      <c r="A1027" s="118" t="s">
        <v>1550</v>
      </c>
      <c r="B1027" s="118" t="s">
        <v>395</v>
      </c>
      <c r="C1027" s="118">
        <v>251.75</v>
      </c>
      <c r="D1027" s="118">
        <v>263</v>
      </c>
      <c r="E1027" s="118">
        <v>248</v>
      </c>
      <c r="F1027" s="118">
        <v>253.45</v>
      </c>
      <c r="G1027" s="118">
        <v>253.1</v>
      </c>
      <c r="H1027" s="118">
        <v>252.35</v>
      </c>
      <c r="I1027" s="118">
        <v>1956288</v>
      </c>
      <c r="J1027" s="118">
        <v>502288933.44999999</v>
      </c>
      <c r="K1027" s="120">
        <v>43224</v>
      </c>
      <c r="L1027" s="118">
        <v>29529</v>
      </c>
      <c r="M1027" s="118" t="s">
        <v>3247</v>
      </c>
      <c r="N1027" s="118" t="s">
        <v>1553</v>
      </c>
    </row>
    <row r="1028" spans="1:14">
      <c r="A1028" s="118" t="s">
        <v>1551</v>
      </c>
      <c r="B1028" s="118" t="s">
        <v>395</v>
      </c>
      <c r="C1028" s="118">
        <v>626</v>
      </c>
      <c r="D1028" s="118">
        <v>638.35</v>
      </c>
      <c r="E1028" s="118">
        <v>619</v>
      </c>
      <c r="F1028" s="118">
        <v>627.6</v>
      </c>
      <c r="G1028" s="118">
        <v>620</v>
      </c>
      <c r="H1028" s="118">
        <v>622.85</v>
      </c>
      <c r="I1028" s="118">
        <v>70396</v>
      </c>
      <c r="J1028" s="118">
        <v>43968954.549999997</v>
      </c>
      <c r="K1028" s="120">
        <v>43224</v>
      </c>
      <c r="L1028" s="118">
        <v>4403</v>
      </c>
      <c r="M1028" s="118" t="s">
        <v>1552</v>
      </c>
      <c r="N1028" s="118" t="s">
        <v>1555</v>
      </c>
    </row>
    <row r="1029" spans="1:14">
      <c r="A1029" s="118" t="s">
        <v>208</v>
      </c>
      <c r="B1029" s="118" t="s">
        <v>395</v>
      </c>
      <c r="C1029" s="118">
        <v>1080</v>
      </c>
      <c r="D1029" s="118">
        <v>1086.05</v>
      </c>
      <c r="E1029" s="118">
        <v>1060.55</v>
      </c>
      <c r="F1029" s="118">
        <v>1070.55</v>
      </c>
      <c r="G1029" s="118">
        <v>1070.4000000000001</v>
      </c>
      <c r="H1029" s="118">
        <v>1085.05</v>
      </c>
      <c r="I1029" s="118">
        <v>516465</v>
      </c>
      <c r="J1029" s="118">
        <v>553633926.79999995</v>
      </c>
      <c r="K1029" s="120">
        <v>43224</v>
      </c>
      <c r="L1029" s="118">
        <v>29105</v>
      </c>
      <c r="M1029" s="118" t="s">
        <v>1553</v>
      </c>
      <c r="N1029" s="118" t="s">
        <v>3392</v>
      </c>
    </row>
    <row r="1030" spans="1:14">
      <c r="A1030" s="118" t="s">
        <v>1554</v>
      </c>
      <c r="B1030" s="118" t="s">
        <v>395</v>
      </c>
      <c r="C1030" s="118">
        <v>868</v>
      </c>
      <c r="D1030" s="118">
        <v>889.7</v>
      </c>
      <c r="E1030" s="118">
        <v>864.9</v>
      </c>
      <c r="F1030" s="118">
        <v>870.2</v>
      </c>
      <c r="G1030" s="118">
        <v>869</v>
      </c>
      <c r="H1030" s="118">
        <v>858.95</v>
      </c>
      <c r="I1030" s="118">
        <v>168659</v>
      </c>
      <c r="J1030" s="118">
        <v>147515808</v>
      </c>
      <c r="K1030" s="120">
        <v>43224</v>
      </c>
      <c r="L1030" s="118">
        <v>5247</v>
      </c>
      <c r="M1030" s="118" t="s">
        <v>1555</v>
      </c>
      <c r="N1030" s="118" t="s">
        <v>2533</v>
      </c>
    </row>
    <row r="1031" spans="1:14">
      <c r="A1031" s="118" t="s">
        <v>3391</v>
      </c>
      <c r="B1031" s="118" t="s">
        <v>395</v>
      </c>
      <c r="C1031" s="118">
        <v>12.2</v>
      </c>
      <c r="D1031" s="118">
        <v>12.6</v>
      </c>
      <c r="E1031" s="118">
        <v>12.2</v>
      </c>
      <c r="F1031" s="118">
        <v>12.35</v>
      </c>
      <c r="G1031" s="118">
        <v>12.35</v>
      </c>
      <c r="H1031" s="118">
        <v>12.2</v>
      </c>
      <c r="I1031" s="118">
        <v>23463</v>
      </c>
      <c r="J1031" s="118">
        <v>289886.84999999998</v>
      </c>
      <c r="K1031" s="120">
        <v>43224</v>
      </c>
      <c r="L1031" s="118">
        <v>67</v>
      </c>
      <c r="M1031" s="118" t="s">
        <v>3392</v>
      </c>
      <c r="N1031" s="118" t="s">
        <v>2599</v>
      </c>
    </row>
    <row r="1032" spans="1:14">
      <c r="A1032" s="118" t="s">
        <v>2532</v>
      </c>
      <c r="B1032" s="118" t="s">
        <v>395</v>
      </c>
      <c r="C1032" s="118">
        <v>24.15</v>
      </c>
      <c r="D1032" s="118">
        <v>24.8</v>
      </c>
      <c r="E1032" s="118">
        <v>23.25</v>
      </c>
      <c r="F1032" s="118">
        <v>23.7</v>
      </c>
      <c r="G1032" s="118">
        <v>23.7</v>
      </c>
      <c r="H1032" s="118">
        <v>24.15</v>
      </c>
      <c r="I1032" s="118">
        <v>166504</v>
      </c>
      <c r="J1032" s="118">
        <v>3969978</v>
      </c>
      <c r="K1032" s="120">
        <v>43224</v>
      </c>
      <c r="L1032" s="118">
        <v>773</v>
      </c>
      <c r="M1032" s="118" t="s">
        <v>2533</v>
      </c>
      <c r="N1032" s="118" t="s">
        <v>1557</v>
      </c>
    </row>
    <row r="1033" spans="1:14">
      <c r="A1033" s="118" t="s">
        <v>2598</v>
      </c>
      <c r="B1033" s="118" t="s">
        <v>395</v>
      </c>
      <c r="C1033" s="118">
        <v>404.3</v>
      </c>
      <c r="D1033" s="118">
        <v>404.3</v>
      </c>
      <c r="E1033" s="118">
        <v>376.8</v>
      </c>
      <c r="F1033" s="118">
        <v>376.8</v>
      </c>
      <c r="G1033" s="118">
        <v>376.8</v>
      </c>
      <c r="H1033" s="118">
        <v>396.6</v>
      </c>
      <c r="I1033" s="118">
        <v>203737</v>
      </c>
      <c r="J1033" s="118">
        <v>78066023</v>
      </c>
      <c r="K1033" s="120">
        <v>43224</v>
      </c>
      <c r="L1033" s="118">
        <v>4647</v>
      </c>
      <c r="M1033" s="118" t="s">
        <v>2599</v>
      </c>
      <c r="N1033" s="118" t="s">
        <v>1559</v>
      </c>
    </row>
    <row r="1034" spans="1:14">
      <c r="A1034" s="118" t="s">
        <v>1556</v>
      </c>
      <c r="B1034" s="118" t="s">
        <v>395</v>
      </c>
      <c r="C1034" s="118">
        <v>31</v>
      </c>
      <c r="D1034" s="118">
        <v>33.200000000000003</v>
      </c>
      <c r="E1034" s="118">
        <v>30.5</v>
      </c>
      <c r="F1034" s="118">
        <v>30.9</v>
      </c>
      <c r="G1034" s="118">
        <v>31.15</v>
      </c>
      <c r="H1034" s="118">
        <v>31.5</v>
      </c>
      <c r="I1034" s="118">
        <v>66971</v>
      </c>
      <c r="J1034" s="118">
        <v>2144700.5</v>
      </c>
      <c r="K1034" s="120">
        <v>43224</v>
      </c>
      <c r="L1034" s="118">
        <v>631</v>
      </c>
      <c r="M1034" s="118" t="s">
        <v>1557</v>
      </c>
      <c r="N1034" s="118" t="s">
        <v>1561</v>
      </c>
    </row>
    <row r="1035" spans="1:14">
      <c r="A1035" s="118" t="s">
        <v>1558</v>
      </c>
      <c r="B1035" s="118" t="s">
        <v>395</v>
      </c>
      <c r="C1035" s="118">
        <v>95.8</v>
      </c>
      <c r="D1035" s="118">
        <v>97.2</v>
      </c>
      <c r="E1035" s="118">
        <v>93.95</v>
      </c>
      <c r="F1035" s="118">
        <v>94.9</v>
      </c>
      <c r="G1035" s="118">
        <v>95.2</v>
      </c>
      <c r="H1035" s="118">
        <v>95.7</v>
      </c>
      <c r="I1035" s="118">
        <v>50950</v>
      </c>
      <c r="J1035" s="118">
        <v>4857163.8499999996</v>
      </c>
      <c r="K1035" s="120">
        <v>43224</v>
      </c>
      <c r="L1035" s="118">
        <v>928</v>
      </c>
      <c r="M1035" s="118" t="s">
        <v>1559</v>
      </c>
      <c r="N1035" s="118" t="s">
        <v>1562</v>
      </c>
    </row>
    <row r="1036" spans="1:14">
      <c r="A1036" s="118" t="s">
        <v>1560</v>
      </c>
      <c r="B1036" s="118" t="s">
        <v>395</v>
      </c>
      <c r="C1036" s="118">
        <v>198</v>
      </c>
      <c r="D1036" s="118">
        <v>199.85</v>
      </c>
      <c r="E1036" s="118">
        <v>197</v>
      </c>
      <c r="F1036" s="118">
        <v>197.95</v>
      </c>
      <c r="G1036" s="118">
        <v>197</v>
      </c>
      <c r="H1036" s="118">
        <v>199.05</v>
      </c>
      <c r="I1036" s="118">
        <v>1732</v>
      </c>
      <c r="J1036" s="118">
        <v>344837.05</v>
      </c>
      <c r="K1036" s="120">
        <v>43224</v>
      </c>
      <c r="L1036" s="118">
        <v>85</v>
      </c>
      <c r="M1036" s="118" t="s">
        <v>1561</v>
      </c>
      <c r="N1036" s="118" t="s">
        <v>1564</v>
      </c>
    </row>
    <row r="1037" spans="1:14">
      <c r="A1037" s="118" t="s">
        <v>128</v>
      </c>
      <c r="B1037" s="118" t="s">
        <v>395</v>
      </c>
      <c r="C1037" s="118">
        <v>92.75</v>
      </c>
      <c r="D1037" s="118">
        <v>93.15</v>
      </c>
      <c r="E1037" s="118">
        <v>91.1</v>
      </c>
      <c r="F1037" s="118">
        <v>91.55</v>
      </c>
      <c r="G1037" s="118">
        <v>91.6</v>
      </c>
      <c r="H1037" s="118">
        <v>92.05</v>
      </c>
      <c r="I1037" s="118">
        <v>11462253</v>
      </c>
      <c r="J1037" s="118">
        <v>1054176204.7</v>
      </c>
      <c r="K1037" s="120">
        <v>43224</v>
      </c>
      <c r="L1037" s="118">
        <v>35752</v>
      </c>
      <c r="M1037" s="118" t="s">
        <v>1562</v>
      </c>
      <c r="N1037" s="118" t="s">
        <v>2245</v>
      </c>
    </row>
    <row r="1038" spans="1:14">
      <c r="A1038" s="118" t="s">
        <v>1563</v>
      </c>
      <c r="B1038" s="118" t="s">
        <v>395</v>
      </c>
      <c r="C1038" s="118">
        <v>36.200000000000003</v>
      </c>
      <c r="D1038" s="118">
        <v>36.450000000000003</v>
      </c>
      <c r="E1038" s="118">
        <v>36.1</v>
      </c>
      <c r="F1038" s="118">
        <v>36.15</v>
      </c>
      <c r="G1038" s="118">
        <v>36.299999999999997</v>
      </c>
      <c r="H1038" s="118">
        <v>36.25</v>
      </c>
      <c r="I1038" s="118">
        <v>90942</v>
      </c>
      <c r="J1038" s="118">
        <v>3295601.5</v>
      </c>
      <c r="K1038" s="120">
        <v>43224</v>
      </c>
      <c r="L1038" s="118">
        <v>629</v>
      </c>
      <c r="M1038" s="118" t="s">
        <v>1564</v>
      </c>
      <c r="N1038" s="118" t="s">
        <v>3049</v>
      </c>
    </row>
    <row r="1039" spans="1:14">
      <c r="A1039" s="118" t="s">
        <v>2244</v>
      </c>
      <c r="B1039" s="118" t="s">
        <v>395</v>
      </c>
      <c r="C1039" s="118">
        <v>1410</v>
      </c>
      <c r="D1039" s="118">
        <v>1418.9</v>
      </c>
      <c r="E1039" s="118">
        <v>1345.15</v>
      </c>
      <c r="F1039" s="118">
        <v>1395.1</v>
      </c>
      <c r="G1039" s="118">
        <v>1405</v>
      </c>
      <c r="H1039" s="118">
        <v>1410.55</v>
      </c>
      <c r="I1039" s="118">
        <v>163540</v>
      </c>
      <c r="J1039" s="118">
        <v>226383606.19999999</v>
      </c>
      <c r="K1039" s="120">
        <v>43224</v>
      </c>
      <c r="L1039" s="118">
        <v>6645</v>
      </c>
      <c r="M1039" s="118" t="s">
        <v>2245</v>
      </c>
      <c r="N1039" s="118" t="s">
        <v>2184</v>
      </c>
    </row>
    <row r="1040" spans="1:14">
      <c r="A1040" s="118" t="s">
        <v>3048</v>
      </c>
      <c r="B1040" s="118" t="s">
        <v>395</v>
      </c>
      <c r="C1040" s="118">
        <v>17.850000000000001</v>
      </c>
      <c r="D1040" s="118">
        <v>17.850000000000001</v>
      </c>
      <c r="E1040" s="118">
        <v>16.149999999999999</v>
      </c>
      <c r="F1040" s="118">
        <v>16.3</v>
      </c>
      <c r="G1040" s="118">
        <v>16.3</v>
      </c>
      <c r="H1040" s="118">
        <v>16.850000000000001</v>
      </c>
      <c r="I1040" s="118">
        <v>2552</v>
      </c>
      <c r="J1040" s="118">
        <v>41969.3</v>
      </c>
      <c r="K1040" s="120">
        <v>43224</v>
      </c>
      <c r="L1040" s="118">
        <v>39</v>
      </c>
      <c r="M1040" s="118" t="s">
        <v>3049</v>
      </c>
      <c r="N1040" s="118" t="s">
        <v>3394</v>
      </c>
    </row>
    <row r="1041" spans="1:14">
      <c r="A1041" s="118" t="s">
        <v>1565</v>
      </c>
      <c r="B1041" s="118" t="s">
        <v>395</v>
      </c>
      <c r="C1041" s="118">
        <v>161.1</v>
      </c>
      <c r="D1041" s="118">
        <v>166</v>
      </c>
      <c r="E1041" s="118">
        <v>161.1</v>
      </c>
      <c r="F1041" s="118">
        <v>163.4</v>
      </c>
      <c r="G1041" s="118">
        <v>166</v>
      </c>
      <c r="H1041" s="118">
        <v>163.1</v>
      </c>
      <c r="I1041" s="118">
        <v>83521</v>
      </c>
      <c r="J1041" s="118">
        <v>13626475</v>
      </c>
      <c r="K1041" s="120">
        <v>43224</v>
      </c>
      <c r="L1041" s="118">
        <v>3977</v>
      </c>
      <c r="M1041" s="118" t="s">
        <v>2184</v>
      </c>
      <c r="N1041" s="118" t="s">
        <v>2514</v>
      </c>
    </row>
    <row r="1042" spans="1:14">
      <c r="A1042" s="118" t="s">
        <v>3393</v>
      </c>
      <c r="B1042" s="118" t="s">
        <v>395</v>
      </c>
      <c r="C1042" s="118">
        <v>4.45</v>
      </c>
      <c r="D1042" s="118">
        <v>4.5</v>
      </c>
      <c r="E1042" s="118">
        <v>4.3</v>
      </c>
      <c r="F1042" s="118">
        <v>4.3</v>
      </c>
      <c r="G1042" s="118">
        <v>4.3</v>
      </c>
      <c r="H1042" s="118">
        <v>4.5</v>
      </c>
      <c r="I1042" s="118">
        <v>6418</v>
      </c>
      <c r="J1042" s="118">
        <v>28592.9</v>
      </c>
      <c r="K1042" s="120">
        <v>43224</v>
      </c>
      <c r="L1042" s="118">
        <v>10</v>
      </c>
      <c r="M1042" s="118" t="s">
        <v>3394</v>
      </c>
      <c r="N1042" s="118" t="s">
        <v>2256</v>
      </c>
    </row>
    <row r="1043" spans="1:14">
      <c r="A1043" s="118" t="s">
        <v>2513</v>
      </c>
      <c r="B1043" s="118" t="s">
        <v>395</v>
      </c>
      <c r="C1043" s="118">
        <v>1002.05</v>
      </c>
      <c r="D1043" s="118">
        <v>1116.2</v>
      </c>
      <c r="E1043" s="118">
        <v>1002.05</v>
      </c>
      <c r="F1043" s="118">
        <v>1054.5999999999999</v>
      </c>
      <c r="G1043" s="118">
        <v>1058</v>
      </c>
      <c r="H1043" s="118">
        <v>1012.75</v>
      </c>
      <c r="I1043" s="118">
        <v>2552</v>
      </c>
      <c r="J1043" s="118">
        <v>2723924.95</v>
      </c>
      <c r="K1043" s="120">
        <v>43224</v>
      </c>
      <c r="L1043" s="118">
        <v>279</v>
      </c>
      <c r="M1043" s="118" t="s">
        <v>2514</v>
      </c>
      <c r="N1043" s="118" t="s">
        <v>2703</v>
      </c>
    </row>
    <row r="1044" spans="1:14">
      <c r="A1044" s="118" t="s">
        <v>2255</v>
      </c>
      <c r="B1044" s="118" t="s">
        <v>395</v>
      </c>
      <c r="C1044" s="118">
        <v>277.45</v>
      </c>
      <c r="D1044" s="118">
        <v>283</v>
      </c>
      <c r="E1044" s="118">
        <v>277.35000000000002</v>
      </c>
      <c r="F1044" s="118">
        <v>280.05</v>
      </c>
      <c r="G1044" s="118">
        <v>280</v>
      </c>
      <c r="H1044" s="118">
        <v>280.60000000000002</v>
      </c>
      <c r="I1044" s="118">
        <v>5773</v>
      </c>
      <c r="J1044" s="118">
        <v>1611739.2</v>
      </c>
      <c r="K1044" s="120">
        <v>43224</v>
      </c>
      <c r="L1044" s="118">
        <v>239</v>
      </c>
      <c r="M1044" s="118" t="s">
        <v>2256</v>
      </c>
      <c r="N1044" s="118" t="s">
        <v>1567</v>
      </c>
    </row>
    <row r="1045" spans="1:14">
      <c r="A1045" s="118" t="s">
        <v>2159</v>
      </c>
      <c r="B1045" s="118" t="s">
        <v>395</v>
      </c>
      <c r="C1045" s="118">
        <v>187.85</v>
      </c>
      <c r="D1045" s="118">
        <v>192.9</v>
      </c>
      <c r="E1045" s="118">
        <v>185.3</v>
      </c>
      <c r="F1045" s="118">
        <v>186.85</v>
      </c>
      <c r="G1045" s="118">
        <v>185.5</v>
      </c>
      <c r="H1045" s="118">
        <v>185.95</v>
      </c>
      <c r="I1045" s="118">
        <v>6296</v>
      </c>
      <c r="J1045" s="118">
        <v>1181734.25</v>
      </c>
      <c r="K1045" s="120">
        <v>43224</v>
      </c>
      <c r="L1045" s="118">
        <v>335</v>
      </c>
      <c r="M1045" s="118" t="s">
        <v>2703</v>
      </c>
      <c r="N1045" s="118" t="s">
        <v>1569</v>
      </c>
    </row>
    <row r="1046" spans="1:14">
      <c r="A1046" s="118" t="s">
        <v>1566</v>
      </c>
      <c r="B1046" s="118" t="s">
        <v>395</v>
      </c>
      <c r="C1046" s="118">
        <v>473.15</v>
      </c>
      <c r="D1046" s="118">
        <v>474.85</v>
      </c>
      <c r="E1046" s="118">
        <v>471.55</v>
      </c>
      <c r="F1046" s="118">
        <v>472.6</v>
      </c>
      <c r="G1046" s="118">
        <v>471.55</v>
      </c>
      <c r="H1046" s="118">
        <v>473.05</v>
      </c>
      <c r="I1046" s="118">
        <v>30294</v>
      </c>
      <c r="J1046" s="118">
        <v>14335440.1</v>
      </c>
      <c r="K1046" s="120">
        <v>43224</v>
      </c>
      <c r="L1046" s="118">
        <v>2700</v>
      </c>
      <c r="M1046" s="118" t="s">
        <v>1567</v>
      </c>
      <c r="N1046" s="118" t="s">
        <v>1571</v>
      </c>
    </row>
    <row r="1047" spans="1:14">
      <c r="A1047" s="118" t="s">
        <v>1568</v>
      </c>
      <c r="B1047" s="118" t="s">
        <v>395</v>
      </c>
      <c r="C1047" s="118">
        <v>252.8</v>
      </c>
      <c r="D1047" s="118">
        <v>259.64999999999998</v>
      </c>
      <c r="E1047" s="118">
        <v>249</v>
      </c>
      <c r="F1047" s="118">
        <v>250.1</v>
      </c>
      <c r="G1047" s="118">
        <v>249</v>
      </c>
      <c r="H1047" s="118">
        <v>252.35</v>
      </c>
      <c r="I1047" s="118">
        <v>14719</v>
      </c>
      <c r="J1047" s="118">
        <v>3713282.45</v>
      </c>
      <c r="K1047" s="120">
        <v>43224</v>
      </c>
      <c r="L1047" s="118">
        <v>319</v>
      </c>
      <c r="M1047" s="118" t="s">
        <v>1569</v>
      </c>
      <c r="N1047" s="118" t="s">
        <v>1573</v>
      </c>
    </row>
    <row r="1048" spans="1:14">
      <c r="A1048" s="118" t="s">
        <v>1570</v>
      </c>
      <c r="B1048" s="118" t="s">
        <v>395</v>
      </c>
      <c r="C1048" s="118">
        <v>479.65</v>
      </c>
      <c r="D1048" s="118">
        <v>479.65</v>
      </c>
      <c r="E1048" s="118">
        <v>465</v>
      </c>
      <c r="F1048" s="118">
        <v>465.1</v>
      </c>
      <c r="G1048" s="118">
        <v>465</v>
      </c>
      <c r="H1048" s="118">
        <v>466.85</v>
      </c>
      <c r="I1048" s="118">
        <v>11668</v>
      </c>
      <c r="J1048" s="118">
        <v>5452978.5499999998</v>
      </c>
      <c r="K1048" s="120">
        <v>43224</v>
      </c>
      <c r="L1048" s="118">
        <v>538</v>
      </c>
      <c r="M1048" s="118" t="s">
        <v>1571</v>
      </c>
      <c r="N1048" s="118" t="s">
        <v>1574</v>
      </c>
    </row>
    <row r="1049" spans="1:14">
      <c r="A1049" s="118" t="s">
        <v>1572</v>
      </c>
      <c r="B1049" s="118" t="s">
        <v>395</v>
      </c>
      <c r="C1049" s="118">
        <v>142.05000000000001</v>
      </c>
      <c r="D1049" s="118">
        <v>143.9</v>
      </c>
      <c r="E1049" s="118">
        <v>140.5</v>
      </c>
      <c r="F1049" s="118">
        <v>142.9</v>
      </c>
      <c r="G1049" s="118">
        <v>143</v>
      </c>
      <c r="H1049" s="118">
        <v>142.35</v>
      </c>
      <c r="I1049" s="118">
        <v>1657</v>
      </c>
      <c r="J1049" s="118">
        <v>234069</v>
      </c>
      <c r="K1049" s="120">
        <v>43224</v>
      </c>
      <c r="L1049" s="118">
        <v>41</v>
      </c>
      <c r="M1049" s="118" t="s">
        <v>1573</v>
      </c>
      <c r="N1049" s="118" t="s">
        <v>1576</v>
      </c>
    </row>
    <row r="1050" spans="1:14">
      <c r="A1050" s="118" t="s">
        <v>129</v>
      </c>
      <c r="B1050" s="118" t="s">
        <v>395</v>
      </c>
      <c r="C1050" s="118">
        <v>207</v>
      </c>
      <c r="D1050" s="118">
        <v>207.8</v>
      </c>
      <c r="E1050" s="118">
        <v>204.5</v>
      </c>
      <c r="F1050" s="118">
        <v>207.4</v>
      </c>
      <c r="G1050" s="118">
        <v>207.25</v>
      </c>
      <c r="H1050" s="118">
        <v>206.45</v>
      </c>
      <c r="I1050" s="118">
        <v>12637368</v>
      </c>
      <c r="J1050" s="118">
        <v>2615458053.1500001</v>
      </c>
      <c r="K1050" s="120">
        <v>43224</v>
      </c>
      <c r="L1050" s="118">
        <v>31626</v>
      </c>
      <c r="M1050" s="118" t="s">
        <v>1574</v>
      </c>
      <c r="N1050" s="118" t="s">
        <v>1578</v>
      </c>
    </row>
    <row r="1051" spans="1:14">
      <c r="A1051" s="118" t="s">
        <v>1575</v>
      </c>
      <c r="B1051" s="118" t="s">
        <v>395</v>
      </c>
      <c r="C1051" s="118">
        <v>1039</v>
      </c>
      <c r="D1051" s="118">
        <v>1045</v>
      </c>
      <c r="E1051" s="118">
        <v>1023</v>
      </c>
      <c r="F1051" s="118">
        <v>1034.6500000000001</v>
      </c>
      <c r="G1051" s="118">
        <v>1039</v>
      </c>
      <c r="H1051" s="118">
        <v>1039.95</v>
      </c>
      <c r="I1051" s="118">
        <v>46203</v>
      </c>
      <c r="J1051" s="118">
        <v>47770031.350000001</v>
      </c>
      <c r="K1051" s="120">
        <v>43224</v>
      </c>
      <c r="L1051" s="118">
        <v>3282</v>
      </c>
      <c r="M1051" s="118" t="s">
        <v>1576</v>
      </c>
      <c r="N1051" s="118" t="s">
        <v>1580</v>
      </c>
    </row>
    <row r="1052" spans="1:14">
      <c r="A1052" s="118" t="s">
        <v>1577</v>
      </c>
      <c r="B1052" s="118" t="s">
        <v>395</v>
      </c>
      <c r="C1052" s="118">
        <v>566.6</v>
      </c>
      <c r="D1052" s="118">
        <v>572.25</v>
      </c>
      <c r="E1052" s="118">
        <v>555</v>
      </c>
      <c r="F1052" s="118">
        <v>559.54999999999995</v>
      </c>
      <c r="G1052" s="118">
        <v>557</v>
      </c>
      <c r="H1052" s="118">
        <v>562.1</v>
      </c>
      <c r="I1052" s="118">
        <v>6157</v>
      </c>
      <c r="J1052" s="118">
        <v>3475246.75</v>
      </c>
      <c r="K1052" s="120">
        <v>43224</v>
      </c>
      <c r="L1052" s="118">
        <v>380</v>
      </c>
      <c r="M1052" s="118" t="s">
        <v>1578</v>
      </c>
      <c r="N1052" s="118" t="s">
        <v>2371</v>
      </c>
    </row>
    <row r="1053" spans="1:14">
      <c r="A1053" s="118" t="s">
        <v>1579</v>
      </c>
      <c r="B1053" s="118" t="s">
        <v>395</v>
      </c>
      <c r="C1053" s="118">
        <v>178.4</v>
      </c>
      <c r="D1053" s="118">
        <v>180.7</v>
      </c>
      <c r="E1053" s="118">
        <v>175.4</v>
      </c>
      <c r="F1053" s="118">
        <v>176.65</v>
      </c>
      <c r="G1053" s="118">
        <v>177.4</v>
      </c>
      <c r="H1053" s="118">
        <v>177.95</v>
      </c>
      <c r="I1053" s="118">
        <v>56160</v>
      </c>
      <c r="J1053" s="118">
        <v>10017421.550000001</v>
      </c>
      <c r="K1053" s="120">
        <v>43224</v>
      </c>
      <c r="L1053" s="118">
        <v>2235</v>
      </c>
      <c r="M1053" s="118" t="s">
        <v>1580</v>
      </c>
      <c r="N1053" s="118" t="s">
        <v>1582</v>
      </c>
    </row>
    <row r="1054" spans="1:14">
      <c r="A1054" s="118" t="s">
        <v>2370</v>
      </c>
      <c r="B1054" s="118" t="s">
        <v>395</v>
      </c>
      <c r="C1054" s="118">
        <v>10.3</v>
      </c>
      <c r="D1054" s="118">
        <v>10.8</v>
      </c>
      <c r="E1054" s="118">
        <v>10.3</v>
      </c>
      <c r="F1054" s="118">
        <v>10.5</v>
      </c>
      <c r="G1054" s="118">
        <v>10.5</v>
      </c>
      <c r="H1054" s="118">
        <v>10.6</v>
      </c>
      <c r="I1054" s="118">
        <v>13099</v>
      </c>
      <c r="J1054" s="118">
        <v>138493.25</v>
      </c>
      <c r="K1054" s="120">
        <v>43224</v>
      </c>
      <c r="L1054" s="118">
        <v>43</v>
      </c>
      <c r="M1054" s="118" t="s">
        <v>2371</v>
      </c>
      <c r="N1054" s="118" t="s">
        <v>2531</v>
      </c>
    </row>
    <row r="1055" spans="1:14">
      <c r="A1055" s="118" t="s">
        <v>1581</v>
      </c>
      <c r="B1055" s="118" t="s">
        <v>395</v>
      </c>
      <c r="C1055" s="118">
        <v>94.5</v>
      </c>
      <c r="D1055" s="118">
        <v>97</v>
      </c>
      <c r="E1055" s="118">
        <v>93</v>
      </c>
      <c r="F1055" s="118">
        <v>93.7</v>
      </c>
      <c r="G1055" s="118">
        <v>93.3</v>
      </c>
      <c r="H1055" s="118">
        <v>95.5</v>
      </c>
      <c r="I1055" s="118">
        <v>867851</v>
      </c>
      <c r="J1055" s="118">
        <v>82204993.400000006</v>
      </c>
      <c r="K1055" s="120">
        <v>43224</v>
      </c>
      <c r="L1055" s="118">
        <v>8441</v>
      </c>
      <c r="M1055" s="118" t="s">
        <v>1582</v>
      </c>
      <c r="N1055" s="118" t="s">
        <v>1584</v>
      </c>
    </row>
    <row r="1056" spans="1:14">
      <c r="A1056" s="118" t="s">
        <v>2530</v>
      </c>
      <c r="B1056" s="118" t="s">
        <v>395</v>
      </c>
      <c r="C1056" s="118">
        <v>194.2</v>
      </c>
      <c r="D1056" s="118">
        <v>205.65</v>
      </c>
      <c r="E1056" s="118">
        <v>193.25</v>
      </c>
      <c r="F1056" s="118">
        <v>203.85</v>
      </c>
      <c r="G1056" s="118">
        <v>203.75</v>
      </c>
      <c r="H1056" s="118">
        <v>195.6</v>
      </c>
      <c r="I1056" s="118">
        <v>1881294</v>
      </c>
      <c r="J1056" s="118">
        <v>376519886.69999999</v>
      </c>
      <c r="K1056" s="120">
        <v>43224</v>
      </c>
      <c r="L1056" s="118">
        <v>17871</v>
      </c>
      <c r="M1056" s="118" t="s">
        <v>2531</v>
      </c>
      <c r="N1056" s="118" t="s">
        <v>3051</v>
      </c>
    </row>
    <row r="1057" spans="1:14">
      <c r="A1057" s="118" t="s">
        <v>1583</v>
      </c>
      <c r="B1057" s="118" t="s">
        <v>395</v>
      </c>
      <c r="C1057" s="118">
        <v>7.35</v>
      </c>
      <c r="D1057" s="118">
        <v>7.65</v>
      </c>
      <c r="E1057" s="118">
        <v>7.15</v>
      </c>
      <c r="F1057" s="118">
        <v>7.2</v>
      </c>
      <c r="G1057" s="118">
        <v>7.2</v>
      </c>
      <c r="H1057" s="118">
        <v>7.35</v>
      </c>
      <c r="I1057" s="118">
        <v>280386</v>
      </c>
      <c r="J1057" s="118">
        <v>2055383.55</v>
      </c>
      <c r="K1057" s="120">
        <v>43224</v>
      </c>
      <c r="L1057" s="118">
        <v>325</v>
      </c>
      <c r="M1057" s="118" t="s">
        <v>1584</v>
      </c>
      <c r="N1057" s="118" t="s">
        <v>1586</v>
      </c>
    </row>
    <row r="1058" spans="1:14">
      <c r="A1058" s="118" t="s">
        <v>3050</v>
      </c>
      <c r="B1058" s="118" t="s">
        <v>395</v>
      </c>
      <c r="C1058" s="118">
        <v>5.3</v>
      </c>
      <c r="D1058" s="118">
        <v>5.5</v>
      </c>
      <c r="E1058" s="118">
        <v>5.25</v>
      </c>
      <c r="F1058" s="118">
        <v>5.4</v>
      </c>
      <c r="G1058" s="118">
        <v>5.4</v>
      </c>
      <c r="H1058" s="118">
        <v>5.3</v>
      </c>
      <c r="I1058" s="118">
        <v>47525</v>
      </c>
      <c r="J1058" s="118">
        <v>255255.05</v>
      </c>
      <c r="K1058" s="120">
        <v>43224</v>
      </c>
      <c r="L1058" s="118">
        <v>88</v>
      </c>
      <c r="M1058" s="118" t="s">
        <v>3051</v>
      </c>
      <c r="N1058" s="118" t="s">
        <v>3262</v>
      </c>
    </row>
    <row r="1059" spans="1:14">
      <c r="A1059" s="118" t="s">
        <v>1585</v>
      </c>
      <c r="B1059" s="118" t="s">
        <v>395</v>
      </c>
      <c r="C1059" s="118">
        <v>98</v>
      </c>
      <c r="D1059" s="118">
        <v>104</v>
      </c>
      <c r="E1059" s="118">
        <v>97.55</v>
      </c>
      <c r="F1059" s="118">
        <v>100.2</v>
      </c>
      <c r="G1059" s="118">
        <v>99.95</v>
      </c>
      <c r="H1059" s="118">
        <v>98.25</v>
      </c>
      <c r="I1059" s="118">
        <v>330776</v>
      </c>
      <c r="J1059" s="118">
        <v>33156512.300000001</v>
      </c>
      <c r="K1059" s="120">
        <v>43224</v>
      </c>
      <c r="L1059" s="118">
        <v>981</v>
      </c>
      <c r="M1059" s="118" t="s">
        <v>1586</v>
      </c>
      <c r="N1059" s="118" t="s">
        <v>1588</v>
      </c>
    </row>
    <row r="1060" spans="1:14">
      <c r="A1060" s="118" t="s">
        <v>3261</v>
      </c>
      <c r="B1060" s="118" t="s">
        <v>395</v>
      </c>
      <c r="C1060" s="118">
        <v>60</v>
      </c>
      <c r="D1060" s="118">
        <v>60</v>
      </c>
      <c r="E1060" s="118">
        <v>58.6</v>
      </c>
      <c r="F1060" s="118">
        <v>59.05</v>
      </c>
      <c r="G1060" s="118">
        <v>59.05</v>
      </c>
      <c r="H1060" s="118">
        <v>61.65</v>
      </c>
      <c r="I1060" s="118">
        <v>289</v>
      </c>
      <c r="J1060" s="118">
        <v>17065.95</v>
      </c>
      <c r="K1060" s="120">
        <v>43224</v>
      </c>
      <c r="L1060" s="118">
        <v>3</v>
      </c>
      <c r="M1060" s="118" t="s">
        <v>3262</v>
      </c>
      <c r="N1060" s="118" t="s">
        <v>2136</v>
      </c>
    </row>
    <row r="1061" spans="1:14">
      <c r="A1061" s="118" t="s">
        <v>1587</v>
      </c>
      <c r="B1061" s="118" t="s">
        <v>395</v>
      </c>
      <c r="C1061" s="118">
        <v>314.45</v>
      </c>
      <c r="D1061" s="118">
        <v>314.5</v>
      </c>
      <c r="E1061" s="118">
        <v>301.55</v>
      </c>
      <c r="F1061" s="118">
        <v>305.10000000000002</v>
      </c>
      <c r="G1061" s="118">
        <v>305.5</v>
      </c>
      <c r="H1061" s="118">
        <v>310.64999999999998</v>
      </c>
      <c r="I1061" s="118">
        <v>15756</v>
      </c>
      <c r="J1061" s="118">
        <v>4847412.8</v>
      </c>
      <c r="K1061" s="120">
        <v>43224</v>
      </c>
      <c r="L1061" s="118">
        <v>482</v>
      </c>
      <c r="M1061" s="118" t="s">
        <v>1588</v>
      </c>
      <c r="N1061" s="118" t="s">
        <v>1590</v>
      </c>
    </row>
    <row r="1062" spans="1:14">
      <c r="A1062" s="118" t="s">
        <v>2135</v>
      </c>
      <c r="B1062" s="118" t="s">
        <v>395</v>
      </c>
      <c r="C1062" s="118">
        <v>364.9</v>
      </c>
      <c r="D1062" s="118">
        <v>364.9</v>
      </c>
      <c r="E1062" s="118">
        <v>343.6</v>
      </c>
      <c r="F1062" s="118">
        <v>346.6</v>
      </c>
      <c r="G1062" s="118">
        <v>346.05</v>
      </c>
      <c r="H1062" s="118">
        <v>358</v>
      </c>
      <c r="I1062" s="118">
        <v>3384</v>
      </c>
      <c r="J1062" s="118">
        <v>1187446.55</v>
      </c>
      <c r="K1062" s="120">
        <v>43224</v>
      </c>
      <c r="L1062" s="118">
        <v>169</v>
      </c>
      <c r="M1062" s="118" t="s">
        <v>2136</v>
      </c>
      <c r="N1062" s="118" t="s">
        <v>2537</v>
      </c>
    </row>
    <row r="1063" spans="1:14">
      <c r="A1063" s="118" t="s">
        <v>1589</v>
      </c>
      <c r="B1063" s="118" t="s">
        <v>395</v>
      </c>
      <c r="C1063" s="118">
        <v>19.5</v>
      </c>
      <c r="D1063" s="118">
        <v>20.3</v>
      </c>
      <c r="E1063" s="118">
        <v>19.5</v>
      </c>
      <c r="F1063" s="118">
        <v>20</v>
      </c>
      <c r="G1063" s="118">
        <v>20</v>
      </c>
      <c r="H1063" s="118">
        <v>19.100000000000001</v>
      </c>
      <c r="I1063" s="118">
        <v>12404</v>
      </c>
      <c r="J1063" s="118">
        <v>245816.05</v>
      </c>
      <c r="K1063" s="120">
        <v>43224</v>
      </c>
      <c r="L1063" s="118">
        <v>77</v>
      </c>
      <c r="M1063" s="118" t="s">
        <v>1590</v>
      </c>
      <c r="N1063" s="118" t="s">
        <v>1592</v>
      </c>
    </row>
    <row r="1064" spans="1:14">
      <c r="A1064" s="118" t="s">
        <v>2536</v>
      </c>
      <c r="B1064" s="118" t="s">
        <v>395</v>
      </c>
      <c r="C1064" s="118">
        <v>42</v>
      </c>
      <c r="D1064" s="118">
        <v>42</v>
      </c>
      <c r="E1064" s="118">
        <v>37.1</v>
      </c>
      <c r="F1064" s="118">
        <v>39.85</v>
      </c>
      <c r="G1064" s="118">
        <v>39.75</v>
      </c>
      <c r="H1064" s="118">
        <v>39.5</v>
      </c>
      <c r="I1064" s="118">
        <v>5863</v>
      </c>
      <c r="J1064" s="118">
        <v>226744.6</v>
      </c>
      <c r="K1064" s="120">
        <v>43224</v>
      </c>
      <c r="L1064" s="118">
        <v>58</v>
      </c>
      <c r="M1064" s="118" t="s">
        <v>2537</v>
      </c>
      <c r="N1064" s="118" t="s">
        <v>1594</v>
      </c>
    </row>
    <row r="1065" spans="1:14">
      <c r="A1065" s="118" t="s">
        <v>1591</v>
      </c>
      <c r="B1065" s="118" t="s">
        <v>395</v>
      </c>
      <c r="C1065" s="118">
        <v>48.8</v>
      </c>
      <c r="D1065" s="118">
        <v>48.8</v>
      </c>
      <c r="E1065" s="118">
        <v>47.35</v>
      </c>
      <c r="F1065" s="118">
        <v>47.9</v>
      </c>
      <c r="G1065" s="118">
        <v>47.6</v>
      </c>
      <c r="H1065" s="118">
        <v>48.05</v>
      </c>
      <c r="I1065" s="118">
        <v>7548</v>
      </c>
      <c r="J1065" s="118">
        <v>361963.2</v>
      </c>
      <c r="K1065" s="120">
        <v>43224</v>
      </c>
      <c r="L1065" s="118">
        <v>87</v>
      </c>
      <c r="M1065" s="118" t="s">
        <v>1592</v>
      </c>
      <c r="N1065" s="118" t="s">
        <v>2355</v>
      </c>
    </row>
    <row r="1066" spans="1:14">
      <c r="A1066" s="118" t="s">
        <v>1593</v>
      </c>
      <c r="B1066" s="118" t="s">
        <v>395</v>
      </c>
      <c r="C1066" s="118">
        <v>294.89999999999998</v>
      </c>
      <c r="D1066" s="118">
        <v>297.25</v>
      </c>
      <c r="E1066" s="118">
        <v>290.05</v>
      </c>
      <c r="F1066" s="118">
        <v>291.3</v>
      </c>
      <c r="G1066" s="118">
        <v>290.7</v>
      </c>
      <c r="H1066" s="118">
        <v>295.25</v>
      </c>
      <c r="I1066" s="118">
        <v>39968</v>
      </c>
      <c r="J1066" s="118">
        <v>11704026.25</v>
      </c>
      <c r="K1066" s="120">
        <v>43224</v>
      </c>
      <c r="L1066" s="118">
        <v>2323</v>
      </c>
      <c r="M1066" s="118" t="s">
        <v>1594</v>
      </c>
      <c r="N1066" s="118" t="s">
        <v>2301</v>
      </c>
    </row>
    <row r="1067" spans="1:14">
      <c r="A1067" s="118" t="s">
        <v>2354</v>
      </c>
      <c r="B1067" s="118" t="s">
        <v>395</v>
      </c>
      <c r="C1067" s="118">
        <v>92</v>
      </c>
      <c r="D1067" s="118">
        <v>92.8</v>
      </c>
      <c r="E1067" s="118">
        <v>89.15</v>
      </c>
      <c r="F1067" s="118">
        <v>91.2</v>
      </c>
      <c r="G1067" s="118">
        <v>91.2</v>
      </c>
      <c r="H1067" s="118">
        <v>91.4</v>
      </c>
      <c r="I1067" s="118">
        <v>66200</v>
      </c>
      <c r="J1067" s="118">
        <v>6057115.7999999998</v>
      </c>
      <c r="K1067" s="120">
        <v>43224</v>
      </c>
      <c r="L1067" s="118">
        <v>853</v>
      </c>
      <c r="M1067" s="118" t="s">
        <v>2355</v>
      </c>
      <c r="N1067" s="118" t="s">
        <v>1596</v>
      </c>
    </row>
    <row r="1068" spans="1:14">
      <c r="A1068" s="118" t="s">
        <v>2300</v>
      </c>
      <c r="B1068" s="118" t="s">
        <v>395</v>
      </c>
      <c r="C1068" s="118">
        <v>45.55</v>
      </c>
      <c r="D1068" s="118">
        <v>45.55</v>
      </c>
      <c r="E1068" s="118">
        <v>43.6</v>
      </c>
      <c r="F1068" s="118">
        <v>44.2</v>
      </c>
      <c r="G1068" s="118">
        <v>43.85</v>
      </c>
      <c r="H1068" s="118">
        <v>45.55</v>
      </c>
      <c r="I1068" s="118">
        <v>33092</v>
      </c>
      <c r="J1068" s="118">
        <v>1478342.95</v>
      </c>
      <c r="K1068" s="120">
        <v>43224</v>
      </c>
      <c r="L1068" s="118">
        <v>353</v>
      </c>
      <c r="M1068" s="118" t="s">
        <v>2301</v>
      </c>
      <c r="N1068" s="118" t="s">
        <v>3053</v>
      </c>
    </row>
    <row r="1069" spans="1:14">
      <c r="A1069" s="118" t="s">
        <v>3052</v>
      </c>
      <c r="B1069" s="118" t="s">
        <v>395</v>
      </c>
      <c r="C1069" s="118">
        <v>5</v>
      </c>
      <c r="D1069" s="118">
        <v>5</v>
      </c>
      <c r="E1069" s="118">
        <v>4.7</v>
      </c>
      <c r="F1069" s="118">
        <v>4.75</v>
      </c>
      <c r="G1069" s="118">
        <v>4.75</v>
      </c>
      <c r="H1069" s="118">
        <v>4.9000000000000004</v>
      </c>
      <c r="I1069" s="118">
        <v>50483</v>
      </c>
      <c r="J1069" s="118">
        <v>240528.8</v>
      </c>
      <c r="K1069" s="120">
        <v>43224</v>
      </c>
      <c r="L1069" s="118">
        <v>85</v>
      </c>
      <c r="M1069" s="118" t="s">
        <v>3053</v>
      </c>
      <c r="N1069" s="118" t="s">
        <v>1598</v>
      </c>
    </row>
    <row r="1070" spans="1:14">
      <c r="A1070" s="118" t="s">
        <v>1597</v>
      </c>
      <c r="B1070" s="118" t="s">
        <v>395</v>
      </c>
      <c r="C1070" s="118">
        <v>47.05</v>
      </c>
      <c r="D1070" s="118">
        <v>49.4</v>
      </c>
      <c r="E1070" s="118">
        <v>46.9</v>
      </c>
      <c r="F1070" s="118">
        <v>48.05</v>
      </c>
      <c r="G1070" s="118">
        <v>48</v>
      </c>
      <c r="H1070" s="118">
        <v>46.95</v>
      </c>
      <c r="I1070" s="118">
        <v>162233</v>
      </c>
      <c r="J1070" s="118">
        <v>7842920.2999999998</v>
      </c>
      <c r="K1070" s="120">
        <v>43224</v>
      </c>
      <c r="L1070" s="118">
        <v>1703</v>
      </c>
      <c r="M1070" s="118" t="s">
        <v>1598</v>
      </c>
      <c r="N1070" s="118" t="s">
        <v>1600</v>
      </c>
    </row>
    <row r="1071" spans="1:14">
      <c r="A1071" s="118" t="s">
        <v>3452</v>
      </c>
      <c r="B1071" s="118" t="s">
        <v>395</v>
      </c>
      <c r="C1071" s="118">
        <v>119.2</v>
      </c>
      <c r="D1071" s="118">
        <v>121.8</v>
      </c>
      <c r="E1071" s="118">
        <v>117.75</v>
      </c>
      <c r="F1071" s="118">
        <v>118.15</v>
      </c>
      <c r="G1071" s="118">
        <v>117.75</v>
      </c>
      <c r="H1071" s="118">
        <v>118.1</v>
      </c>
      <c r="I1071" s="118">
        <v>68034</v>
      </c>
      <c r="J1071" s="118">
        <v>8104653.6500000004</v>
      </c>
      <c r="K1071" s="120">
        <v>43224</v>
      </c>
      <c r="L1071" s="118">
        <v>665</v>
      </c>
      <c r="M1071" s="118" t="s">
        <v>1596</v>
      </c>
      <c r="N1071" s="118" t="s">
        <v>3396</v>
      </c>
    </row>
    <row r="1072" spans="1:14">
      <c r="A1072" s="118" t="s">
        <v>1599</v>
      </c>
      <c r="B1072" s="118" t="s">
        <v>395</v>
      </c>
      <c r="C1072" s="118">
        <v>34.9</v>
      </c>
      <c r="D1072" s="118">
        <v>35.200000000000003</v>
      </c>
      <c r="E1072" s="118">
        <v>34.5</v>
      </c>
      <c r="F1072" s="118">
        <v>34.65</v>
      </c>
      <c r="G1072" s="118">
        <v>34.5</v>
      </c>
      <c r="H1072" s="118">
        <v>34.799999999999997</v>
      </c>
      <c r="I1072" s="118">
        <v>16780</v>
      </c>
      <c r="J1072" s="118">
        <v>582635.9</v>
      </c>
      <c r="K1072" s="120">
        <v>43224</v>
      </c>
      <c r="L1072" s="118">
        <v>243</v>
      </c>
      <c r="M1072" s="118" t="s">
        <v>1600</v>
      </c>
      <c r="N1072" s="118" t="s">
        <v>2475</v>
      </c>
    </row>
    <row r="1073" spans="1:14">
      <c r="A1073" s="118" t="s">
        <v>3395</v>
      </c>
      <c r="B1073" s="118" t="s">
        <v>395</v>
      </c>
      <c r="C1073" s="118">
        <v>3</v>
      </c>
      <c r="D1073" s="118">
        <v>3.2</v>
      </c>
      <c r="E1073" s="118">
        <v>2.9</v>
      </c>
      <c r="F1073" s="118">
        <v>3</v>
      </c>
      <c r="G1073" s="118">
        <v>3</v>
      </c>
      <c r="H1073" s="118">
        <v>3.05</v>
      </c>
      <c r="I1073" s="118">
        <v>31728</v>
      </c>
      <c r="J1073" s="118">
        <v>96599.6</v>
      </c>
      <c r="K1073" s="120">
        <v>43224</v>
      </c>
      <c r="L1073" s="118">
        <v>71</v>
      </c>
      <c r="M1073" s="118" t="s">
        <v>3396</v>
      </c>
      <c r="N1073" s="118" t="s">
        <v>1602</v>
      </c>
    </row>
    <row r="1074" spans="1:14">
      <c r="A1074" s="118" t="s">
        <v>2474</v>
      </c>
      <c r="B1074" s="118" t="s">
        <v>395</v>
      </c>
      <c r="C1074" s="118">
        <v>557.65</v>
      </c>
      <c r="D1074" s="118">
        <v>568.9</v>
      </c>
      <c r="E1074" s="118">
        <v>550.04999999999995</v>
      </c>
      <c r="F1074" s="118">
        <v>553.9</v>
      </c>
      <c r="G1074" s="118">
        <v>550.04999999999995</v>
      </c>
      <c r="H1074" s="118">
        <v>558.54999999999995</v>
      </c>
      <c r="I1074" s="118">
        <v>84550</v>
      </c>
      <c r="J1074" s="118">
        <v>47459351.950000003</v>
      </c>
      <c r="K1074" s="120">
        <v>43224</v>
      </c>
      <c r="L1074" s="118">
        <v>1446</v>
      </c>
      <c r="M1074" s="118" t="s">
        <v>2475</v>
      </c>
      <c r="N1074" s="118" t="s">
        <v>1603</v>
      </c>
    </row>
    <row r="1075" spans="1:14">
      <c r="A1075" s="118" t="s">
        <v>1601</v>
      </c>
      <c r="B1075" s="118" t="s">
        <v>395</v>
      </c>
      <c r="C1075" s="118">
        <v>312.60000000000002</v>
      </c>
      <c r="D1075" s="118">
        <v>312.60000000000002</v>
      </c>
      <c r="E1075" s="118">
        <v>309</v>
      </c>
      <c r="F1075" s="118">
        <v>309</v>
      </c>
      <c r="G1075" s="118">
        <v>309</v>
      </c>
      <c r="H1075" s="118">
        <v>311.32</v>
      </c>
      <c r="I1075" s="118">
        <v>1598</v>
      </c>
      <c r="J1075" s="118">
        <v>495688.44</v>
      </c>
      <c r="K1075" s="120">
        <v>43224</v>
      </c>
      <c r="L1075" s="118">
        <v>19</v>
      </c>
      <c r="M1075" s="118" t="s">
        <v>1602</v>
      </c>
      <c r="N1075" s="118" t="s">
        <v>3055</v>
      </c>
    </row>
    <row r="1076" spans="1:14">
      <c r="A1076" s="118" t="s">
        <v>130</v>
      </c>
      <c r="B1076" s="118" t="s">
        <v>395</v>
      </c>
      <c r="C1076" s="118">
        <v>89.3</v>
      </c>
      <c r="D1076" s="118">
        <v>89.4</v>
      </c>
      <c r="E1076" s="118">
        <v>87.25</v>
      </c>
      <c r="F1076" s="118">
        <v>88.5</v>
      </c>
      <c r="G1076" s="118">
        <v>88.1</v>
      </c>
      <c r="H1076" s="118">
        <v>88.55</v>
      </c>
      <c r="I1076" s="118">
        <v>1914672</v>
      </c>
      <c r="J1076" s="118">
        <v>168935902.25</v>
      </c>
      <c r="K1076" s="120">
        <v>43224</v>
      </c>
      <c r="L1076" s="118">
        <v>7578</v>
      </c>
      <c r="M1076" s="118" t="s">
        <v>1603</v>
      </c>
      <c r="N1076" s="118" t="s">
        <v>1605</v>
      </c>
    </row>
    <row r="1077" spans="1:14">
      <c r="A1077" s="118" t="s">
        <v>3054</v>
      </c>
      <c r="B1077" s="118" t="s">
        <v>395</v>
      </c>
      <c r="C1077" s="118">
        <v>49.9</v>
      </c>
      <c r="D1077" s="118">
        <v>50.5</v>
      </c>
      <c r="E1077" s="118">
        <v>49.2</v>
      </c>
      <c r="F1077" s="118">
        <v>49.9</v>
      </c>
      <c r="G1077" s="118">
        <v>49.9</v>
      </c>
      <c r="H1077" s="118">
        <v>49.6</v>
      </c>
      <c r="I1077" s="118">
        <v>6855</v>
      </c>
      <c r="J1077" s="118">
        <v>342347.5</v>
      </c>
      <c r="K1077" s="120">
        <v>43224</v>
      </c>
      <c r="L1077" s="118">
        <v>61</v>
      </c>
      <c r="M1077" s="118" t="s">
        <v>3055</v>
      </c>
      <c r="N1077" s="118" t="s">
        <v>1607</v>
      </c>
    </row>
    <row r="1078" spans="1:14">
      <c r="A1078" s="118" t="s">
        <v>1604</v>
      </c>
      <c r="B1078" s="118" t="s">
        <v>395</v>
      </c>
      <c r="C1078" s="118">
        <v>535</v>
      </c>
      <c r="D1078" s="118">
        <v>540</v>
      </c>
      <c r="E1078" s="118">
        <v>515.04999999999995</v>
      </c>
      <c r="F1078" s="118">
        <v>521.5</v>
      </c>
      <c r="G1078" s="118">
        <v>518.25</v>
      </c>
      <c r="H1078" s="118">
        <v>533.65</v>
      </c>
      <c r="I1078" s="118">
        <v>19915</v>
      </c>
      <c r="J1078" s="118">
        <v>10517846.6</v>
      </c>
      <c r="K1078" s="120">
        <v>43224</v>
      </c>
      <c r="L1078" s="118">
        <v>1031</v>
      </c>
      <c r="M1078" s="118" t="s">
        <v>1605</v>
      </c>
      <c r="N1078" s="118" t="s">
        <v>1609</v>
      </c>
    </row>
    <row r="1079" spans="1:14">
      <c r="A1079" s="118" t="s">
        <v>1606</v>
      </c>
      <c r="B1079" s="118" t="s">
        <v>395</v>
      </c>
      <c r="C1079" s="118">
        <v>16.7</v>
      </c>
      <c r="D1079" s="118">
        <v>17</v>
      </c>
      <c r="E1079" s="118">
        <v>16.55</v>
      </c>
      <c r="F1079" s="118">
        <v>16.75</v>
      </c>
      <c r="G1079" s="118">
        <v>16.7</v>
      </c>
      <c r="H1079" s="118">
        <v>16.7</v>
      </c>
      <c r="I1079" s="118">
        <v>600872</v>
      </c>
      <c r="J1079" s="118">
        <v>10049277.449999999</v>
      </c>
      <c r="K1079" s="120">
        <v>43224</v>
      </c>
      <c r="L1079" s="118">
        <v>1744</v>
      </c>
      <c r="M1079" s="118" t="s">
        <v>1607</v>
      </c>
      <c r="N1079" s="118" t="s">
        <v>2454</v>
      </c>
    </row>
    <row r="1080" spans="1:14">
      <c r="A1080" s="118" t="s">
        <v>1608</v>
      </c>
      <c r="B1080" s="118" t="s">
        <v>395</v>
      </c>
      <c r="C1080" s="118">
        <v>151.55000000000001</v>
      </c>
      <c r="D1080" s="118">
        <v>152.25</v>
      </c>
      <c r="E1080" s="118">
        <v>146</v>
      </c>
      <c r="F1080" s="118">
        <v>147.1</v>
      </c>
      <c r="G1080" s="118">
        <v>146.94999999999999</v>
      </c>
      <c r="H1080" s="118">
        <v>150.85</v>
      </c>
      <c r="I1080" s="118">
        <v>157191</v>
      </c>
      <c r="J1080" s="118">
        <v>23338482.949999999</v>
      </c>
      <c r="K1080" s="120">
        <v>43224</v>
      </c>
      <c r="L1080" s="118">
        <v>2628</v>
      </c>
      <c r="M1080" s="118" t="s">
        <v>1609</v>
      </c>
      <c r="N1080" s="118" t="s">
        <v>1611</v>
      </c>
    </row>
    <row r="1081" spans="1:14">
      <c r="A1081" s="118" t="s">
        <v>2453</v>
      </c>
      <c r="B1081" s="118" t="s">
        <v>395</v>
      </c>
      <c r="C1081" s="118">
        <v>5.5</v>
      </c>
      <c r="D1081" s="118">
        <v>5.65</v>
      </c>
      <c r="E1081" s="118">
        <v>5.2</v>
      </c>
      <c r="F1081" s="118">
        <v>5.4</v>
      </c>
      <c r="G1081" s="118">
        <v>5.45</v>
      </c>
      <c r="H1081" s="118">
        <v>5.4</v>
      </c>
      <c r="I1081" s="118">
        <v>91545</v>
      </c>
      <c r="J1081" s="118">
        <v>498064.25</v>
      </c>
      <c r="K1081" s="120">
        <v>43224</v>
      </c>
      <c r="L1081" s="118">
        <v>127</v>
      </c>
      <c r="M1081" s="118" t="s">
        <v>2454</v>
      </c>
      <c r="N1081" s="118" t="s">
        <v>2695</v>
      </c>
    </row>
    <row r="1082" spans="1:14">
      <c r="A1082" s="118" t="s">
        <v>1610</v>
      </c>
      <c r="B1082" s="118" t="s">
        <v>395</v>
      </c>
      <c r="C1082" s="118">
        <v>1440</v>
      </c>
      <c r="D1082" s="118">
        <v>1492</v>
      </c>
      <c r="E1082" s="118">
        <v>1413.8</v>
      </c>
      <c r="F1082" s="118">
        <v>1425.35</v>
      </c>
      <c r="G1082" s="118">
        <v>1427.5</v>
      </c>
      <c r="H1082" s="118">
        <v>1449.5</v>
      </c>
      <c r="I1082" s="118">
        <v>1352595</v>
      </c>
      <c r="J1082" s="118">
        <v>1961797274.8499999</v>
      </c>
      <c r="K1082" s="120">
        <v>43224</v>
      </c>
      <c r="L1082" s="118">
        <v>43624</v>
      </c>
      <c r="M1082" s="118" t="s">
        <v>1611</v>
      </c>
      <c r="N1082" s="118" t="s">
        <v>3290</v>
      </c>
    </row>
    <row r="1083" spans="1:14">
      <c r="A1083" s="118" t="s">
        <v>2694</v>
      </c>
      <c r="B1083" s="118" t="s">
        <v>395</v>
      </c>
      <c r="C1083" s="118">
        <v>1375</v>
      </c>
      <c r="D1083" s="118">
        <v>1379.95</v>
      </c>
      <c r="E1083" s="118">
        <v>1371</v>
      </c>
      <c r="F1083" s="118">
        <v>1374.7</v>
      </c>
      <c r="G1083" s="118">
        <v>1379.95</v>
      </c>
      <c r="H1083" s="118">
        <v>1375</v>
      </c>
      <c r="I1083" s="118">
        <v>242</v>
      </c>
      <c r="J1083" s="118">
        <v>332949.3</v>
      </c>
      <c r="K1083" s="120">
        <v>43224</v>
      </c>
      <c r="L1083" s="118">
        <v>60</v>
      </c>
      <c r="M1083" s="118" t="s">
        <v>2695</v>
      </c>
      <c r="N1083" s="118" t="s">
        <v>2163</v>
      </c>
    </row>
    <row r="1084" spans="1:14">
      <c r="A1084" s="118" t="s">
        <v>2162</v>
      </c>
      <c r="B1084" s="118" t="s">
        <v>395</v>
      </c>
      <c r="C1084" s="118">
        <v>1169</v>
      </c>
      <c r="D1084" s="118">
        <v>1175</v>
      </c>
      <c r="E1084" s="118">
        <v>1155</v>
      </c>
      <c r="F1084" s="118">
        <v>1167.45</v>
      </c>
      <c r="G1084" s="118">
        <v>1165</v>
      </c>
      <c r="H1084" s="118">
        <v>1166.75</v>
      </c>
      <c r="I1084" s="118">
        <v>64884</v>
      </c>
      <c r="J1084" s="118">
        <v>75791849.349999994</v>
      </c>
      <c r="K1084" s="120">
        <v>43224</v>
      </c>
      <c r="L1084" s="118">
        <v>4279</v>
      </c>
      <c r="M1084" s="118" t="s">
        <v>2163</v>
      </c>
      <c r="N1084" s="118" t="s">
        <v>1613</v>
      </c>
    </row>
    <row r="1085" spans="1:14">
      <c r="A1085" s="118" t="s">
        <v>1612</v>
      </c>
      <c r="B1085" s="118" t="s">
        <v>395</v>
      </c>
      <c r="C1085" s="118">
        <v>329.15</v>
      </c>
      <c r="D1085" s="118">
        <v>340.4</v>
      </c>
      <c r="E1085" s="118">
        <v>327</v>
      </c>
      <c r="F1085" s="118">
        <v>338.45</v>
      </c>
      <c r="G1085" s="118">
        <v>338</v>
      </c>
      <c r="H1085" s="118">
        <v>330.3</v>
      </c>
      <c r="I1085" s="118">
        <v>401992</v>
      </c>
      <c r="J1085" s="118">
        <v>134776562.65000001</v>
      </c>
      <c r="K1085" s="120">
        <v>43224</v>
      </c>
      <c r="L1085" s="118">
        <v>5316</v>
      </c>
      <c r="M1085" s="118" t="s">
        <v>1613</v>
      </c>
      <c r="N1085" s="118" t="s">
        <v>3264</v>
      </c>
    </row>
    <row r="1086" spans="1:14">
      <c r="A1086" s="118" t="s">
        <v>3263</v>
      </c>
      <c r="B1086" s="118" t="s">
        <v>395</v>
      </c>
      <c r="C1086" s="118">
        <v>2</v>
      </c>
      <c r="D1086" s="118">
        <v>2</v>
      </c>
      <c r="E1086" s="118">
        <v>2</v>
      </c>
      <c r="F1086" s="118">
        <v>2</v>
      </c>
      <c r="G1086" s="118">
        <v>2</v>
      </c>
      <c r="H1086" s="118">
        <v>1.95</v>
      </c>
      <c r="I1086" s="118">
        <v>50</v>
      </c>
      <c r="J1086" s="118">
        <v>100</v>
      </c>
      <c r="K1086" s="120">
        <v>43224</v>
      </c>
      <c r="L1086" s="118">
        <v>1</v>
      </c>
      <c r="M1086" s="118" t="s">
        <v>3264</v>
      </c>
      <c r="N1086" s="118" t="s">
        <v>1615</v>
      </c>
    </row>
    <row r="1087" spans="1:14">
      <c r="A1087" s="118" t="s">
        <v>1614</v>
      </c>
      <c r="B1087" s="118" t="s">
        <v>395</v>
      </c>
      <c r="C1087" s="118">
        <v>399</v>
      </c>
      <c r="D1087" s="118">
        <v>402.25</v>
      </c>
      <c r="E1087" s="118">
        <v>382.35</v>
      </c>
      <c r="F1087" s="118">
        <v>390.85</v>
      </c>
      <c r="G1087" s="118">
        <v>390.35</v>
      </c>
      <c r="H1087" s="118">
        <v>400.35</v>
      </c>
      <c r="I1087" s="118">
        <v>1291885</v>
      </c>
      <c r="J1087" s="118">
        <v>505300454.94999999</v>
      </c>
      <c r="K1087" s="120">
        <v>43224</v>
      </c>
      <c r="L1087" s="118">
        <v>33441</v>
      </c>
      <c r="M1087" s="118" t="s">
        <v>1615</v>
      </c>
      <c r="N1087" s="118" t="s">
        <v>2378</v>
      </c>
    </row>
    <row r="1088" spans="1:14">
      <c r="A1088" s="118" t="s">
        <v>2376</v>
      </c>
      <c r="B1088" s="118" t="s">
        <v>395</v>
      </c>
      <c r="C1088" s="118">
        <v>376</v>
      </c>
      <c r="D1088" s="118">
        <v>379</v>
      </c>
      <c r="E1088" s="118">
        <v>368.2</v>
      </c>
      <c r="F1088" s="118">
        <v>369.95</v>
      </c>
      <c r="G1088" s="118">
        <v>370</v>
      </c>
      <c r="H1088" s="118">
        <v>376.4</v>
      </c>
      <c r="I1088" s="118">
        <v>4411</v>
      </c>
      <c r="J1088" s="118">
        <v>1641690.15</v>
      </c>
      <c r="K1088" s="120">
        <v>43224</v>
      </c>
      <c r="L1088" s="118">
        <v>383</v>
      </c>
      <c r="M1088" s="118" t="s">
        <v>2378</v>
      </c>
      <c r="N1088" s="118" t="s">
        <v>1617</v>
      </c>
    </row>
    <row r="1089" spans="1:14">
      <c r="A1089" s="118" t="s">
        <v>1616</v>
      </c>
      <c r="B1089" s="118" t="s">
        <v>395</v>
      </c>
      <c r="C1089" s="118">
        <v>321</v>
      </c>
      <c r="D1089" s="118">
        <v>322.7</v>
      </c>
      <c r="E1089" s="118">
        <v>311.3</v>
      </c>
      <c r="F1089" s="118">
        <v>314.14999999999998</v>
      </c>
      <c r="G1089" s="118">
        <v>314</v>
      </c>
      <c r="H1089" s="118">
        <v>321.3</v>
      </c>
      <c r="I1089" s="118">
        <v>1971178</v>
      </c>
      <c r="J1089" s="118">
        <v>624260956.85000002</v>
      </c>
      <c r="K1089" s="120">
        <v>43224</v>
      </c>
      <c r="L1089" s="118">
        <v>56850</v>
      </c>
      <c r="M1089" s="118" t="s">
        <v>1617</v>
      </c>
      <c r="N1089" s="118" t="s">
        <v>3398</v>
      </c>
    </row>
    <row r="1090" spans="1:14">
      <c r="A1090" s="118" t="s">
        <v>3397</v>
      </c>
      <c r="B1090" s="118" t="s">
        <v>395</v>
      </c>
      <c r="C1090" s="118">
        <v>2.4</v>
      </c>
      <c r="D1090" s="118">
        <v>2.4500000000000002</v>
      </c>
      <c r="E1090" s="118">
        <v>2.35</v>
      </c>
      <c r="F1090" s="118">
        <v>2.35</v>
      </c>
      <c r="G1090" s="118">
        <v>2.35</v>
      </c>
      <c r="H1090" s="118">
        <v>2.4</v>
      </c>
      <c r="I1090" s="118">
        <v>37968</v>
      </c>
      <c r="J1090" s="118">
        <v>91460.45</v>
      </c>
      <c r="K1090" s="120">
        <v>43224</v>
      </c>
      <c r="L1090" s="118">
        <v>46</v>
      </c>
      <c r="M1090" s="118" t="s">
        <v>3398</v>
      </c>
      <c r="N1090" s="118" t="s">
        <v>1619</v>
      </c>
    </row>
    <row r="1091" spans="1:14">
      <c r="A1091" s="118" t="s">
        <v>1618</v>
      </c>
      <c r="B1091" s="118" t="s">
        <v>395</v>
      </c>
      <c r="C1091" s="118">
        <v>687</v>
      </c>
      <c r="D1091" s="118">
        <v>704.95</v>
      </c>
      <c r="E1091" s="118">
        <v>635.1</v>
      </c>
      <c r="F1091" s="118">
        <v>696.3</v>
      </c>
      <c r="G1091" s="118">
        <v>695.15</v>
      </c>
      <c r="H1091" s="118">
        <v>687.75</v>
      </c>
      <c r="I1091" s="118">
        <v>381174</v>
      </c>
      <c r="J1091" s="118">
        <v>255357489.25</v>
      </c>
      <c r="K1091" s="120">
        <v>43224</v>
      </c>
      <c r="L1091" s="118">
        <v>12092</v>
      </c>
      <c r="M1091" s="118" t="s">
        <v>1619</v>
      </c>
      <c r="N1091" s="118" t="s">
        <v>1621</v>
      </c>
    </row>
    <row r="1092" spans="1:14">
      <c r="A1092" s="118" t="s">
        <v>1620</v>
      </c>
      <c r="B1092" s="118" t="s">
        <v>395</v>
      </c>
      <c r="C1092" s="118">
        <v>32.1</v>
      </c>
      <c r="D1092" s="118">
        <v>33.6</v>
      </c>
      <c r="E1092" s="118">
        <v>32.1</v>
      </c>
      <c r="F1092" s="118">
        <v>32.6</v>
      </c>
      <c r="G1092" s="118">
        <v>32.65</v>
      </c>
      <c r="H1092" s="118">
        <v>32.65</v>
      </c>
      <c r="I1092" s="118">
        <v>10120</v>
      </c>
      <c r="J1092" s="118">
        <v>332252.75</v>
      </c>
      <c r="K1092" s="120">
        <v>43224</v>
      </c>
      <c r="L1092" s="118">
        <v>184</v>
      </c>
      <c r="M1092" s="118" t="s">
        <v>1621</v>
      </c>
      <c r="N1092" s="118" t="s">
        <v>1623</v>
      </c>
    </row>
    <row r="1093" spans="1:14">
      <c r="A1093" s="118" t="s">
        <v>1622</v>
      </c>
      <c r="B1093" s="118" t="s">
        <v>395</v>
      </c>
      <c r="C1093" s="118">
        <v>52.45</v>
      </c>
      <c r="D1093" s="118">
        <v>54.45</v>
      </c>
      <c r="E1093" s="118">
        <v>52.45</v>
      </c>
      <c r="F1093" s="118">
        <v>53.8</v>
      </c>
      <c r="G1093" s="118">
        <v>53.5</v>
      </c>
      <c r="H1093" s="118">
        <v>53.6</v>
      </c>
      <c r="I1093" s="118">
        <v>2395</v>
      </c>
      <c r="J1093" s="118">
        <v>128598.45</v>
      </c>
      <c r="K1093" s="120">
        <v>43224</v>
      </c>
      <c r="L1093" s="118">
        <v>35</v>
      </c>
      <c r="M1093" s="118" t="s">
        <v>1623</v>
      </c>
      <c r="N1093" s="118" t="s">
        <v>1625</v>
      </c>
    </row>
    <row r="1094" spans="1:14">
      <c r="A1094" s="118" t="s">
        <v>1624</v>
      </c>
      <c r="B1094" s="118" t="s">
        <v>395</v>
      </c>
      <c r="C1094" s="118">
        <v>223</v>
      </c>
      <c r="D1094" s="118">
        <v>223.1</v>
      </c>
      <c r="E1094" s="118">
        <v>217</v>
      </c>
      <c r="F1094" s="118">
        <v>217.5</v>
      </c>
      <c r="G1094" s="118">
        <v>217.95</v>
      </c>
      <c r="H1094" s="118">
        <v>222.5</v>
      </c>
      <c r="I1094" s="118">
        <v>143306</v>
      </c>
      <c r="J1094" s="118">
        <v>31398238.149999999</v>
      </c>
      <c r="K1094" s="120">
        <v>43224</v>
      </c>
      <c r="L1094" s="118">
        <v>2718</v>
      </c>
      <c r="M1094" s="118" t="s">
        <v>1625</v>
      </c>
      <c r="N1094" s="118" t="s">
        <v>1627</v>
      </c>
    </row>
    <row r="1095" spans="1:14">
      <c r="A1095" s="118" t="s">
        <v>1626</v>
      </c>
      <c r="B1095" s="118" t="s">
        <v>395</v>
      </c>
      <c r="C1095" s="118">
        <v>27.25</v>
      </c>
      <c r="D1095" s="118">
        <v>27.75</v>
      </c>
      <c r="E1095" s="118">
        <v>26.35</v>
      </c>
      <c r="F1095" s="118">
        <v>27.7</v>
      </c>
      <c r="G1095" s="118">
        <v>27.55</v>
      </c>
      <c r="H1095" s="118">
        <v>26.5</v>
      </c>
      <c r="I1095" s="118">
        <v>38549</v>
      </c>
      <c r="J1095" s="118">
        <v>1056560.95</v>
      </c>
      <c r="K1095" s="120">
        <v>43224</v>
      </c>
      <c r="L1095" s="118">
        <v>228</v>
      </c>
      <c r="M1095" s="118" t="s">
        <v>1627</v>
      </c>
      <c r="N1095" s="118" t="s">
        <v>3400</v>
      </c>
    </row>
    <row r="1096" spans="1:14">
      <c r="A1096" s="118" t="s">
        <v>3399</v>
      </c>
      <c r="B1096" s="118" t="s">
        <v>395</v>
      </c>
      <c r="C1096" s="118">
        <v>174.3</v>
      </c>
      <c r="D1096" s="118">
        <v>186.4</v>
      </c>
      <c r="E1096" s="118">
        <v>173.8</v>
      </c>
      <c r="F1096" s="118">
        <v>184.3</v>
      </c>
      <c r="G1096" s="118">
        <v>186</v>
      </c>
      <c r="H1096" s="118">
        <v>181.8</v>
      </c>
      <c r="I1096" s="118">
        <v>11642</v>
      </c>
      <c r="J1096" s="118">
        <v>2137917.2999999998</v>
      </c>
      <c r="K1096" s="120">
        <v>43224</v>
      </c>
      <c r="L1096" s="118">
        <v>58</v>
      </c>
      <c r="M1096" s="118" t="s">
        <v>3400</v>
      </c>
      <c r="N1096" s="118" t="s">
        <v>1628</v>
      </c>
    </row>
    <row r="1097" spans="1:14">
      <c r="A1097" s="118" t="s">
        <v>214</v>
      </c>
      <c r="B1097" s="118" t="s">
        <v>395</v>
      </c>
      <c r="C1097" s="118">
        <v>805</v>
      </c>
      <c r="D1097" s="118">
        <v>834.9</v>
      </c>
      <c r="E1097" s="118">
        <v>805</v>
      </c>
      <c r="F1097" s="118">
        <v>814.7</v>
      </c>
      <c r="G1097" s="118">
        <v>810.5</v>
      </c>
      <c r="H1097" s="118">
        <v>813.55</v>
      </c>
      <c r="I1097" s="118">
        <v>251382</v>
      </c>
      <c r="J1097" s="118">
        <v>206849171.30000001</v>
      </c>
      <c r="K1097" s="120">
        <v>43224</v>
      </c>
      <c r="L1097" s="118">
        <v>5016</v>
      </c>
      <c r="M1097" s="118" t="s">
        <v>1628</v>
      </c>
      <c r="N1097" s="118" t="s">
        <v>1630</v>
      </c>
    </row>
    <row r="1098" spans="1:14">
      <c r="A1098" s="118" t="s">
        <v>1629</v>
      </c>
      <c r="B1098" s="118" t="s">
        <v>395</v>
      </c>
      <c r="C1098" s="118">
        <v>260.3</v>
      </c>
      <c r="D1098" s="118">
        <v>268.39999999999998</v>
      </c>
      <c r="E1098" s="118">
        <v>259</v>
      </c>
      <c r="F1098" s="118">
        <v>266.89999999999998</v>
      </c>
      <c r="G1098" s="118">
        <v>266.95</v>
      </c>
      <c r="H1098" s="118">
        <v>260.60000000000002</v>
      </c>
      <c r="I1098" s="118">
        <v>73677</v>
      </c>
      <c r="J1098" s="118">
        <v>19533824.149999999</v>
      </c>
      <c r="K1098" s="120">
        <v>43224</v>
      </c>
      <c r="L1098" s="118">
        <v>1023</v>
      </c>
      <c r="M1098" s="118" t="s">
        <v>1630</v>
      </c>
      <c r="N1098" s="118" t="s">
        <v>1632</v>
      </c>
    </row>
    <row r="1099" spans="1:14">
      <c r="A1099" s="118" t="s">
        <v>1631</v>
      </c>
      <c r="B1099" s="118" t="s">
        <v>395</v>
      </c>
      <c r="C1099" s="118">
        <v>450.3</v>
      </c>
      <c r="D1099" s="118">
        <v>461.85</v>
      </c>
      <c r="E1099" s="118">
        <v>446.5</v>
      </c>
      <c r="F1099" s="118">
        <v>450.7</v>
      </c>
      <c r="G1099" s="118">
        <v>450.05</v>
      </c>
      <c r="H1099" s="118">
        <v>451.3</v>
      </c>
      <c r="I1099" s="118">
        <v>45195</v>
      </c>
      <c r="J1099" s="118">
        <v>20587964.100000001</v>
      </c>
      <c r="K1099" s="120">
        <v>43224</v>
      </c>
      <c r="L1099" s="118">
        <v>1159</v>
      </c>
      <c r="M1099" s="118" t="s">
        <v>1632</v>
      </c>
      <c r="N1099" s="118" t="s">
        <v>1634</v>
      </c>
    </row>
    <row r="1100" spans="1:14">
      <c r="A1100" s="118" t="s">
        <v>1633</v>
      </c>
      <c r="B1100" s="118" t="s">
        <v>395</v>
      </c>
      <c r="C1100" s="118">
        <v>192.8</v>
      </c>
      <c r="D1100" s="118">
        <v>193.4</v>
      </c>
      <c r="E1100" s="118">
        <v>187</v>
      </c>
      <c r="F1100" s="118">
        <v>188.25</v>
      </c>
      <c r="G1100" s="118">
        <v>187.15</v>
      </c>
      <c r="H1100" s="118">
        <v>192.8</v>
      </c>
      <c r="I1100" s="118">
        <v>87803</v>
      </c>
      <c r="J1100" s="118">
        <v>16718007.800000001</v>
      </c>
      <c r="K1100" s="120">
        <v>43224</v>
      </c>
      <c r="L1100" s="118">
        <v>1979</v>
      </c>
      <c r="M1100" s="118" t="s">
        <v>1634</v>
      </c>
      <c r="N1100" s="118" t="s">
        <v>1636</v>
      </c>
    </row>
    <row r="1101" spans="1:14">
      <c r="A1101" s="118" t="s">
        <v>1635</v>
      </c>
      <c r="B1101" s="118" t="s">
        <v>395</v>
      </c>
      <c r="C1101" s="118">
        <v>4.9000000000000004</v>
      </c>
      <c r="D1101" s="118">
        <v>4.95</v>
      </c>
      <c r="E1101" s="118">
        <v>4.8</v>
      </c>
      <c r="F1101" s="118">
        <v>4.8499999999999996</v>
      </c>
      <c r="G1101" s="118">
        <v>4.9000000000000004</v>
      </c>
      <c r="H1101" s="118">
        <v>4.95</v>
      </c>
      <c r="I1101" s="118">
        <v>253807</v>
      </c>
      <c r="J1101" s="118">
        <v>1241405.8</v>
      </c>
      <c r="K1101" s="120">
        <v>43224</v>
      </c>
      <c r="L1101" s="118">
        <v>267</v>
      </c>
      <c r="M1101" s="118" t="s">
        <v>1636</v>
      </c>
      <c r="N1101" s="118" t="s">
        <v>1638</v>
      </c>
    </row>
    <row r="1102" spans="1:14">
      <c r="A1102" s="118" t="s">
        <v>1637</v>
      </c>
      <c r="B1102" s="118" t="s">
        <v>395</v>
      </c>
      <c r="C1102" s="118">
        <v>509.95</v>
      </c>
      <c r="D1102" s="118">
        <v>509.95</v>
      </c>
      <c r="E1102" s="118">
        <v>495</v>
      </c>
      <c r="F1102" s="118">
        <v>496.55</v>
      </c>
      <c r="G1102" s="118">
        <v>495</v>
      </c>
      <c r="H1102" s="118">
        <v>498.3</v>
      </c>
      <c r="I1102" s="118">
        <v>757</v>
      </c>
      <c r="J1102" s="118">
        <v>378522.75</v>
      </c>
      <c r="K1102" s="120">
        <v>43224</v>
      </c>
      <c r="L1102" s="118">
        <v>70</v>
      </c>
      <c r="M1102" s="118" t="s">
        <v>1638</v>
      </c>
      <c r="N1102" s="118" t="s">
        <v>1640</v>
      </c>
    </row>
    <row r="1103" spans="1:14">
      <c r="A1103" s="118" t="s">
        <v>1639</v>
      </c>
      <c r="B1103" s="118" t="s">
        <v>395</v>
      </c>
      <c r="C1103" s="118">
        <v>2572</v>
      </c>
      <c r="D1103" s="118">
        <v>2619</v>
      </c>
      <c r="E1103" s="118">
        <v>2535.0500000000002</v>
      </c>
      <c r="F1103" s="118">
        <v>2593</v>
      </c>
      <c r="G1103" s="118">
        <v>2601.1</v>
      </c>
      <c r="H1103" s="118">
        <v>2571.1</v>
      </c>
      <c r="I1103" s="118">
        <v>2042</v>
      </c>
      <c r="J1103" s="118">
        <v>5262385.8499999996</v>
      </c>
      <c r="K1103" s="120">
        <v>43224</v>
      </c>
      <c r="L1103" s="118">
        <v>400</v>
      </c>
      <c r="M1103" s="118" t="s">
        <v>1640</v>
      </c>
      <c r="N1103" s="118" t="s">
        <v>1642</v>
      </c>
    </row>
    <row r="1104" spans="1:14">
      <c r="A1104" s="118" t="s">
        <v>1641</v>
      </c>
      <c r="B1104" s="118" t="s">
        <v>395</v>
      </c>
      <c r="C1104" s="118">
        <v>972.45</v>
      </c>
      <c r="D1104" s="118">
        <v>978.8</v>
      </c>
      <c r="E1104" s="118">
        <v>965.1</v>
      </c>
      <c r="F1104" s="118">
        <v>969.9</v>
      </c>
      <c r="G1104" s="118">
        <v>974.4</v>
      </c>
      <c r="H1104" s="118">
        <v>975.45</v>
      </c>
      <c r="I1104" s="118">
        <v>946</v>
      </c>
      <c r="J1104" s="118">
        <v>919138.95</v>
      </c>
      <c r="K1104" s="120">
        <v>43224</v>
      </c>
      <c r="L1104" s="118">
        <v>112</v>
      </c>
      <c r="M1104" s="118" t="s">
        <v>1642</v>
      </c>
      <c r="N1104" s="118" t="s">
        <v>1644</v>
      </c>
    </row>
    <row r="1105" spans="1:14">
      <c r="A1105" s="118" t="s">
        <v>1643</v>
      </c>
      <c r="B1105" s="118" t="s">
        <v>395</v>
      </c>
      <c r="C1105" s="118">
        <v>1103</v>
      </c>
      <c r="D1105" s="118">
        <v>1117.9000000000001</v>
      </c>
      <c r="E1105" s="118">
        <v>1103</v>
      </c>
      <c r="F1105" s="118">
        <v>1109</v>
      </c>
      <c r="G1105" s="118">
        <v>1108.5</v>
      </c>
      <c r="H1105" s="118">
        <v>1107.05</v>
      </c>
      <c r="I1105" s="118">
        <v>258278</v>
      </c>
      <c r="J1105" s="118">
        <v>286606097.19999999</v>
      </c>
      <c r="K1105" s="120">
        <v>43224</v>
      </c>
      <c r="L1105" s="118">
        <v>8103</v>
      </c>
      <c r="M1105" s="118" t="s">
        <v>1644</v>
      </c>
      <c r="N1105" s="118" t="s">
        <v>1646</v>
      </c>
    </row>
    <row r="1106" spans="1:14">
      <c r="A1106" s="118" t="s">
        <v>1645</v>
      </c>
      <c r="B1106" s="118" t="s">
        <v>395</v>
      </c>
      <c r="C1106" s="118">
        <v>968.9</v>
      </c>
      <c r="D1106" s="118">
        <v>968.9</v>
      </c>
      <c r="E1106" s="118">
        <v>931</v>
      </c>
      <c r="F1106" s="118">
        <v>937</v>
      </c>
      <c r="G1106" s="118">
        <v>937</v>
      </c>
      <c r="H1106" s="118">
        <v>960.3</v>
      </c>
      <c r="I1106" s="118">
        <v>3959</v>
      </c>
      <c r="J1106" s="118">
        <v>3734719.75</v>
      </c>
      <c r="K1106" s="120">
        <v>43224</v>
      </c>
      <c r="L1106" s="118">
        <v>550</v>
      </c>
      <c r="M1106" s="118" t="s">
        <v>1646</v>
      </c>
      <c r="N1106" s="118" t="s">
        <v>2199</v>
      </c>
    </row>
    <row r="1107" spans="1:14">
      <c r="A1107" s="118" t="s">
        <v>2198</v>
      </c>
      <c r="B1107" s="118" t="s">
        <v>395</v>
      </c>
      <c r="C1107" s="118">
        <v>521</v>
      </c>
      <c r="D1107" s="118">
        <v>528.79999999999995</v>
      </c>
      <c r="E1107" s="118">
        <v>520.1</v>
      </c>
      <c r="F1107" s="118">
        <v>523.54999999999995</v>
      </c>
      <c r="G1107" s="118">
        <v>521.20000000000005</v>
      </c>
      <c r="H1107" s="118">
        <v>520.54999999999995</v>
      </c>
      <c r="I1107" s="118">
        <v>852654</v>
      </c>
      <c r="J1107" s="118">
        <v>447082546.80000001</v>
      </c>
      <c r="K1107" s="120">
        <v>43224</v>
      </c>
      <c r="L1107" s="118">
        <v>12129</v>
      </c>
      <c r="M1107" s="118" t="s">
        <v>2199</v>
      </c>
      <c r="N1107" s="118" t="s">
        <v>1648</v>
      </c>
    </row>
    <row r="1108" spans="1:14">
      <c r="A1108" s="118" t="s">
        <v>1647</v>
      </c>
      <c r="B1108" s="118" t="s">
        <v>395</v>
      </c>
      <c r="C1108" s="118">
        <v>76</v>
      </c>
      <c r="D1108" s="118">
        <v>76.8</v>
      </c>
      <c r="E1108" s="118">
        <v>75.099999999999994</v>
      </c>
      <c r="F1108" s="118">
        <v>75.25</v>
      </c>
      <c r="G1108" s="118">
        <v>75.400000000000006</v>
      </c>
      <c r="H1108" s="118">
        <v>76.05</v>
      </c>
      <c r="I1108" s="118">
        <v>1310292</v>
      </c>
      <c r="J1108" s="118">
        <v>99357111.299999997</v>
      </c>
      <c r="K1108" s="120">
        <v>43224</v>
      </c>
      <c r="L1108" s="118">
        <v>8211</v>
      </c>
      <c r="M1108" s="118" t="s">
        <v>1648</v>
      </c>
      <c r="N1108" s="118" t="s">
        <v>1649</v>
      </c>
    </row>
    <row r="1109" spans="1:14">
      <c r="A1109" s="118" t="s">
        <v>131</v>
      </c>
      <c r="B1109" s="118" t="s">
        <v>395</v>
      </c>
      <c r="C1109" s="118">
        <v>15.1</v>
      </c>
      <c r="D1109" s="118">
        <v>15.9</v>
      </c>
      <c r="E1109" s="118">
        <v>14.5</v>
      </c>
      <c r="F1109" s="118">
        <v>15.35</v>
      </c>
      <c r="G1109" s="118">
        <v>15.3</v>
      </c>
      <c r="H1109" s="118">
        <v>15.05</v>
      </c>
      <c r="I1109" s="118">
        <v>85210340</v>
      </c>
      <c r="J1109" s="118">
        <v>1299805048.5</v>
      </c>
      <c r="K1109" s="120">
        <v>43224</v>
      </c>
      <c r="L1109" s="118">
        <v>48783</v>
      </c>
      <c r="M1109" s="118" t="s">
        <v>1649</v>
      </c>
      <c r="N1109" s="118" t="s">
        <v>1651</v>
      </c>
    </row>
    <row r="1110" spans="1:14">
      <c r="A1110" s="118" t="s">
        <v>132</v>
      </c>
      <c r="B1110" s="118" t="s">
        <v>395</v>
      </c>
      <c r="C1110" s="118">
        <v>123.75</v>
      </c>
      <c r="D1110" s="118">
        <v>124.5</v>
      </c>
      <c r="E1110" s="118">
        <v>122.15</v>
      </c>
      <c r="F1110" s="118">
        <v>122.85</v>
      </c>
      <c r="G1110" s="118">
        <v>122.6</v>
      </c>
      <c r="H1110" s="118">
        <v>123.75</v>
      </c>
      <c r="I1110" s="118">
        <v>1437957</v>
      </c>
      <c r="J1110" s="118">
        <v>177055999.05000001</v>
      </c>
      <c r="K1110" s="120">
        <v>43224</v>
      </c>
      <c r="L1110" s="118">
        <v>10760</v>
      </c>
      <c r="M1110" s="118" t="s">
        <v>1651</v>
      </c>
      <c r="N1110" s="118" t="s">
        <v>1653</v>
      </c>
    </row>
    <row r="1111" spans="1:14">
      <c r="A1111" s="118" t="s">
        <v>1652</v>
      </c>
      <c r="B1111" s="118" t="s">
        <v>395</v>
      </c>
      <c r="C1111" s="118">
        <v>137.25</v>
      </c>
      <c r="D1111" s="118">
        <v>137.25</v>
      </c>
      <c r="E1111" s="118">
        <v>131.4</v>
      </c>
      <c r="F1111" s="118">
        <v>132.5</v>
      </c>
      <c r="G1111" s="118">
        <v>132.05000000000001</v>
      </c>
      <c r="H1111" s="118">
        <v>136.05000000000001</v>
      </c>
      <c r="I1111" s="118">
        <v>139938</v>
      </c>
      <c r="J1111" s="118">
        <v>18563114.899999999</v>
      </c>
      <c r="K1111" s="120">
        <v>43224</v>
      </c>
      <c r="L1111" s="118">
        <v>5450</v>
      </c>
      <c r="M1111" s="118" t="s">
        <v>1653</v>
      </c>
      <c r="N1111" s="118" t="s">
        <v>1655</v>
      </c>
    </row>
    <row r="1112" spans="1:14">
      <c r="A1112" s="118" t="s">
        <v>1654</v>
      </c>
      <c r="B1112" s="118" t="s">
        <v>395</v>
      </c>
      <c r="C1112" s="118">
        <v>15.2</v>
      </c>
      <c r="D1112" s="118">
        <v>15.5</v>
      </c>
      <c r="E1112" s="118">
        <v>14.65</v>
      </c>
      <c r="F1112" s="118">
        <v>15.2</v>
      </c>
      <c r="G1112" s="118">
        <v>15.5</v>
      </c>
      <c r="H1112" s="118">
        <v>15.1</v>
      </c>
      <c r="I1112" s="118">
        <v>16648</v>
      </c>
      <c r="J1112" s="118">
        <v>249162.1</v>
      </c>
      <c r="K1112" s="120">
        <v>43224</v>
      </c>
      <c r="L1112" s="118">
        <v>77</v>
      </c>
      <c r="M1112" s="118" t="s">
        <v>1655</v>
      </c>
      <c r="N1112" s="118" t="s">
        <v>1657</v>
      </c>
    </row>
    <row r="1113" spans="1:14">
      <c r="A1113" s="118" t="s">
        <v>1656</v>
      </c>
      <c r="B1113" s="118" t="s">
        <v>395</v>
      </c>
      <c r="C1113" s="118">
        <v>696.45</v>
      </c>
      <c r="D1113" s="118">
        <v>699.9</v>
      </c>
      <c r="E1113" s="118">
        <v>680</v>
      </c>
      <c r="F1113" s="118">
        <v>681.4</v>
      </c>
      <c r="G1113" s="118">
        <v>682.1</v>
      </c>
      <c r="H1113" s="118">
        <v>699.75</v>
      </c>
      <c r="I1113" s="118">
        <v>12712</v>
      </c>
      <c r="J1113" s="118">
        <v>8705361.8499999996</v>
      </c>
      <c r="K1113" s="120">
        <v>43224</v>
      </c>
      <c r="L1113" s="118">
        <v>441</v>
      </c>
      <c r="M1113" s="118" t="s">
        <v>1657</v>
      </c>
      <c r="N1113" s="118" t="s">
        <v>1658</v>
      </c>
    </row>
    <row r="1114" spans="1:14">
      <c r="A1114" s="118" t="s">
        <v>133</v>
      </c>
      <c r="B1114" s="118" t="s">
        <v>395</v>
      </c>
      <c r="C1114" s="118">
        <v>403.9</v>
      </c>
      <c r="D1114" s="118">
        <v>412.4</v>
      </c>
      <c r="E1114" s="118">
        <v>397.1</v>
      </c>
      <c r="F1114" s="118">
        <v>410.85</v>
      </c>
      <c r="G1114" s="118">
        <v>412.15</v>
      </c>
      <c r="H1114" s="118">
        <v>405.2</v>
      </c>
      <c r="I1114" s="118">
        <v>4689954</v>
      </c>
      <c r="J1114" s="118">
        <v>1904042996.9000001</v>
      </c>
      <c r="K1114" s="120">
        <v>43224</v>
      </c>
      <c r="L1114" s="118">
        <v>52333</v>
      </c>
      <c r="M1114" s="118" t="s">
        <v>1658</v>
      </c>
      <c r="N1114" s="118" t="s">
        <v>3150</v>
      </c>
    </row>
    <row r="1115" spans="1:14">
      <c r="A1115" s="118" t="s">
        <v>3149</v>
      </c>
      <c r="B1115" s="118" t="s">
        <v>395</v>
      </c>
      <c r="C1115" s="118">
        <v>112.29</v>
      </c>
      <c r="D1115" s="118">
        <v>112.78</v>
      </c>
      <c r="E1115" s="118">
        <v>112.29</v>
      </c>
      <c r="F1115" s="118">
        <v>112.78</v>
      </c>
      <c r="G1115" s="118">
        <v>112.78</v>
      </c>
      <c r="H1115" s="118">
        <v>112.44</v>
      </c>
      <c r="I1115" s="118">
        <v>105</v>
      </c>
      <c r="J1115" s="118">
        <v>11839.45</v>
      </c>
      <c r="K1115" s="120">
        <v>43224</v>
      </c>
      <c r="L1115" s="118">
        <v>2</v>
      </c>
      <c r="M1115" s="118" t="s">
        <v>3150</v>
      </c>
      <c r="N1115" s="118" t="s">
        <v>2655</v>
      </c>
    </row>
    <row r="1116" spans="1:14">
      <c r="A1116" s="118" t="s">
        <v>2654</v>
      </c>
      <c r="B1116" s="118" t="s">
        <v>395</v>
      </c>
      <c r="C1116" s="118">
        <v>52.51</v>
      </c>
      <c r="D1116" s="118">
        <v>52.54</v>
      </c>
      <c r="E1116" s="118">
        <v>52.33</v>
      </c>
      <c r="F1116" s="118">
        <v>52.5</v>
      </c>
      <c r="G1116" s="118">
        <v>52.52</v>
      </c>
      <c r="H1116" s="118">
        <v>52.66</v>
      </c>
      <c r="I1116" s="118">
        <v>12178</v>
      </c>
      <c r="J1116" s="118">
        <v>638810.18000000005</v>
      </c>
      <c r="K1116" s="120">
        <v>43224</v>
      </c>
      <c r="L1116" s="118">
        <v>20</v>
      </c>
      <c r="M1116" s="118" t="s">
        <v>2655</v>
      </c>
      <c r="N1116" s="118" t="s">
        <v>3224</v>
      </c>
    </row>
    <row r="1117" spans="1:14">
      <c r="A1117" s="118" t="s">
        <v>3223</v>
      </c>
      <c r="B1117" s="118" t="s">
        <v>395</v>
      </c>
      <c r="C1117" s="118">
        <v>29.37</v>
      </c>
      <c r="D1117" s="118">
        <v>29.39</v>
      </c>
      <c r="E1117" s="118">
        <v>29.35</v>
      </c>
      <c r="F1117" s="118">
        <v>29.39</v>
      </c>
      <c r="G1117" s="118">
        <v>29.39</v>
      </c>
      <c r="H1117" s="118">
        <v>29.55</v>
      </c>
      <c r="I1117" s="118">
        <v>69</v>
      </c>
      <c r="J1117" s="118">
        <v>2026.57</v>
      </c>
      <c r="K1117" s="120">
        <v>43224</v>
      </c>
      <c r="L1117" s="118">
        <v>3</v>
      </c>
      <c r="M1117" s="118" t="s">
        <v>3224</v>
      </c>
      <c r="N1117" s="118" t="s">
        <v>1659</v>
      </c>
    </row>
    <row r="1118" spans="1:14">
      <c r="A1118" s="118" t="s">
        <v>134</v>
      </c>
      <c r="B1118" s="118" t="s">
        <v>395</v>
      </c>
      <c r="C1118" s="118">
        <v>962.85</v>
      </c>
      <c r="D1118" s="118">
        <v>964.7</v>
      </c>
      <c r="E1118" s="118">
        <v>950</v>
      </c>
      <c r="F1118" s="118">
        <v>953.95</v>
      </c>
      <c r="G1118" s="118">
        <v>953.6</v>
      </c>
      <c r="H1118" s="118">
        <v>961.6</v>
      </c>
      <c r="I1118" s="118">
        <v>3795692</v>
      </c>
      <c r="J1118" s="118">
        <v>3623686169.9499998</v>
      </c>
      <c r="K1118" s="120">
        <v>43224</v>
      </c>
      <c r="L1118" s="118">
        <v>119312</v>
      </c>
      <c r="M1118" s="118" t="s">
        <v>1659</v>
      </c>
      <c r="N1118" s="118" t="s">
        <v>1661</v>
      </c>
    </row>
    <row r="1119" spans="1:14">
      <c r="A1119" s="118" t="s">
        <v>1660</v>
      </c>
      <c r="B1119" s="118" t="s">
        <v>395</v>
      </c>
      <c r="C1119" s="118">
        <v>54.7</v>
      </c>
      <c r="D1119" s="118">
        <v>56.9</v>
      </c>
      <c r="E1119" s="118">
        <v>54.7</v>
      </c>
      <c r="F1119" s="118">
        <v>55.6</v>
      </c>
      <c r="G1119" s="118">
        <v>56.1</v>
      </c>
      <c r="H1119" s="118">
        <v>55.25</v>
      </c>
      <c r="I1119" s="118">
        <v>526845</v>
      </c>
      <c r="J1119" s="118">
        <v>29567522.5</v>
      </c>
      <c r="K1119" s="120">
        <v>43224</v>
      </c>
      <c r="L1119" s="118">
        <v>2045</v>
      </c>
      <c r="M1119" s="118" t="s">
        <v>1661</v>
      </c>
      <c r="N1119" s="118" t="s">
        <v>1662</v>
      </c>
    </row>
    <row r="1120" spans="1:14">
      <c r="A1120" s="118" t="s">
        <v>135</v>
      </c>
      <c r="B1120" s="118" t="s">
        <v>395</v>
      </c>
      <c r="C1120" s="118">
        <v>414.2</v>
      </c>
      <c r="D1120" s="118">
        <v>424.7</v>
      </c>
      <c r="E1120" s="118">
        <v>402.65</v>
      </c>
      <c r="F1120" s="118">
        <v>423.35</v>
      </c>
      <c r="G1120" s="118">
        <v>424.5</v>
      </c>
      <c r="H1120" s="118">
        <v>413.6</v>
      </c>
      <c r="I1120" s="118">
        <v>3713088</v>
      </c>
      <c r="J1120" s="118">
        <v>1543135718.0999999</v>
      </c>
      <c r="K1120" s="120">
        <v>43224</v>
      </c>
      <c r="L1120" s="118">
        <v>42690</v>
      </c>
      <c r="M1120" s="118" t="s">
        <v>1662</v>
      </c>
      <c r="N1120" s="118" t="s">
        <v>3206</v>
      </c>
    </row>
    <row r="1121" spans="1:14">
      <c r="A1121" s="118" t="s">
        <v>3205</v>
      </c>
      <c r="B1121" s="118" t="s">
        <v>395</v>
      </c>
      <c r="C1121" s="118">
        <v>492.31</v>
      </c>
      <c r="D1121" s="118">
        <v>492.31</v>
      </c>
      <c r="E1121" s="118">
        <v>492.31</v>
      </c>
      <c r="F1121" s="118">
        <v>492.31</v>
      </c>
      <c r="G1121" s="118">
        <v>492.31</v>
      </c>
      <c r="H1121" s="118">
        <v>494.9</v>
      </c>
      <c r="I1121" s="118">
        <v>2</v>
      </c>
      <c r="J1121" s="118">
        <v>984.62</v>
      </c>
      <c r="K1121" s="120">
        <v>43224</v>
      </c>
      <c r="L1121" s="118">
        <v>1</v>
      </c>
      <c r="M1121" s="118" t="s">
        <v>3206</v>
      </c>
      <c r="N1121" s="118" t="s">
        <v>3057</v>
      </c>
    </row>
    <row r="1122" spans="1:14">
      <c r="A1122" s="118" t="s">
        <v>3056</v>
      </c>
      <c r="B1122" s="118" t="s">
        <v>395</v>
      </c>
      <c r="C1122" s="118">
        <v>91.2</v>
      </c>
      <c r="D1122" s="118">
        <v>91.2</v>
      </c>
      <c r="E1122" s="118">
        <v>87.1</v>
      </c>
      <c r="F1122" s="118">
        <v>88.15</v>
      </c>
      <c r="G1122" s="118">
        <v>90.8</v>
      </c>
      <c r="H1122" s="118">
        <v>89.05</v>
      </c>
      <c r="I1122" s="118">
        <v>1971</v>
      </c>
      <c r="J1122" s="118">
        <v>172828.45</v>
      </c>
      <c r="K1122" s="120">
        <v>43224</v>
      </c>
      <c r="L1122" s="118">
        <v>54</v>
      </c>
      <c r="M1122" s="118" t="s">
        <v>3057</v>
      </c>
      <c r="N1122" s="118" t="s">
        <v>1664</v>
      </c>
    </row>
    <row r="1123" spans="1:14">
      <c r="A1123" s="118" t="s">
        <v>1663</v>
      </c>
      <c r="B1123" s="118" t="s">
        <v>395</v>
      </c>
      <c r="C1123" s="118">
        <v>15.6</v>
      </c>
      <c r="D1123" s="118">
        <v>15.65</v>
      </c>
      <c r="E1123" s="118">
        <v>15.55</v>
      </c>
      <c r="F1123" s="118">
        <v>15.55</v>
      </c>
      <c r="G1123" s="118">
        <v>15.55</v>
      </c>
      <c r="H1123" s="118">
        <v>15.6</v>
      </c>
      <c r="I1123" s="118">
        <v>1032873</v>
      </c>
      <c r="J1123" s="118">
        <v>16078459.9</v>
      </c>
      <c r="K1123" s="120">
        <v>43224</v>
      </c>
      <c r="L1123" s="118">
        <v>1150</v>
      </c>
      <c r="M1123" s="118" t="s">
        <v>1664</v>
      </c>
      <c r="N1123" s="118" t="s">
        <v>1666</v>
      </c>
    </row>
    <row r="1124" spans="1:14">
      <c r="A1124" s="118" t="s">
        <v>1665</v>
      </c>
      <c r="B1124" s="118" t="s">
        <v>395</v>
      </c>
      <c r="C1124" s="118">
        <v>587</v>
      </c>
      <c r="D1124" s="118">
        <v>597.20000000000005</v>
      </c>
      <c r="E1124" s="118">
        <v>582.5</v>
      </c>
      <c r="F1124" s="118">
        <v>588.04999999999995</v>
      </c>
      <c r="G1124" s="118">
        <v>588</v>
      </c>
      <c r="H1124" s="118">
        <v>587.1</v>
      </c>
      <c r="I1124" s="118">
        <v>119891</v>
      </c>
      <c r="J1124" s="118">
        <v>70866590.450000003</v>
      </c>
      <c r="K1124" s="120">
        <v>43224</v>
      </c>
      <c r="L1124" s="118">
        <v>4153</v>
      </c>
      <c r="M1124" s="118" t="s">
        <v>1666</v>
      </c>
      <c r="N1124" s="118" t="s">
        <v>1668</v>
      </c>
    </row>
    <row r="1125" spans="1:14">
      <c r="A1125" s="118" t="s">
        <v>1667</v>
      </c>
      <c r="B1125" s="118" t="s">
        <v>395</v>
      </c>
      <c r="C1125" s="118">
        <v>685</v>
      </c>
      <c r="D1125" s="118">
        <v>694.6</v>
      </c>
      <c r="E1125" s="118">
        <v>677.95</v>
      </c>
      <c r="F1125" s="118">
        <v>686.05</v>
      </c>
      <c r="G1125" s="118">
        <v>692.4</v>
      </c>
      <c r="H1125" s="118">
        <v>694.5</v>
      </c>
      <c r="I1125" s="118">
        <v>1382</v>
      </c>
      <c r="J1125" s="118">
        <v>951153.15</v>
      </c>
      <c r="K1125" s="120">
        <v>43224</v>
      </c>
      <c r="L1125" s="118">
        <v>171</v>
      </c>
      <c r="M1125" s="118" t="s">
        <v>1668</v>
      </c>
      <c r="N1125" s="118" t="s">
        <v>2179</v>
      </c>
    </row>
    <row r="1126" spans="1:14">
      <c r="A1126" s="118" t="s">
        <v>2178</v>
      </c>
      <c r="B1126" s="118" t="s">
        <v>395</v>
      </c>
      <c r="C1126" s="118">
        <v>76.2</v>
      </c>
      <c r="D1126" s="118">
        <v>78.75</v>
      </c>
      <c r="E1126" s="118">
        <v>76.150000000000006</v>
      </c>
      <c r="F1126" s="118">
        <v>76.599999999999994</v>
      </c>
      <c r="G1126" s="118">
        <v>77</v>
      </c>
      <c r="H1126" s="118">
        <v>80.150000000000006</v>
      </c>
      <c r="I1126" s="118">
        <v>148792</v>
      </c>
      <c r="J1126" s="118">
        <v>11396108.25</v>
      </c>
      <c r="K1126" s="120">
        <v>43224</v>
      </c>
      <c r="L1126" s="118">
        <v>289</v>
      </c>
      <c r="M1126" s="118" t="s">
        <v>2179</v>
      </c>
      <c r="N1126" s="118" t="s">
        <v>2243</v>
      </c>
    </row>
    <row r="1127" spans="1:14">
      <c r="A1127" s="118" t="s">
        <v>2242</v>
      </c>
      <c r="B1127" s="118" t="s">
        <v>395</v>
      </c>
      <c r="C1127" s="118">
        <v>550.95000000000005</v>
      </c>
      <c r="D1127" s="118">
        <v>556.04999999999995</v>
      </c>
      <c r="E1127" s="118">
        <v>550.95000000000005</v>
      </c>
      <c r="F1127" s="118">
        <v>556</v>
      </c>
      <c r="G1127" s="118">
        <v>556</v>
      </c>
      <c r="H1127" s="118">
        <v>551</v>
      </c>
      <c r="I1127" s="118">
        <v>92</v>
      </c>
      <c r="J1127" s="118">
        <v>50951.3</v>
      </c>
      <c r="K1127" s="120">
        <v>43224</v>
      </c>
      <c r="L1127" s="118">
        <v>18</v>
      </c>
      <c r="M1127" s="118" t="s">
        <v>2243</v>
      </c>
      <c r="N1127" s="118" t="s">
        <v>2665</v>
      </c>
    </row>
    <row r="1128" spans="1:14">
      <c r="A1128" s="118" t="s">
        <v>2664</v>
      </c>
      <c r="B1128" s="118" t="s">
        <v>395</v>
      </c>
      <c r="C1128" s="118">
        <v>62.55</v>
      </c>
      <c r="D1128" s="118">
        <v>63.9</v>
      </c>
      <c r="E1128" s="118">
        <v>62.45</v>
      </c>
      <c r="F1128" s="118">
        <v>63.65</v>
      </c>
      <c r="G1128" s="118">
        <v>63.65</v>
      </c>
      <c r="H1128" s="118">
        <v>62.9</v>
      </c>
      <c r="I1128" s="118">
        <v>239989</v>
      </c>
      <c r="J1128" s="118">
        <v>15146897.949999999</v>
      </c>
      <c r="K1128" s="120">
        <v>43224</v>
      </c>
      <c r="L1128" s="118">
        <v>2004</v>
      </c>
      <c r="M1128" s="118" t="s">
        <v>2665</v>
      </c>
      <c r="N1128" s="118" t="s">
        <v>1670</v>
      </c>
    </row>
    <row r="1129" spans="1:14">
      <c r="A1129" s="118" t="s">
        <v>1669</v>
      </c>
      <c r="B1129" s="118" t="s">
        <v>395</v>
      </c>
      <c r="C1129" s="118">
        <v>78.3</v>
      </c>
      <c r="D1129" s="118">
        <v>80</v>
      </c>
      <c r="E1129" s="118">
        <v>76.5</v>
      </c>
      <c r="F1129" s="118">
        <v>76.900000000000006</v>
      </c>
      <c r="G1129" s="118">
        <v>76.8</v>
      </c>
      <c r="H1129" s="118">
        <v>77.349999999999994</v>
      </c>
      <c r="I1129" s="118">
        <v>182404</v>
      </c>
      <c r="J1129" s="118">
        <v>14089268.4</v>
      </c>
      <c r="K1129" s="120">
        <v>43224</v>
      </c>
      <c r="L1129" s="118">
        <v>1564</v>
      </c>
      <c r="M1129" s="118" t="s">
        <v>1670</v>
      </c>
      <c r="N1129" s="118" t="s">
        <v>1672</v>
      </c>
    </row>
    <row r="1130" spans="1:14">
      <c r="A1130" s="118" t="s">
        <v>1671</v>
      </c>
      <c r="B1130" s="118" t="s">
        <v>395</v>
      </c>
      <c r="C1130" s="118">
        <v>442.1</v>
      </c>
      <c r="D1130" s="118">
        <v>445.1</v>
      </c>
      <c r="E1130" s="118">
        <v>435.1</v>
      </c>
      <c r="F1130" s="118">
        <v>439.5</v>
      </c>
      <c r="G1130" s="118">
        <v>439.5</v>
      </c>
      <c r="H1130" s="118">
        <v>443.1</v>
      </c>
      <c r="I1130" s="118">
        <v>158547</v>
      </c>
      <c r="J1130" s="118">
        <v>69793951.849999994</v>
      </c>
      <c r="K1130" s="120">
        <v>43224</v>
      </c>
      <c r="L1130" s="118">
        <v>3817</v>
      </c>
      <c r="M1130" s="118" t="s">
        <v>1672</v>
      </c>
      <c r="N1130" s="118" t="s">
        <v>1674</v>
      </c>
    </row>
    <row r="1131" spans="1:14">
      <c r="A1131" s="118" t="s">
        <v>1673</v>
      </c>
      <c r="B1131" s="118" t="s">
        <v>395</v>
      </c>
      <c r="C1131" s="118">
        <v>299.5</v>
      </c>
      <c r="D1131" s="118">
        <v>307.45</v>
      </c>
      <c r="E1131" s="118">
        <v>295.35000000000002</v>
      </c>
      <c r="F1131" s="118">
        <v>298.85000000000002</v>
      </c>
      <c r="G1131" s="118">
        <v>299.10000000000002</v>
      </c>
      <c r="H1131" s="118">
        <v>298.7</v>
      </c>
      <c r="I1131" s="118">
        <v>3674</v>
      </c>
      <c r="J1131" s="118">
        <v>1099504</v>
      </c>
      <c r="K1131" s="120">
        <v>43224</v>
      </c>
      <c r="L1131" s="118">
        <v>201</v>
      </c>
      <c r="M1131" s="118" t="s">
        <v>1674</v>
      </c>
      <c r="N1131" s="118" t="s">
        <v>3059</v>
      </c>
    </row>
    <row r="1132" spans="1:14">
      <c r="A1132" s="118" t="s">
        <v>3058</v>
      </c>
      <c r="B1132" s="118" t="s">
        <v>395</v>
      </c>
      <c r="C1132" s="118">
        <v>14.7</v>
      </c>
      <c r="D1132" s="118">
        <v>15.25</v>
      </c>
      <c r="E1132" s="118">
        <v>14.55</v>
      </c>
      <c r="F1132" s="118">
        <v>14.7</v>
      </c>
      <c r="G1132" s="118">
        <v>14.6</v>
      </c>
      <c r="H1132" s="118">
        <v>14.55</v>
      </c>
      <c r="I1132" s="118">
        <v>15375</v>
      </c>
      <c r="J1132" s="118">
        <v>229251.25</v>
      </c>
      <c r="K1132" s="120">
        <v>43224</v>
      </c>
      <c r="L1132" s="118">
        <v>92</v>
      </c>
      <c r="M1132" s="118" t="s">
        <v>3059</v>
      </c>
      <c r="N1132" s="118" t="s">
        <v>1676</v>
      </c>
    </row>
    <row r="1133" spans="1:14">
      <c r="A1133" s="118" t="s">
        <v>1675</v>
      </c>
      <c r="B1133" s="118" t="s">
        <v>395</v>
      </c>
      <c r="C1133" s="118">
        <v>810</v>
      </c>
      <c r="D1133" s="118">
        <v>819.95</v>
      </c>
      <c r="E1133" s="118">
        <v>778</v>
      </c>
      <c r="F1133" s="118">
        <v>786.2</v>
      </c>
      <c r="G1133" s="118">
        <v>781.2</v>
      </c>
      <c r="H1133" s="118">
        <v>816.8</v>
      </c>
      <c r="I1133" s="118">
        <v>20980</v>
      </c>
      <c r="J1133" s="118">
        <v>16760905.25</v>
      </c>
      <c r="K1133" s="120">
        <v>43224</v>
      </c>
      <c r="L1133" s="118">
        <v>1485</v>
      </c>
      <c r="M1133" s="118" t="s">
        <v>1676</v>
      </c>
      <c r="N1133" s="118" t="s">
        <v>2787</v>
      </c>
    </row>
    <row r="1134" spans="1:14">
      <c r="A1134" s="118" t="s">
        <v>2786</v>
      </c>
      <c r="B1134" s="118" t="s">
        <v>395</v>
      </c>
      <c r="C1134" s="118">
        <v>28.25</v>
      </c>
      <c r="D1134" s="118">
        <v>28.4</v>
      </c>
      <c r="E1134" s="118">
        <v>27.35</v>
      </c>
      <c r="F1134" s="118">
        <v>28.1</v>
      </c>
      <c r="G1134" s="118">
        <v>27.9</v>
      </c>
      <c r="H1134" s="118">
        <v>28.45</v>
      </c>
      <c r="I1134" s="118">
        <v>363332</v>
      </c>
      <c r="J1134" s="118">
        <v>10166252.35</v>
      </c>
      <c r="K1134" s="120">
        <v>43224</v>
      </c>
      <c r="L1134" s="118">
        <v>863</v>
      </c>
      <c r="M1134" s="118" t="s">
        <v>2787</v>
      </c>
      <c r="N1134" s="118" t="s">
        <v>1678</v>
      </c>
    </row>
    <row r="1135" spans="1:14">
      <c r="A1135" s="118" t="s">
        <v>1677</v>
      </c>
      <c r="B1135" s="118" t="s">
        <v>395</v>
      </c>
      <c r="C1135" s="118">
        <v>924.95</v>
      </c>
      <c r="D1135" s="118">
        <v>924.95</v>
      </c>
      <c r="E1135" s="118">
        <v>892.1</v>
      </c>
      <c r="F1135" s="118">
        <v>897.15</v>
      </c>
      <c r="G1135" s="118">
        <v>904.7</v>
      </c>
      <c r="H1135" s="118">
        <v>925.75</v>
      </c>
      <c r="I1135" s="118">
        <v>14293</v>
      </c>
      <c r="J1135" s="118">
        <v>12875879</v>
      </c>
      <c r="K1135" s="120">
        <v>43224</v>
      </c>
      <c r="L1135" s="118">
        <v>956</v>
      </c>
      <c r="M1135" s="118" t="s">
        <v>1678</v>
      </c>
      <c r="N1135" s="118" t="s">
        <v>2731</v>
      </c>
    </row>
    <row r="1136" spans="1:14">
      <c r="A1136" s="118" t="s">
        <v>2730</v>
      </c>
      <c r="B1136" s="118" t="s">
        <v>395</v>
      </c>
      <c r="C1136" s="118">
        <v>245.9</v>
      </c>
      <c r="D1136" s="118">
        <v>251.5</v>
      </c>
      <c r="E1136" s="118">
        <v>237.05</v>
      </c>
      <c r="F1136" s="118">
        <v>241.4</v>
      </c>
      <c r="G1136" s="118">
        <v>240.5</v>
      </c>
      <c r="H1136" s="118">
        <v>245.85</v>
      </c>
      <c r="I1136" s="118">
        <v>335039</v>
      </c>
      <c r="J1136" s="118">
        <v>81995141.25</v>
      </c>
      <c r="K1136" s="120">
        <v>43224</v>
      </c>
      <c r="L1136" s="118">
        <v>7001</v>
      </c>
      <c r="M1136" s="118" t="s">
        <v>2731</v>
      </c>
      <c r="N1136" s="118" t="s">
        <v>1650</v>
      </c>
    </row>
    <row r="1137" spans="1:14">
      <c r="A1137" s="118" t="s">
        <v>2626</v>
      </c>
      <c r="B1137" s="118" t="s">
        <v>395</v>
      </c>
      <c r="C1137" s="118">
        <v>17.8</v>
      </c>
      <c r="D1137" s="118">
        <v>18.7</v>
      </c>
      <c r="E1137" s="118">
        <v>17.3</v>
      </c>
      <c r="F1137" s="118">
        <v>17.899999999999999</v>
      </c>
      <c r="G1137" s="118">
        <v>17.95</v>
      </c>
      <c r="H1137" s="118">
        <v>17.600000000000001</v>
      </c>
      <c r="I1137" s="118">
        <v>9751728</v>
      </c>
      <c r="J1137" s="118">
        <v>173170028.40000001</v>
      </c>
      <c r="K1137" s="120">
        <v>43224</v>
      </c>
      <c r="L1137" s="118">
        <v>13556</v>
      </c>
      <c r="M1137" s="118" t="s">
        <v>1650</v>
      </c>
      <c r="N1137" s="118" t="s">
        <v>2866</v>
      </c>
    </row>
    <row r="1138" spans="1:14">
      <c r="A1138" s="118" t="s">
        <v>2865</v>
      </c>
      <c r="B1138" s="118" t="s">
        <v>395</v>
      </c>
      <c r="C1138" s="118">
        <v>2.35</v>
      </c>
      <c r="D1138" s="118">
        <v>2.5</v>
      </c>
      <c r="E1138" s="118">
        <v>2.35</v>
      </c>
      <c r="F1138" s="118">
        <v>2.5</v>
      </c>
      <c r="G1138" s="118">
        <v>2.5</v>
      </c>
      <c r="H1138" s="118">
        <v>2.4</v>
      </c>
      <c r="I1138" s="118">
        <v>48903</v>
      </c>
      <c r="J1138" s="118">
        <v>120669.75</v>
      </c>
      <c r="K1138" s="120">
        <v>43224</v>
      </c>
      <c r="L1138" s="118">
        <v>21</v>
      </c>
      <c r="M1138" s="118" t="s">
        <v>2866</v>
      </c>
      <c r="N1138" s="118" t="s">
        <v>1680</v>
      </c>
    </row>
    <row r="1139" spans="1:14">
      <c r="A1139" s="118" t="s">
        <v>1679</v>
      </c>
      <c r="B1139" s="118" t="s">
        <v>395</v>
      </c>
      <c r="C1139" s="118">
        <v>218</v>
      </c>
      <c r="D1139" s="118">
        <v>220</v>
      </c>
      <c r="E1139" s="118">
        <v>215</v>
      </c>
      <c r="F1139" s="118">
        <v>215.75</v>
      </c>
      <c r="G1139" s="118">
        <v>215.5</v>
      </c>
      <c r="H1139" s="118">
        <v>217.15</v>
      </c>
      <c r="I1139" s="118">
        <v>32159</v>
      </c>
      <c r="J1139" s="118">
        <v>6973544.75</v>
      </c>
      <c r="K1139" s="120">
        <v>43224</v>
      </c>
      <c r="L1139" s="118">
        <v>632</v>
      </c>
      <c r="M1139" s="118" t="s">
        <v>1680</v>
      </c>
      <c r="N1139" s="118" t="s">
        <v>3061</v>
      </c>
    </row>
    <row r="1140" spans="1:14">
      <c r="A1140" s="118" t="s">
        <v>3060</v>
      </c>
      <c r="B1140" s="118" t="s">
        <v>395</v>
      </c>
      <c r="C1140" s="118">
        <v>4.4000000000000004</v>
      </c>
      <c r="D1140" s="118">
        <v>4.75</v>
      </c>
      <c r="E1140" s="118">
        <v>4.4000000000000004</v>
      </c>
      <c r="F1140" s="118">
        <v>4.55</v>
      </c>
      <c r="G1140" s="118">
        <v>4.5</v>
      </c>
      <c r="H1140" s="118">
        <v>4.5999999999999996</v>
      </c>
      <c r="I1140" s="118">
        <v>6754</v>
      </c>
      <c r="J1140" s="118">
        <v>31263</v>
      </c>
      <c r="K1140" s="120">
        <v>43224</v>
      </c>
      <c r="L1140" s="118">
        <v>28</v>
      </c>
      <c r="M1140" s="118" t="s">
        <v>3061</v>
      </c>
      <c r="N1140" s="118" t="s">
        <v>1682</v>
      </c>
    </row>
    <row r="1141" spans="1:14">
      <c r="A1141" s="118" t="s">
        <v>1681</v>
      </c>
      <c r="B1141" s="118" t="s">
        <v>395</v>
      </c>
      <c r="C1141" s="118">
        <v>58.8</v>
      </c>
      <c r="D1141" s="118">
        <v>59.1</v>
      </c>
      <c r="E1141" s="118">
        <v>57.95</v>
      </c>
      <c r="F1141" s="118">
        <v>58.05</v>
      </c>
      <c r="G1141" s="118">
        <v>58.15</v>
      </c>
      <c r="H1141" s="118">
        <v>58.85</v>
      </c>
      <c r="I1141" s="118">
        <v>379758</v>
      </c>
      <c r="J1141" s="118">
        <v>22141191.5</v>
      </c>
      <c r="K1141" s="120">
        <v>43224</v>
      </c>
      <c r="L1141" s="118">
        <v>2873</v>
      </c>
      <c r="M1141" s="118" t="s">
        <v>1682</v>
      </c>
      <c r="N1141" s="118" t="s">
        <v>2373</v>
      </c>
    </row>
    <row r="1142" spans="1:14">
      <c r="A1142" s="118" t="s">
        <v>2372</v>
      </c>
      <c r="B1142" s="118" t="s">
        <v>395</v>
      </c>
      <c r="C1142" s="118">
        <v>93.2</v>
      </c>
      <c r="D1142" s="118">
        <v>98.35</v>
      </c>
      <c r="E1142" s="118">
        <v>93.2</v>
      </c>
      <c r="F1142" s="118">
        <v>95.15</v>
      </c>
      <c r="G1142" s="118">
        <v>95.2</v>
      </c>
      <c r="H1142" s="118">
        <v>95.35</v>
      </c>
      <c r="I1142" s="118">
        <v>2166</v>
      </c>
      <c r="J1142" s="118">
        <v>206882.65</v>
      </c>
      <c r="K1142" s="120">
        <v>43224</v>
      </c>
      <c r="L1142" s="118">
        <v>71</v>
      </c>
      <c r="M1142" s="118" t="s">
        <v>2373</v>
      </c>
      <c r="N1142" s="118" t="s">
        <v>1684</v>
      </c>
    </row>
    <row r="1143" spans="1:14">
      <c r="A1143" s="118" t="s">
        <v>1683</v>
      </c>
      <c r="B1143" s="118" t="s">
        <v>395</v>
      </c>
      <c r="C1143" s="118">
        <v>398.2</v>
      </c>
      <c r="D1143" s="118">
        <v>407.4</v>
      </c>
      <c r="E1143" s="118">
        <v>396</v>
      </c>
      <c r="F1143" s="118">
        <v>396.65</v>
      </c>
      <c r="G1143" s="118">
        <v>396.35</v>
      </c>
      <c r="H1143" s="118">
        <v>396.8</v>
      </c>
      <c r="I1143" s="118">
        <v>13461</v>
      </c>
      <c r="J1143" s="118">
        <v>5383285.3499999996</v>
      </c>
      <c r="K1143" s="120">
        <v>43224</v>
      </c>
      <c r="L1143" s="118">
        <v>414</v>
      </c>
      <c r="M1143" s="118" t="s">
        <v>1684</v>
      </c>
      <c r="N1143" s="118" t="s">
        <v>1685</v>
      </c>
    </row>
    <row r="1144" spans="1:14">
      <c r="A1144" s="118" t="s">
        <v>136</v>
      </c>
      <c r="B1144" s="118" t="s">
        <v>395</v>
      </c>
      <c r="C1144" s="118">
        <v>35</v>
      </c>
      <c r="D1144" s="118">
        <v>36.9</v>
      </c>
      <c r="E1144" s="118">
        <v>34.65</v>
      </c>
      <c r="F1144" s="118">
        <v>36.65</v>
      </c>
      <c r="G1144" s="118">
        <v>36.799999999999997</v>
      </c>
      <c r="H1144" s="118">
        <v>35</v>
      </c>
      <c r="I1144" s="118">
        <v>12357695</v>
      </c>
      <c r="J1144" s="118">
        <v>444055212.69999999</v>
      </c>
      <c r="K1144" s="120">
        <v>43224</v>
      </c>
      <c r="L1144" s="118">
        <v>21183</v>
      </c>
      <c r="M1144" s="118" t="s">
        <v>1685</v>
      </c>
      <c r="N1144" s="118" t="s">
        <v>1687</v>
      </c>
    </row>
    <row r="1145" spans="1:14">
      <c r="A1145" s="118" t="s">
        <v>1686</v>
      </c>
      <c r="B1145" s="118" t="s">
        <v>395</v>
      </c>
      <c r="C1145" s="118">
        <v>263.39999999999998</v>
      </c>
      <c r="D1145" s="118">
        <v>263.39999999999998</v>
      </c>
      <c r="E1145" s="118">
        <v>252</v>
      </c>
      <c r="F1145" s="118">
        <v>255.5</v>
      </c>
      <c r="G1145" s="118">
        <v>254.5</v>
      </c>
      <c r="H1145" s="118">
        <v>263.39999999999998</v>
      </c>
      <c r="I1145" s="118">
        <v>21073</v>
      </c>
      <c r="J1145" s="118">
        <v>5430693.4000000004</v>
      </c>
      <c r="K1145" s="120">
        <v>43224</v>
      </c>
      <c r="L1145" s="118">
        <v>740</v>
      </c>
      <c r="M1145" s="118" t="s">
        <v>1687</v>
      </c>
      <c r="N1145" s="118" t="s">
        <v>3199</v>
      </c>
    </row>
    <row r="1146" spans="1:14">
      <c r="A1146" s="118" t="s">
        <v>3198</v>
      </c>
      <c r="B1146" s="118" t="s">
        <v>395</v>
      </c>
      <c r="C1146" s="118">
        <v>16.850000000000001</v>
      </c>
      <c r="D1146" s="118">
        <v>16.86</v>
      </c>
      <c r="E1146" s="118">
        <v>16.829999999999998</v>
      </c>
      <c r="F1146" s="118">
        <v>16.850000000000001</v>
      </c>
      <c r="G1146" s="118">
        <v>16.829999999999998</v>
      </c>
      <c r="H1146" s="118">
        <v>16.87</v>
      </c>
      <c r="I1146" s="118">
        <v>25</v>
      </c>
      <c r="J1146" s="118">
        <v>421.43</v>
      </c>
      <c r="K1146" s="120">
        <v>43224</v>
      </c>
      <c r="L1146" s="118">
        <v>7</v>
      </c>
      <c r="M1146" s="118" t="s">
        <v>3199</v>
      </c>
      <c r="N1146" s="118" t="s">
        <v>1689</v>
      </c>
    </row>
    <row r="1147" spans="1:14">
      <c r="A1147" s="118" t="s">
        <v>1688</v>
      </c>
      <c r="B1147" s="118" t="s">
        <v>395</v>
      </c>
      <c r="C1147" s="118">
        <v>51.15</v>
      </c>
      <c r="D1147" s="118">
        <v>52.6</v>
      </c>
      <c r="E1147" s="118">
        <v>51.05</v>
      </c>
      <c r="F1147" s="118">
        <v>51.2</v>
      </c>
      <c r="G1147" s="118">
        <v>51.15</v>
      </c>
      <c r="H1147" s="118">
        <v>51.55</v>
      </c>
      <c r="I1147" s="118">
        <v>57330</v>
      </c>
      <c r="J1147" s="118">
        <v>2965281.65</v>
      </c>
      <c r="K1147" s="120">
        <v>43224</v>
      </c>
      <c r="L1147" s="118">
        <v>470</v>
      </c>
      <c r="M1147" s="118" t="s">
        <v>1689</v>
      </c>
      <c r="N1147" s="118" t="s">
        <v>1691</v>
      </c>
    </row>
    <row r="1148" spans="1:14">
      <c r="A1148" s="118" t="s">
        <v>1690</v>
      </c>
      <c r="B1148" s="118" t="s">
        <v>395</v>
      </c>
      <c r="C1148" s="118">
        <v>310</v>
      </c>
      <c r="D1148" s="118">
        <v>315</v>
      </c>
      <c r="E1148" s="118">
        <v>304.2</v>
      </c>
      <c r="F1148" s="118">
        <v>305.8</v>
      </c>
      <c r="G1148" s="118">
        <v>307.95</v>
      </c>
      <c r="H1148" s="118">
        <v>308.14999999999998</v>
      </c>
      <c r="I1148" s="118">
        <v>30371</v>
      </c>
      <c r="J1148" s="118">
        <v>9382541.1500000004</v>
      </c>
      <c r="K1148" s="120">
        <v>43224</v>
      </c>
      <c r="L1148" s="118">
        <v>1260</v>
      </c>
      <c r="M1148" s="118" t="s">
        <v>1691</v>
      </c>
      <c r="N1148" s="118" t="s">
        <v>1693</v>
      </c>
    </row>
    <row r="1149" spans="1:14">
      <c r="A1149" s="118" t="s">
        <v>1692</v>
      </c>
      <c r="B1149" s="118" t="s">
        <v>395</v>
      </c>
      <c r="C1149" s="118">
        <v>38.25</v>
      </c>
      <c r="D1149" s="118">
        <v>39.950000000000003</v>
      </c>
      <c r="E1149" s="118">
        <v>38.25</v>
      </c>
      <c r="F1149" s="118">
        <v>39.6</v>
      </c>
      <c r="G1149" s="118">
        <v>38.9</v>
      </c>
      <c r="H1149" s="118">
        <v>38.549999999999997</v>
      </c>
      <c r="I1149" s="118">
        <v>17129</v>
      </c>
      <c r="J1149" s="118">
        <v>674849.35</v>
      </c>
      <c r="K1149" s="120">
        <v>43224</v>
      </c>
      <c r="L1149" s="118">
        <v>328</v>
      </c>
      <c r="M1149" s="118" t="s">
        <v>1693</v>
      </c>
      <c r="N1149" s="118" t="s">
        <v>3063</v>
      </c>
    </row>
    <row r="1150" spans="1:14">
      <c r="A1150" s="118" t="s">
        <v>3062</v>
      </c>
      <c r="B1150" s="118" t="s">
        <v>395</v>
      </c>
      <c r="C1150" s="118">
        <v>5</v>
      </c>
      <c r="D1150" s="118">
        <v>5.5</v>
      </c>
      <c r="E1150" s="118">
        <v>5</v>
      </c>
      <c r="F1150" s="118">
        <v>5.2</v>
      </c>
      <c r="G1150" s="118">
        <v>5.25</v>
      </c>
      <c r="H1150" s="118">
        <v>5</v>
      </c>
      <c r="I1150" s="118">
        <v>3116221</v>
      </c>
      <c r="J1150" s="118">
        <v>16863450.25</v>
      </c>
      <c r="K1150" s="120">
        <v>43224</v>
      </c>
      <c r="L1150" s="118">
        <v>1050</v>
      </c>
      <c r="M1150" s="118" t="s">
        <v>3063</v>
      </c>
      <c r="N1150" s="118" t="s">
        <v>1695</v>
      </c>
    </row>
    <row r="1151" spans="1:14">
      <c r="A1151" s="118" t="s">
        <v>1694</v>
      </c>
      <c r="B1151" s="118" t="s">
        <v>395</v>
      </c>
      <c r="C1151" s="118">
        <v>4.6500000000000004</v>
      </c>
      <c r="D1151" s="118">
        <v>5.2</v>
      </c>
      <c r="E1151" s="118">
        <v>4.55</v>
      </c>
      <c r="F1151" s="118">
        <v>5.05</v>
      </c>
      <c r="G1151" s="118">
        <v>5.0999999999999996</v>
      </c>
      <c r="H1151" s="118">
        <v>4.7</v>
      </c>
      <c r="I1151" s="118">
        <v>8925548</v>
      </c>
      <c r="J1151" s="118">
        <v>44295479.549999997</v>
      </c>
      <c r="K1151" s="120">
        <v>43224</v>
      </c>
      <c r="L1151" s="118">
        <v>3067</v>
      </c>
      <c r="M1151" s="118" t="s">
        <v>1695</v>
      </c>
      <c r="N1151" s="118" t="s">
        <v>1697</v>
      </c>
    </row>
    <row r="1152" spans="1:14">
      <c r="A1152" s="118" t="s">
        <v>1696</v>
      </c>
      <c r="B1152" s="118" t="s">
        <v>395</v>
      </c>
      <c r="C1152" s="118">
        <v>385.05</v>
      </c>
      <c r="D1152" s="118">
        <v>390.95</v>
      </c>
      <c r="E1152" s="118">
        <v>371.65</v>
      </c>
      <c r="F1152" s="118">
        <v>378.3</v>
      </c>
      <c r="G1152" s="118">
        <v>376.55</v>
      </c>
      <c r="H1152" s="118">
        <v>384.2</v>
      </c>
      <c r="I1152" s="118">
        <v>11017</v>
      </c>
      <c r="J1152" s="118">
        <v>4197066.5999999996</v>
      </c>
      <c r="K1152" s="120">
        <v>43224</v>
      </c>
      <c r="L1152" s="118">
        <v>634</v>
      </c>
      <c r="M1152" s="118" t="s">
        <v>1697</v>
      </c>
      <c r="N1152" s="118" t="s">
        <v>1699</v>
      </c>
    </row>
    <row r="1153" spans="1:14">
      <c r="A1153" s="118" t="s">
        <v>1698</v>
      </c>
      <c r="B1153" s="118" t="s">
        <v>395</v>
      </c>
      <c r="C1153" s="118">
        <v>160.19999999999999</v>
      </c>
      <c r="D1153" s="118">
        <v>167.8</v>
      </c>
      <c r="E1153" s="118">
        <v>159.25</v>
      </c>
      <c r="F1153" s="118">
        <v>165.95</v>
      </c>
      <c r="G1153" s="118">
        <v>165.5</v>
      </c>
      <c r="H1153" s="118">
        <v>160.25</v>
      </c>
      <c r="I1153" s="118">
        <v>76601</v>
      </c>
      <c r="J1153" s="118">
        <v>12603015</v>
      </c>
      <c r="K1153" s="120">
        <v>43224</v>
      </c>
      <c r="L1153" s="118">
        <v>1319</v>
      </c>
      <c r="M1153" s="118" t="s">
        <v>1699</v>
      </c>
      <c r="N1153" s="118" t="s">
        <v>1701</v>
      </c>
    </row>
    <row r="1154" spans="1:14">
      <c r="A1154" s="118" t="s">
        <v>1700</v>
      </c>
      <c r="B1154" s="118" t="s">
        <v>395</v>
      </c>
      <c r="C1154" s="118">
        <v>13.75</v>
      </c>
      <c r="D1154" s="118">
        <v>14.2</v>
      </c>
      <c r="E1154" s="118">
        <v>12.85</v>
      </c>
      <c r="F1154" s="118">
        <v>13.4</v>
      </c>
      <c r="G1154" s="118">
        <v>13.1</v>
      </c>
      <c r="H1154" s="118">
        <v>13.3</v>
      </c>
      <c r="I1154" s="118">
        <v>10459403</v>
      </c>
      <c r="J1154" s="118">
        <v>137808705.94999999</v>
      </c>
      <c r="K1154" s="120">
        <v>43224</v>
      </c>
      <c r="L1154" s="118">
        <v>7681</v>
      </c>
      <c r="M1154" s="118" t="s">
        <v>1701</v>
      </c>
      <c r="N1154" s="118" t="s">
        <v>1703</v>
      </c>
    </row>
    <row r="1155" spans="1:14">
      <c r="A1155" s="118" t="s">
        <v>1702</v>
      </c>
      <c r="B1155" s="118" t="s">
        <v>395</v>
      </c>
      <c r="C1155" s="118">
        <v>432.75</v>
      </c>
      <c r="D1155" s="118">
        <v>434</v>
      </c>
      <c r="E1155" s="118">
        <v>421.35</v>
      </c>
      <c r="F1155" s="118">
        <v>424.8</v>
      </c>
      <c r="G1155" s="118">
        <v>424</v>
      </c>
      <c r="H1155" s="118">
        <v>430.65</v>
      </c>
      <c r="I1155" s="118">
        <v>13835</v>
      </c>
      <c r="J1155" s="118">
        <v>5945213.8499999996</v>
      </c>
      <c r="K1155" s="120">
        <v>43224</v>
      </c>
      <c r="L1155" s="118">
        <v>531</v>
      </c>
      <c r="M1155" s="118" t="s">
        <v>1703</v>
      </c>
      <c r="N1155" s="118" t="s">
        <v>1705</v>
      </c>
    </row>
    <row r="1156" spans="1:14">
      <c r="A1156" s="118" t="s">
        <v>1704</v>
      </c>
      <c r="B1156" s="118" t="s">
        <v>395</v>
      </c>
      <c r="C1156" s="118">
        <v>744.25</v>
      </c>
      <c r="D1156" s="118">
        <v>760.45</v>
      </c>
      <c r="E1156" s="118">
        <v>737.75</v>
      </c>
      <c r="F1156" s="118">
        <v>745.5</v>
      </c>
      <c r="G1156" s="118">
        <v>744</v>
      </c>
      <c r="H1156" s="118">
        <v>744.3</v>
      </c>
      <c r="I1156" s="118">
        <v>6373</v>
      </c>
      <c r="J1156" s="118">
        <v>4773618.0999999996</v>
      </c>
      <c r="K1156" s="120">
        <v>43224</v>
      </c>
      <c r="L1156" s="118">
        <v>636</v>
      </c>
      <c r="M1156" s="118" t="s">
        <v>1705</v>
      </c>
      <c r="N1156" s="118" t="s">
        <v>3402</v>
      </c>
    </row>
    <row r="1157" spans="1:14">
      <c r="A1157" s="118" t="s">
        <v>3401</v>
      </c>
      <c r="B1157" s="118" t="s">
        <v>395</v>
      </c>
      <c r="C1157" s="118">
        <v>8.4</v>
      </c>
      <c r="D1157" s="118">
        <v>8.4499999999999993</v>
      </c>
      <c r="E1157" s="118">
        <v>8</v>
      </c>
      <c r="F1157" s="118">
        <v>8.1</v>
      </c>
      <c r="G1157" s="118">
        <v>8.1999999999999993</v>
      </c>
      <c r="H1157" s="118">
        <v>8.4</v>
      </c>
      <c r="I1157" s="118">
        <v>3319</v>
      </c>
      <c r="J1157" s="118">
        <v>26629.45</v>
      </c>
      <c r="K1157" s="120">
        <v>43224</v>
      </c>
      <c r="L1157" s="118">
        <v>20</v>
      </c>
      <c r="M1157" s="118" t="s">
        <v>3402</v>
      </c>
      <c r="N1157" s="118" t="s">
        <v>3404</v>
      </c>
    </row>
    <row r="1158" spans="1:14">
      <c r="A1158" s="118" t="s">
        <v>3403</v>
      </c>
      <c r="B1158" s="118" t="s">
        <v>395</v>
      </c>
      <c r="C1158" s="118">
        <v>14.45</v>
      </c>
      <c r="D1158" s="118">
        <v>14.75</v>
      </c>
      <c r="E1158" s="118">
        <v>14.1</v>
      </c>
      <c r="F1158" s="118">
        <v>14.5</v>
      </c>
      <c r="G1158" s="118">
        <v>14.25</v>
      </c>
      <c r="H1158" s="118">
        <v>14.45</v>
      </c>
      <c r="I1158" s="118">
        <v>40506</v>
      </c>
      <c r="J1158" s="118">
        <v>582950.30000000005</v>
      </c>
      <c r="K1158" s="120">
        <v>43224</v>
      </c>
      <c r="L1158" s="118">
        <v>135</v>
      </c>
      <c r="M1158" s="118" t="s">
        <v>3404</v>
      </c>
      <c r="N1158" s="118" t="s">
        <v>1707</v>
      </c>
    </row>
    <row r="1159" spans="1:14">
      <c r="A1159" s="118" t="s">
        <v>1706</v>
      </c>
      <c r="B1159" s="118" t="s">
        <v>395</v>
      </c>
      <c r="C1159" s="118">
        <v>376</v>
      </c>
      <c r="D1159" s="118">
        <v>379.9</v>
      </c>
      <c r="E1159" s="118">
        <v>370</v>
      </c>
      <c r="F1159" s="118">
        <v>371.25</v>
      </c>
      <c r="G1159" s="118">
        <v>370.5</v>
      </c>
      <c r="H1159" s="118">
        <v>377</v>
      </c>
      <c r="I1159" s="118">
        <v>29721</v>
      </c>
      <c r="J1159" s="118">
        <v>11119808.550000001</v>
      </c>
      <c r="K1159" s="120">
        <v>43224</v>
      </c>
      <c r="L1159" s="118">
        <v>1557</v>
      </c>
      <c r="M1159" s="118" t="s">
        <v>1707</v>
      </c>
      <c r="N1159" s="118" t="s">
        <v>1709</v>
      </c>
    </row>
    <row r="1160" spans="1:14">
      <c r="A1160" s="118" t="s">
        <v>1708</v>
      </c>
      <c r="B1160" s="118" t="s">
        <v>395</v>
      </c>
      <c r="C1160" s="118">
        <v>132.75</v>
      </c>
      <c r="D1160" s="118">
        <v>134.30000000000001</v>
      </c>
      <c r="E1160" s="118">
        <v>130.5</v>
      </c>
      <c r="F1160" s="118">
        <v>131.1</v>
      </c>
      <c r="G1160" s="118">
        <v>131.75</v>
      </c>
      <c r="H1160" s="118">
        <v>133.19999999999999</v>
      </c>
      <c r="I1160" s="118">
        <v>32426</v>
      </c>
      <c r="J1160" s="118">
        <v>4287949.75</v>
      </c>
      <c r="K1160" s="120">
        <v>43224</v>
      </c>
      <c r="L1160" s="118">
        <v>392</v>
      </c>
      <c r="M1160" s="118" t="s">
        <v>1709</v>
      </c>
      <c r="N1160" s="118" t="s">
        <v>1711</v>
      </c>
    </row>
    <row r="1161" spans="1:14">
      <c r="A1161" s="118" t="s">
        <v>1710</v>
      </c>
      <c r="B1161" s="118" t="s">
        <v>395</v>
      </c>
      <c r="C1161" s="118">
        <v>998.85</v>
      </c>
      <c r="D1161" s="118">
        <v>999.1</v>
      </c>
      <c r="E1161" s="118">
        <v>983</v>
      </c>
      <c r="F1161" s="118">
        <v>985.85</v>
      </c>
      <c r="G1161" s="118">
        <v>985</v>
      </c>
      <c r="H1161" s="118">
        <v>1001.2</v>
      </c>
      <c r="I1161" s="118">
        <v>1536</v>
      </c>
      <c r="J1161" s="118">
        <v>1517407.85</v>
      </c>
      <c r="K1161" s="120">
        <v>43224</v>
      </c>
      <c r="L1161" s="118">
        <v>148</v>
      </c>
      <c r="M1161" s="118" t="s">
        <v>1711</v>
      </c>
      <c r="N1161" s="118" t="s">
        <v>1712</v>
      </c>
    </row>
    <row r="1162" spans="1:14">
      <c r="A1162" s="118" t="s">
        <v>137</v>
      </c>
      <c r="B1162" s="118" t="s">
        <v>395</v>
      </c>
      <c r="C1162" s="118">
        <v>73.05</v>
      </c>
      <c r="D1162" s="118">
        <v>73.849999999999994</v>
      </c>
      <c r="E1162" s="118">
        <v>72.099999999999994</v>
      </c>
      <c r="F1162" s="118">
        <v>72.349999999999994</v>
      </c>
      <c r="G1162" s="118">
        <v>72.349999999999994</v>
      </c>
      <c r="H1162" s="118">
        <v>73.099999999999994</v>
      </c>
      <c r="I1162" s="118">
        <v>7385174</v>
      </c>
      <c r="J1162" s="118">
        <v>538855972</v>
      </c>
      <c r="K1162" s="120">
        <v>43224</v>
      </c>
      <c r="L1162" s="118">
        <v>18081</v>
      </c>
      <c r="M1162" s="118" t="s">
        <v>1712</v>
      </c>
      <c r="N1162" s="118" t="s">
        <v>1714</v>
      </c>
    </row>
    <row r="1163" spans="1:14">
      <c r="A1163" s="118" t="s">
        <v>1713</v>
      </c>
      <c r="B1163" s="118" t="s">
        <v>395</v>
      </c>
      <c r="C1163" s="118">
        <v>15.35</v>
      </c>
      <c r="D1163" s="118">
        <v>15.9</v>
      </c>
      <c r="E1163" s="118">
        <v>15.25</v>
      </c>
      <c r="F1163" s="118">
        <v>15.4</v>
      </c>
      <c r="G1163" s="118">
        <v>15.5</v>
      </c>
      <c r="H1163" s="118">
        <v>15.55</v>
      </c>
      <c r="I1163" s="118">
        <v>51383</v>
      </c>
      <c r="J1163" s="118">
        <v>795799.1</v>
      </c>
      <c r="K1163" s="120">
        <v>43224</v>
      </c>
      <c r="L1163" s="118">
        <v>368</v>
      </c>
      <c r="M1163" s="118" t="s">
        <v>1714</v>
      </c>
      <c r="N1163" s="118" t="s">
        <v>1716</v>
      </c>
    </row>
    <row r="1164" spans="1:14">
      <c r="A1164" s="118" t="s">
        <v>1715</v>
      </c>
      <c r="B1164" s="118" t="s">
        <v>395</v>
      </c>
      <c r="C1164" s="118">
        <v>246</v>
      </c>
      <c r="D1164" s="118">
        <v>251.45</v>
      </c>
      <c r="E1164" s="118">
        <v>239.75</v>
      </c>
      <c r="F1164" s="118">
        <v>241.15</v>
      </c>
      <c r="G1164" s="118">
        <v>242</v>
      </c>
      <c r="H1164" s="118">
        <v>245.55</v>
      </c>
      <c r="I1164" s="118">
        <v>14380</v>
      </c>
      <c r="J1164" s="118">
        <v>3495320.85</v>
      </c>
      <c r="K1164" s="120">
        <v>43224</v>
      </c>
      <c r="L1164" s="118">
        <v>282</v>
      </c>
      <c r="M1164" s="118" t="s">
        <v>1716</v>
      </c>
      <c r="N1164" s="118" t="s">
        <v>3065</v>
      </c>
    </row>
    <row r="1165" spans="1:14">
      <c r="A1165" s="118" t="s">
        <v>3064</v>
      </c>
      <c r="B1165" s="118" t="s">
        <v>395</v>
      </c>
      <c r="C1165" s="118">
        <v>202.05</v>
      </c>
      <c r="D1165" s="118">
        <v>203.45</v>
      </c>
      <c r="E1165" s="118">
        <v>195.2</v>
      </c>
      <c r="F1165" s="118">
        <v>197.85</v>
      </c>
      <c r="G1165" s="118">
        <v>196</v>
      </c>
      <c r="H1165" s="118">
        <v>204.05</v>
      </c>
      <c r="I1165" s="118">
        <v>13757</v>
      </c>
      <c r="J1165" s="118">
        <v>2744903.8</v>
      </c>
      <c r="K1165" s="120">
        <v>43224</v>
      </c>
      <c r="L1165" s="118">
        <v>314</v>
      </c>
      <c r="M1165" s="118" t="s">
        <v>3065</v>
      </c>
      <c r="N1165" s="118" t="s">
        <v>2519</v>
      </c>
    </row>
    <row r="1166" spans="1:14">
      <c r="A1166" s="118" t="s">
        <v>2518</v>
      </c>
      <c r="B1166" s="118" t="s">
        <v>395</v>
      </c>
      <c r="C1166" s="118">
        <v>375.1</v>
      </c>
      <c r="D1166" s="118">
        <v>384</v>
      </c>
      <c r="E1166" s="118">
        <v>375.1</v>
      </c>
      <c r="F1166" s="118">
        <v>379.7</v>
      </c>
      <c r="G1166" s="118">
        <v>378.55</v>
      </c>
      <c r="H1166" s="118">
        <v>378.05</v>
      </c>
      <c r="I1166" s="118">
        <v>28480</v>
      </c>
      <c r="J1166" s="118">
        <v>10823563.9</v>
      </c>
      <c r="K1166" s="120">
        <v>43224</v>
      </c>
      <c r="L1166" s="118">
        <v>473</v>
      </c>
      <c r="M1166" s="118" t="s">
        <v>2519</v>
      </c>
      <c r="N1166" s="118" t="s">
        <v>3067</v>
      </c>
    </row>
    <row r="1167" spans="1:14">
      <c r="A1167" s="118" t="s">
        <v>3066</v>
      </c>
      <c r="B1167" s="118" t="s">
        <v>395</v>
      </c>
      <c r="C1167" s="118">
        <v>97</v>
      </c>
      <c r="D1167" s="118">
        <v>101.5</v>
      </c>
      <c r="E1167" s="118">
        <v>95.45</v>
      </c>
      <c r="F1167" s="118">
        <v>96.7</v>
      </c>
      <c r="G1167" s="118">
        <v>95.7</v>
      </c>
      <c r="H1167" s="118">
        <v>99.65</v>
      </c>
      <c r="I1167" s="118">
        <v>2837</v>
      </c>
      <c r="J1167" s="118">
        <v>277399.55</v>
      </c>
      <c r="K1167" s="120">
        <v>43224</v>
      </c>
      <c r="L1167" s="118">
        <v>99</v>
      </c>
      <c r="M1167" s="118" t="s">
        <v>3067</v>
      </c>
      <c r="N1167" s="118" t="s">
        <v>3229</v>
      </c>
    </row>
    <row r="1168" spans="1:14">
      <c r="A1168" s="118" t="s">
        <v>3228</v>
      </c>
      <c r="B1168" s="118" t="s">
        <v>395</v>
      </c>
      <c r="C1168" s="118">
        <v>40.15</v>
      </c>
      <c r="D1168" s="118">
        <v>41</v>
      </c>
      <c r="E1168" s="118">
        <v>38.200000000000003</v>
      </c>
      <c r="F1168" s="118">
        <v>41</v>
      </c>
      <c r="G1168" s="118">
        <v>41</v>
      </c>
      <c r="H1168" s="118">
        <v>40.5</v>
      </c>
      <c r="I1168" s="118">
        <v>450</v>
      </c>
      <c r="J1168" s="118">
        <v>18111.5</v>
      </c>
      <c r="K1168" s="120">
        <v>43224</v>
      </c>
      <c r="L1168" s="118">
        <v>7</v>
      </c>
      <c r="M1168" s="118" t="s">
        <v>3229</v>
      </c>
      <c r="N1168" s="118" t="s">
        <v>3069</v>
      </c>
    </row>
    <row r="1169" spans="1:14">
      <c r="A1169" s="118" t="s">
        <v>3068</v>
      </c>
      <c r="B1169" s="118" t="s">
        <v>395</v>
      </c>
      <c r="C1169" s="118">
        <v>7.9</v>
      </c>
      <c r="D1169" s="118">
        <v>8.1999999999999993</v>
      </c>
      <c r="E1169" s="118">
        <v>7.75</v>
      </c>
      <c r="F1169" s="118">
        <v>7.85</v>
      </c>
      <c r="G1169" s="118">
        <v>7.95</v>
      </c>
      <c r="H1169" s="118">
        <v>8.0500000000000007</v>
      </c>
      <c r="I1169" s="118">
        <v>26554</v>
      </c>
      <c r="J1169" s="118">
        <v>210028.9</v>
      </c>
      <c r="K1169" s="120">
        <v>43224</v>
      </c>
      <c r="L1169" s="118">
        <v>98</v>
      </c>
      <c r="M1169" s="118" t="s">
        <v>3069</v>
      </c>
      <c r="N1169" s="118" t="s">
        <v>1718</v>
      </c>
    </row>
    <row r="1170" spans="1:14">
      <c r="A1170" s="118" t="s">
        <v>1717</v>
      </c>
      <c r="B1170" s="118" t="s">
        <v>395</v>
      </c>
      <c r="C1170" s="118">
        <v>203.5</v>
      </c>
      <c r="D1170" s="118">
        <v>203.5</v>
      </c>
      <c r="E1170" s="118">
        <v>196.3</v>
      </c>
      <c r="F1170" s="118">
        <v>198.6</v>
      </c>
      <c r="G1170" s="118">
        <v>197.5</v>
      </c>
      <c r="H1170" s="118">
        <v>199.45</v>
      </c>
      <c r="I1170" s="118">
        <v>15348</v>
      </c>
      <c r="J1170" s="118">
        <v>3066105.7</v>
      </c>
      <c r="K1170" s="120">
        <v>43224</v>
      </c>
      <c r="L1170" s="118">
        <v>280</v>
      </c>
      <c r="M1170" s="118" t="s">
        <v>1718</v>
      </c>
      <c r="N1170" s="118" t="s">
        <v>2789</v>
      </c>
    </row>
    <row r="1171" spans="1:14">
      <c r="A1171" s="118" t="s">
        <v>2788</v>
      </c>
      <c r="B1171" s="118" t="s">
        <v>395</v>
      </c>
      <c r="C1171" s="118">
        <v>8.4</v>
      </c>
      <c r="D1171" s="118">
        <v>8.4</v>
      </c>
      <c r="E1171" s="118">
        <v>7.85</v>
      </c>
      <c r="F1171" s="118">
        <v>7.95</v>
      </c>
      <c r="G1171" s="118">
        <v>7.95</v>
      </c>
      <c r="H1171" s="118">
        <v>7.85</v>
      </c>
      <c r="I1171" s="118">
        <v>126052</v>
      </c>
      <c r="J1171" s="118">
        <v>1007201.2</v>
      </c>
      <c r="K1171" s="120">
        <v>43224</v>
      </c>
      <c r="L1171" s="118">
        <v>78</v>
      </c>
      <c r="M1171" s="118" t="s">
        <v>2789</v>
      </c>
      <c r="N1171" s="118" t="s">
        <v>2551</v>
      </c>
    </row>
    <row r="1172" spans="1:14">
      <c r="A1172" s="118" t="s">
        <v>2550</v>
      </c>
      <c r="B1172" s="118" t="s">
        <v>395</v>
      </c>
      <c r="C1172" s="118">
        <v>24.5</v>
      </c>
      <c r="D1172" s="118">
        <v>24.8</v>
      </c>
      <c r="E1172" s="118">
        <v>23.6</v>
      </c>
      <c r="F1172" s="118">
        <v>24.15</v>
      </c>
      <c r="G1172" s="118">
        <v>23.85</v>
      </c>
      <c r="H1172" s="118">
        <v>24.2</v>
      </c>
      <c r="I1172" s="118">
        <v>15244</v>
      </c>
      <c r="J1172" s="118">
        <v>366816.2</v>
      </c>
      <c r="K1172" s="120">
        <v>43224</v>
      </c>
      <c r="L1172" s="118">
        <v>86</v>
      </c>
      <c r="M1172" s="118" t="s">
        <v>2551</v>
      </c>
      <c r="N1172" s="118" t="s">
        <v>1720</v>
      </c>
    </row>
    <row r="1173" spans="1:14">
      <c r="A1173" s="118" t="s">
        <v>1719</v>
      </c>
      <c r="B1173" s="118" t="s">
        <v>395</v>
      </c>
      <c r="C1173" s="118">
        <v>1075</v>
      </c>
      <c r="D1173" s="118">
        <v>1083</v>
      </c>
      <c r="E1173" s="118">
        <v>1066.0999999999999</v>
      </c>
      <c r="F1173" s="118">
        <v>1070.5999999999999</v>
      </c>
      <c r="G1173" s="118">
        <v>1068</v>
      </c>
      <c r="H1173" s="118">
        <v>1081.8499999999999</v>
      </c>
      <c r="I1173" s="118">
        <v>268</v>
      </c>
      <c r="J1173" s="118">
        <v>287318.45</v>
      </c>
      <c r="K1173" s="120">
        <v>43224</v>
      </c>
      <c r="L1173" s="118">
        <v>55</v>
      </c>
      <c r="M1173" s="118" t="s">
        <v>1720</v>
      </c>
      <c r="N1173" s="118" t="s">
        <v>3185</v>
      </c>
    </row>
    <row r="1174" spans="1:14">
      <c r="A1174" s="118" t="s">
        <v>3184</v>
      </c>
      <c r="B1174" s="118" t="s">
        <v>395</v>
      </c>
      <c r="C1174" s="118">
        <v>385</v>
      </c>
      <c r="D1174" s="118">
        <v>393</v>
      </c>
      <c r="E1174" s="118">
        <v>380.35</v>
      </c>
      <c r="F1174" s="118">
        <v>388.7</v>
      </c>
      <c r="G1174" s="118">
        <v>389.25</v>
      </c>
      <c r="H1174" s="118">
        <v>384.9</v>
      </c>
      <c r="I1174" s="118">
        <v>82659</v>
      </c>
      <c r="J1174" s="118">
        <v>32023436.5</v>
      </c>
      <c r="K1174" s="120">
        <v>43224</v>
      </c>
      <c r="L1174" s="118">
        <v>2227</v>
      </c>
      <c r="M1174" s="118" t="s">
        <v>3185</v>
      </c>
      <c r="N1174" s="118" t="s">
        <v>1722</v>
      </c>
    </row>
    <row r="1175" spans="1:14">
      <c r="A1175" s="118" t="s">
        <v>1721</v>
      </c>
      <c r="B1175" s="118" t="s">
        <v>395</v>
      </c>
      <c r="C1175" s="118">
        <v>135.1</v>
      </c>
      <c r="D1175" s="118">
        <v>139.25</v>
      </c>
      <c r="E1175" s="118">
        <v>132.65</v>
      </c>
      <c r="F1175" s="118">
        <v>134.1</v>
      </c>
      <c r="G1175" s="118">
        <v>134.1</v>
      </c>
      <c r="H1175" s="118">
        <v>134.44999999999999</v>
      </c>
      <c r="I1175" s="118">
        <v>123217</v>
      </c>
      <c r="J1175" s="118">
        <v>16517948.65</v>
      </c>
      <c r="K1175" s="120">
        <v>43224</v>
      </c>
      <c r="L1175" s="118">
        <v>344</v>
      </c>
      <c r="M1175" s="118" t="s">
        <v>1722</v>
      </c>
      <c r="N1175" s="118" t="s">
        <v>1724</v>
      </c>
    </row>
    <row r="1176" spans="1:14">
      <c r="A1176" s="118" t="s">
        <v>1723</v>
      </c>
      <c r="B1176" s="118" t="s">
        <v>395</v>
      </c>
      <c r="C1176" s="118">
        <v>108.9</v>
      </c>
      <c r="D1176" s="118">
        <v>110.4</v>
      </c>
      <c r="E1176" s="118">
        <v>107</v>
      </c>
      <c r="F1176" s="118">
        <v>107.6</v>
      </c>
      <c r="G1176" s="118">
        <v>107.5</v>
      </c>
      <c r="H1176" s="118">
        <v>108.8</v>
      </c>
      <c r="I1176" s="118">
        <v>123023</v>
      </c>
      <c r="J1176" s="118">
        <v>13339002.4</v>
      </c>
      <c r="K1176" s="120">
        <v>43224</v>
      </c>
      <c r="L1176" s="118">
        <v>1795</v>
      </c>
      <c r="M1176" s="118" t="s">
        <v>1724</v>
      </c>
      <c r="N1176" s="118" t="s">
        <v>1726</v>
      </c>
    </row>
    <row r="1177" spans="1:14">
      <c r="A1177" s="118" t="s">
        <v>1725</v>
      </c>
      <c r="B1177" s="118" t="s">
        <v>395</v>
      </c>
      <c r="C1177" s="118">
        <v>37</v>
      </c>
      <c r="D1177" s="118">
        <v>38</v>
      </c>
      <c r="E1177" s="118">
        <v>34.1</v>
      </c>
      <c r="F1177" s="118">
        <v>34.299999999999997</v>
      </c>
      <c r="G1177" s="118">
        <v>34.5</v>
      </c>
      <c r="H1177" s="118">
        <v>35.6</v>
      </c>
      <c r="I1177" s="118">
        <v>14004</v>
      </c>
      <c r="J1177" s="118">
        <v>487050.6</v>
      </c>
      <c r="K1177" s="120">
        <v>43224</v>
      </c>
      <c r="L1177" s="118">
        <v>193</v>
      </c>
      <c r="M1177" s="118" t="s">
        <v>1726</v>
      </c>
      <c r="N1177" s="118" t="s">
        <v>1728</v>
      </c>
    </row>
    <row r="1178" spans="1:14">
      <c r="A1178" s="118" t="s">
        <v>1727</v>
      </c>
      <c r="B1178" s="118" t="s">
        <v>395</v>
      </c>
      <c r="C1178" s="118">
        <v>206.45</v>
      </c>
      <c r="D1178" s="118">
        <v>207.45</v>
      </c>
      <c r="E1178" s="118">
        <v>201</v>
      </c>
      <c r="F1178" s="118">
        <v>201.6</v>
      </c>
      <c r="G1178" s="118">
        <v>202</v>
      </c>
      <c r="H1178" s="118">
        <v>205</v>
      </c>
      <c r="I1178" s="118">
        <v>17570</v>
      </c>
      <c r="J1178" s="118">
        <v>3569757.2</v>
      </c>
      <c r="K1178" s="120">
        <v>43224</v>
      </c>
      <c r="L1178" s="118">
        <v>359</v>
      </c>
      <c r="M1178" s="118" t="s">
        <v>1728</v>
      </c>
      <c r="N1178" s="118" t="s">
        <v>1729</v>
      </c>
    </row>
    <row r="1179" spans="1:14">
      <c r="A1179" s="118" t="s">
        <v>211</v>
      </c>
      <c r="B1179" s="118" t="s">
        <v>395</v>
      </c>
      <c r="C1179" s="118">
        <v>4830</v>
      </c>
      <c r="D1179" s="118">
        <v>4856.45</v>
      </c>
      <c r="E1179" s="118">
        <v>4825</v>
      </c>
      <c r="F1179" s="118">
        <v>4837.7</v>
      </c>
      <c r="G1179" s="118">
        <v>4825</v>
      </c>
      <c r="H1179" s="118">
        <v>4828.8</v>
      </c>
      <c r="I1179" s="118">
        <v>2855</v>
      </c>
      <c r="J1179" s="118">
        <v>13841157</v>
      </c>
      <c r="K1179" s="120">
        <v>43224</v>
      </c>
      <c r="L1179" s="118">
        <v>424</v>
      </c>
      <c r="M1179" s="118" t="s">
        <v>1729</v>
      </c>
      <c r="N1179" s="118" t="s">
        <v>3071</v>
      </c>
    </row>
    <row r="1180" spans="1:14">
      <c r="A1180" s="118" t="s">
        <v>3070</v>
      </c>
      <c r="B1180" s="118" t="s">
        <v>395</v>
      </c>
      <c r="C1180" s="118">
        <v>18.149999999999999</v>
      </c>
      <c r="D1180" s="118">
        <v>18.75</v>
      </c>
      <c r="E1180" s="118">
        <v>17.75</v>
      </c>
      <c r="F1180" s="118">
        <v>18.2</v>
      </c>
      <c r="G1180" s="118">
        <v>18.149999999999999</v>
      </c>
      <c r="H1180" s="118">
        <v>18.100000000000001</v>
      </c>
      <c r="I1180" s="118">
        <v>3983437</v>
      </c>
      <c r="J1180" s="118">
        <v>72811719.5</v>
      </c>
      <c r="K1180" s="120">
        <v>43224</v>
      </c>
      <c r="L1180" s="118">
        <v>5897</v>
      </c>
      <c r="M1180" s="118" t="s">
        <v>3071</v>
      </c>
      <c r="N1180" s="118" t="s">
        <v>1731</v>
      </c>
    </row>
    <row r="1181" spans="1:14">
      <c r="A1181" s="118" t="s">
        <v>1730</v>
      </c>
      <c r="B1181" s="118" t="s">
        <v>395</v>
      </c>
      <c r="C1181" s="118">
        <v>446.65</v>
      </c>
      <c r="D1181" s="118">
        <v>451</v>
      </c>
      <c r="E1181" s="118">
        <v>437</v>
      </c>
      <c r="F1181" s="118">
        <v>439.6</v>
      </c>
      <c r="G1181" s="118">
        <v>438.8</v>
      </c>
      <c r="H1181" s="118">
        <v>443.55</v>
      </c>
      <c r="I1181" s="118">
        <v>35024</v>
      </c>
      <c r="J1181" s="118">
        <v>15534347.6</v>
      </c>
      <c r="K1181" s="120">
        <v>43224</v>
      </c>
      <c r="L1181" s="118">
        <v>1357</v>
      </c>
      <c r="M1181" s="118" t="s">
        <v>1731</v>
      </c>
      <c r="N1181" s="118" t="s">
        <v>1733</v>
      </c>
    </row>
    <row r="1182" spans="1:14">
      <c r="A1182" s="118" t="s">
        <v>1732</v>
      </c>
      <c r="B1182" s="118" t="s">
        <v>395</v>
      </c>
      <c r="C1182" s="118">
        <v>713.35</v>
      </c>
      <c r="D1182" s="118">
        <v>727.8</v>
      </c>
      <c r="E1182" s="118">
        <v>703</v>
      </c>
      <c r="F1182" s="118">
        <v>720.3</v>
      </c>
      <c r="G1182" s="118">
        <v>725</v>
      </c>
      <c r="H1182" s="118">
        <v>713.45</v>
      </c>
      <c r="I1182" s="118">
        <v>73881</v>
      </c>
      <c r="J1182" s="118">
        <v>53159246.399999999</v>
      </c>
      <c r="K1182" s="120">
        <v>43224</v>
      </c>
      <c r="L1182" s="118">
        <v>2672</v>
      </c>
      <c r="M1182" s="118" t="s">
        <v>1733</v>
      </c>
      <c r="N1182" s="118" t="s">
        <v>1735</v>
      </c>
    </row>
    <row r="1183" spans="1:14">
      <c r="A1183" s="118" t="s">
        <v>1734</v>
      </c>
      <c r="B1183" s="118" t="s">
        <v>395</v>
      </c>
      <c r="C1183" s="118">
        <v>51.95</v>
      </c>
      <c r="D1183" s="118">
        <v>53.3</v>
      </c>
      <c r="E1183" s="118">
        <v>51</v>
      </c>
      <c r="F1183" s="118">
        <v>51.2</v>
      </c>
      <c r="G1183" s="118">
        <v>51.1</v>
      </c>
      <c r="H1183" s="118">
        <v>51.25</v>
      </c>
      <c r="I1183" s="118">
        <v>27723</v>
      </c>
      <c r="J1183" s="118">
        <v>1437286.95</v>
      </c>
      <c r="K1183" s="120">
        <v>43224</v>
      </c>
      <c r="L1183" s="118">
        <v>304</v>
      </c>
      <c r="M1183" s="118" t="s">
        <v>1735</v>
      </c>
      <c r="N1183" s="118" t="s">
        <v>1737</v>
      </c>
    </row>
    <row r="1184" spans="1:14">
      <c r="A1184" s="118" t="s">
        <v>1736</v>
      </c>
      <c r="B1184" s="118" t="s">
        <v>395</v>
      </c>
      <c r="C1184" s="118">
        <v>898.7</v>
      </c>
      <c r="D1184" s="118">
        <v>947.8</v>
      </c>
      <c r="E1184" s="118">
        <v>871</v>
      </c>
      <c r="F1184" s="118">
        <v>889.55</v>
      </c>
      <c r="G1184" s="118">
        <v>892.1</v>
      </c>
      <c r="H1184" s="118">
        <v>891.5</v>
      </c>
      <c r="I1184" s="118">
        <v>107248</v>
      </c>
      <c r="J1184" s="118">
        <v>98028812.700000003</v>
      </c>
      <c r="K1184" s="120">
        <v>43224</v>
      </c>
      <c r="L1184" s="118">
        <v>6784</v>
      </c>
      <c r="M1184" s="118" t="s">
        <v>1737</v>
      </c>
      <c r="N1184" s="118" t="s">
        <v>3073</v>
      </c>
    </row>
    <row r="1185" spans="1:14">
      <c r="A1185" s="118" t="s">
        <v>3072</v>
      </c>
      <c r="B1185" s="118" t="s">
        <v>395</v>
      </c>
      <c r="C1185" s="118">
        <v>107</v>
      </c>
      <c r="D1185" s="118">
        <v>111</v>
      </c>
      <c r="E1185" s="118">
        <v>107</v>
      </c>
      <c r="F1185" s="118">
        <v>109.5</v>
      </c>
      <c r="G1185" s="118">
        <v>111</v>
      </c>
      <c r="H1185" s="118">
        <v>107</v>
      </c>
      <c r="I1185" s="118">
        <v>2476</v>
      </c>
      <c r="J1185" s="118">
        <v>270455</v>
      </c>
      <c r="K1185" s="120">
        <v>43224</v>
      </c>
      <c r="L1185" s="118">
        <v>24</v>
      </c>
      <c r="M1185" s="118" t="s">
        <v>3073</v>
      </c>
      <c r="N1185" s="118" t="s">
        <v>1739</v>
      </c>
    </row>
    <row r="1186" spans="1:14">
      <c r="A1186" s="118" t="s">
        <v>1738</v>
      </c>
      <c r="B1186" s="118" t="s">
        <v>395</v>
      </c>
      <c r="C1186" s="118">
        <v>16.25</v>
      </c>
      <c r="D1186" s="118">
        <v>17.5</v>
      </c>
      <c r="E1186" s="118">
        <v>16.100000000000001</v>
      </c>
      <c r="F1186" s="118">
        <v>16.399999999999999</v>
      </c>
      <c r="G1186" s="118">
        <v>16.399999999999999</v>
      </c>
      <c r="H1186" s="118">
        <v>17.05</v>
      </c>
      <c r="I1186" s="118">
        <v>25911</v>
      </c>
      <c r="J1186" s="118">
        <v>432257.85</v>
      </c>
      <c r="K1186" s="120">
        <v>43224</v>
      </c>
      <c r="L1186" s="118">
        <v>155</v>
      </c>
      <c r="M1186" s="118" t="s">
        <v>1739</v>
      </c>
      <c r="N1186" s="118" t="s">
        <v>1741</v>
      </c>
    </row>
    <row r="1187" spans="1:14">
      <c r="A1187" s="118" t="s">
        <v>1740</v>
      </c>
      <c r="B1187" s="118" t="s">
        <v>395</v>
      </c>
      <c r="C1187" s="118">
        <v>402.8</v>
      </c>
      <c r="D1187" s="118">
        <v>406.75</v>
      </c>
      <c r="E1187" s="118">
        <v>398.4</v>
      </c>
      <c r="F1187" s="118">
        <v>401.05</v>
      </c>
      <c r="G1187" s="118">
        <v>400</v>
      </c>
      <c r="H1187" s="118">
        <v>402.6</v>
      </c>
      <c r="I1187" s="118">
        <v>8983</v>
      </c>
      <c r="J1187" s="118">
        <v>3603873.15</v>
      </c>
      <c r="K1187" s="120">
        <v>43224</v>
      </c>
      <c r="L1187" s="118">
        <v>427</v>
      </c>
      <c r="M1187" s="118" t="s">
        <v>1741</v>
      </c>
      <c r="N1187" s="118" t="s">
        <v>2657</v>
      </c>
    </row>
    <row r="1188" spans="1:14">
      <c r="A1188" s="118" t="s">
        <v>2656</v>
      </c>
      <c r="B1188" s="118" t="s">
        <v>395</v>
      </c>
      <c r="C1188" s="118">
        <v>725</v>
      </c>
      <c r="D1188" s="118">
        <v>728.95</v>
      </c>
      <c r="E1188" s="118">
        <v>700.1</v>
      </c>
      <c r="F1188" s="118">
        <v>702.1</v>
      </c>
      <c r="G1188" s="118">
        <v>700.9</v>
      </c>
      <c r="H1188" s="118">
        <v>732</v>
      </c>
      <c r="I1188" s="118">
        <v>405214</v>
      </c>
      <c r="J1188" s="118">
        <v>287245100.75</v>
      </c>
      <c r="K1188" s="120">
        <v>43224</v>
      </c>
      <c r="L1188" s="118">
        <v>26012</v>
      </c>
      <c r="M1188" s="118" t="s">
        <v>2657</v>
      </c>
      <c r="N1188" s="118" t="s">
        <v>1742</v>
      </c>
    </row>
    <row r="1189" spans="1:14">
      <c r="A1189" s="118" t="s">
        <v>138</v>
      </c>
      <c r="B1189" s="118" t="s">
        <v>395</v>
      </c>
      <c r="C1189" s="118">
        <v>243.5</v>
      </c>
      <c r="D1189" s="118">
        <v>243.9</v>
      </c>
      <c r="E1189" s="118">
        <v>240.35</v>
      </c>
      <c r="F1189" s="118">
        <v>241.95</v>
      </c>
      <c r="G1189" s="118">
        <v>241.75</v>
      </c>
      <c r="H1189" s="118">
        <v>241.9</v>
      </c>
      <c r="I1189" s="118">
        <v>12777310</v>
      </c>
      <c r="J1189" s="118">
        <v>3094082509.5</v>
      </c>
      <c r="K1189" s="120">
        <v>43224</v>
      </c>
      <c r="L1189" s="118">
        <v>69129</v>
      </c>
      <c r="M1189" s="118" t="s">
        <v>1742</v>
      </c>
      <c r="N1189" s="118" t="s">
        <v>3406</v>
      </c>
    </row>
    <row r="1190" spans="1:14">
      <c r="A1190" s="118" t="s">
        <v>3405</v>
      </c>
      <c r="B1190" s="118" t="s">
        <v>395</v>
      </c>
      <c r="C1190" s="118">
        <v>3.9</v>
      </c>
      <c r="D1190" s="118">
        <v>3.9</v>
      </c>
      <c r="E1190" s="118">
        <v>3.65</v>
      </c>
      <c r="F1190" s="118">
        <v>3.75</v>
      </c>
      <c r="G1190" s="118">
        <v>3.75</v>
      </c>
      <c r="H1190" s="118">
        <v>3.8</v>
      </c>
      <c r="I1190" s="118">
        <v>4251</v>
      </c>
      <c r="J1190" s="118">
        <v>15823.5</v>
      </c>
      <c r="K1190" s="120">
        <v>43224</v>
      </c>
      <c r="L1190" s="118">
        <v>7</v>
      </c>
      <c r="M1190" s="118" t="s">
        <v>3406</v>
      </c>
      <c r="N1190" s="118" t="s">
        <v>814</v>
      </c>
    </row>
    <row r="1191" spans="1:14">
      <c r="A1191" s="118" t="s">
        <v>2510</v>
      </c>
      <c r="B1191" s="118" t="s">
        <v>395</v>
      </c>
      <c r="C1191" s="118">
        <v>5399</v>
      </c>
      <c r="D1191" s="118">
        <v>5430.1</v>
      </c>
      <c r="E1191" s="118">
        <v>5345</v>
      </c>
      <c r="F1191" s="118">
        <v>5397.95</v>
      </c>
      <c r="G1191" s="118">
        <v>5394</v>
      </c>
      <c r="H1191" s="118">
        <v>5339.9</v>
      </c>
      <c r="I1191" s="118">
        <v>2996</v>
      </c>
      <c r="J1191" s="118">
        <v>16136459.65</v>
      </c>
      <c r="K1191" s="120">
        <v>43224</v>
      </c>
      <c r="L1191" s="118">
        <v>657</v>
      </c>
      <c r="M1191" s="118" t="s">
        <v>814</v>
      </c>
      <c r="N1191" s="118" t="s">
        <v>2413</v>
      </c>
    </row>
    <row r="1192" spans="1:14">
      <c r="A1192" s="118" t="s">
        <v>2411</v>
      </c>
      <c r="B1192" s="118" t="s">
        <v>395</v>
      </c>
      <c r="C1192" s="118">
        <v>398.8</v>
      </c>
      <c r="D1192" s="118">
        <v>398.8</v>
      </c>
      <c r="E1192" s="118">
        <v>391.55</v>
      </c>
      <c r="F1192" s="118">
        <v>397.45</v>
      </c>
      <c r="G1192" s="118">
        <v>397.05</v>
      </c>
      <c r="H1192" s="118">
        <v>399.45</v>
      </c>
      <c r="I1192" s="118">
        <v>5971</v>
      </c>
      <c r="J1192" s="118">
        <v>2365682.15</v>
      </c>
      <c r="K1192" s="120">
        <v>43224</v>
      </c>
      <c r="L1192" s="118">
        <v>277</v>
      </c>
      <c r="M1192" s="118" t="s">
        <v>2413</v>
      </c>
      <c r="N1192" s="118" t="s">
        <v>1744</v>
      </c>
    </row>
    <row r="1193" spans="1:14">
      <c r="A1193" s="118" t="s">
        <v>1743</v>
      </c>
      <c r="B1193" s="118" t="s">
        <v>395</v>
      </c>
      <c r="C1193" s="118">
        <v>123.2</v>
      </c>
      <c r="D1193" s="118">
        <v>129.19999999999999</v>
      </c>
      <c r="E1193" s="118">
        <v>122</v>
      </c>
      <c r="F1193" s="118">
        <v>123.8</v>
      </c>
      <c r="G1193" s="118">
        <v>123.5</v>
      </c>
      <c r="H1193" s="118">
        <v>122.85</v>
      </c>
      <c r="I1193" s="118">
        <v>513251</v>
      </c>
      <c r="J1193" s="118">
        <v>64818433.299999997</v>
      </c>
      <c r="K1193" s="120">
        <v>43224</v>
      </c>
      <c r="L1193" s="118">
        <v>7107</v>
      </c>
      <c r="M1193" s="118" t="s">
        <v>1744</v>
      </c>
      <c r="N1193" s="118" t="s">
        <v>1746</v>
      </c>
    </row>
    <row r="1194" spans="1:14">
      <c r="A1194" s="118" t="s">
        <v>1745</v>
      </c>
      <c r="B1194" s="118" t="s">
        <v>395</v>
      </c>
      <c r="C1194" s="118">
        <v>71.05</v>
      </c>
      <c r="D1194" s="118">
        <v>71.7</v>
      </c>
      <c r="E1194" s="118">
        <v>70.2</v>
      </c>
      <c r="F1194" s="118">
        <v>70.75</v>
      </c>
      <c r="G1194" s="118">
        <v>70.45</v>
      </c>
      <c r="H1194" s="118">
        <v>71.05</v>
      </c>
      <c r="I1194" s="118">
        <v>433432</v>
      </c>
      <c r="J1194" s="118">
        <v>30687309.399999999</v>
      </c>
      <c r="K1194" s="120">
        <v>43224</v>
      </c>
      <c r="L1194" s="118">
        <v>4019</v>
      </c>
      <c r="M1194" s="118" t="s">
        <v>1746</v>
      </c>
      <c r="N1194" s="118" t="s">
        <v>1748</v>
      </c>
    </row>
    <row r="1195" spans="1:14">
      <c r="A1195" s="118" t="s">
        <v>1747</v>
      </c>
      <c r="B1195" s="118" t="s">
        <v>395</v>
      </c>
      <c r="C1195" s="118">
        <v>279</v>
      </c>
      <c r="D1195" s="118">
        <v>282</v>
      </c>
      <c r="E1195" s="118">
        <v>271</v>
      </c>
      <c r="F1195" s="118">
        <v>272.60000000000002</v>
      </c>
      <c r="G1195" s="118">
        <v>272.5</v>
      </c>
      <c r="H1195" s="118">
        <v>279.10000000000002</v>
      </c>
      <c r="I1195" s="118">
        <v>117756</v>
      </c>
      <c r="J1195" s="118">
        <v>32507008.600000001</v>
      </c>
      <c r="K1195" s="120">
        <v>43224</v>
      </c>
      <c r="L1195" s="118">
        <v>2295</v>
      </c>
      <c r="M1195" s="118" t="s">
        <v>1748</v>
      </c>
      <c r="N1195" s="118" t="s">
        <v>3075</v>
      </c>
    </row>
    <row r="1196" spans="1:14">
      <c r="A1196" s="118" t="s">
        <v>3074</v>
      </c>
      <c r="B1196" s="118" t="s">
        <v>395</v>
      </c>
      <c r="C1196" s="118">
        <v>215</v>
      </c>
      <c r="D1196" s="118">
        <v>222.7</v>
      </c>
      <c r="E1196" s="118">
        <v>213.1</v>
      </c>
      <c r="F1196" s="118">
        <v>219.15</v>
      </c>
      <c r="G1196" s="118">
        <v>221.95</v>
      </c>
      <c r="H1196" s="118">
        <v>216.85</v>
      </c>
      <c r="I1196" s="118">
        <v>10343</v>
      </c>
      <c r="J1196" s="118">
        <v>2256550.0499999998</v>
      </c>
      <c r="K1196" s="120">
        <v>43224</v>
      </c>
      <c r="L1196" s="118">
        <v>121</v>
      </c>
      <c r="M1196" s="118" t="s">
        <v>3075</v>
      </c>
      <c r="N1196" s="118" t="s">
        <v>3077</v>
      </c>
    </row>
    <row r="1197" spans="1:14">
      <c r="A1197" s="118" t="s">
        <v>3076</v>
      </c>
      <c r="B1197" s="118" t="s">
        <v>395</v>
      </c>
      <c r="C1197" s="118">
        <v>239.25</v>
      </c>
      <c r="D1197" s="118">
        <v>247.2</v>
      </c>
      <c r="E1197" s="118">
        <v>236.65</v>
      </c>
      <c r="F1197" s="118">
        <v>238.3</v>
      </c>
      <c r="G1197" s="118">
        <v>237.05</v>
      </c>
      <c r="H1197" s="118">
        <v>237.25</v>
      </c>
      <c r="I1197" s="118">
        <v>42666</v>
      </c>
      <c r="J1197" s="118">
        <v>10271907.15</v>
      </c>
      <c r="K1197" s="120">
        <v>43224</v>
      </c>
      <c r="L1197" s="118">
        <v>1278</v>
      </c>
      <c r="M1197" s="118" t="s">
        <v>3077</v>
      </c>
      <c r="N1197" s="118" t="s">
        <v>1750</v>
      </c>
    </row>
    <row r="1198" spans="1:14">
      <c r="A1198" s="118" t="s">
        <v>1749</v>
      </c>
      <c r="B1198" s="118" t="s">
        <v>395</v>
      </c>
      <c r="C1198" s="118">
        <v>2.2000000000000002</v>
      </c>
      <c r="D1198" s="118">
        <v>2.2000000000000002</v>
      </c>
      <c r="E1198" s="118">
        <v>2.1</v>
      </c>
      <c r="F1198" s="118">
        <v>2.1</v>
      </c>
      <c r="G1198" s="118">
        <v>2.1</v>
      </c>
      <c r="H1198" s="118">
        <v>2.2000000000000002</v>
      </c>
      <c r="I1198" s="118">
        <v>378479</v>
      </c>
      <c r="J1198" s="118">
        <v>796037</v>
      </c>
      <c r="K1198" s="120">
        <v>43224</v>
      </c>
      <c r="L1198" s="118">
        <v>163</v>
      </c>
      <c r="M1198" s="118" t="s">
        <v>1750</v>
      </c>
      <c r="N1198" s="118" t="s">
        <v>3079</v>
      </c>
    </row>
    <row r="1199" spans="1:14">
      <c r="A1199" s="118" t="s">
        <v>3078</v>
      </c>
      <c r="B1199" s="118" t="s">
        <v>395</v>
      </c>
      <c r="C1199" s="118">
        <v>6.5</v>
      </c>
      <c r="D1199" s="118">
        <v>6.55</v>
      </c>
      <c r="E1199" s="118">
        <v>6</v>
      </c>
      <c r="F1199" s="118">
        <v>6.2</v>
      </c>
      <c r="G1199" s="118">
        <v>6.2</v>
      </c>
      <c r="H1199" s="118">
        <v>6.25</v>
      </c>
      <c r="I1199" s="118">
        <v>2804</v>
      </c>
      <c r="J1199" s="118">
        <v>17509.95</v>
      </c>
      <c r="K1199" s="120">
        <v>43224</v>
      </c>
      <c r="L1199" s="118">
        <v>12</v>
      </c>
      <c r="M1199" s="118" t="s">
        <v>3079</v>
      </c>
      <c r="N1199" s="118" t="s">
        <v>3249</v>
      </c>
    </row>
    <row r="1200" spans="1:14">
      <c r="A1200" s="118" t="s">
        <v>3248</v>
      </c>
      <c r="B1200" s="118" t="s">
        <v>395</v>
      </c>
      <c r="C1200" s="118">
        <v>61.1</v>
      </c>
      <c r="D1200" s="118">
        <v>62</v>
      </c>
      <c r="E1200" s="118">
        <v>60.5</v>
      </c>
      <c r="F1200" s="118">
        <v>61.1</v>
      </c>
      <c r="G1200" s="118">
        <v>61.5</v>
      </c>
      <c r="H1200" s="118">
        <v>61.05</v>
      </c>
      <c r="I1200" s="118">
        <v>120277</v>
      </c>
      <c r="J1200" s="118">
        <v>7343084.4000000004</v>
      </c>
      <c r="K1200" s="120">
        <v>43224</v>
      </c>
      <c r="L1200" s="118">
        <v>916</v>
      </c>
      <c r="M1200" s="118" t="s">
        <v>3249</v>
      </c>
      <c r="N1200" s="118" t="s">
        <v>1752</v>
      </c>
    </row>
    <row r="1201" spans="1:14">
      <c r="A1201" s="118" t="s">
        <v>1751</v>
      </c>
      <c r="B1201" s="118" t="s">
        <v>395</v>
      </c>
      <c r="C1201" s="118">
        <v>915.05</v>
      </c>
      <c r="D1201" s="118">
        <v>947.9</v>
      </c>
      <c r="E1201" s="118">
        <v>915.05</v>
      </c>
      <c r="F1201" s="118">
        <v>933.2</v>
      </c>
      <c r="G1201" s="118">
        <v>942.9</v>
      </c>
      <c r="H1201" s="118">
        <v>937.75</v>
      </c>
      <c r="I1201" s="118">
        <v>3103</v>
      </c>
      <c r="J1201" s="118">
        <v>2883471.2</v>
      </c>
      <c r="K1201" s="120">
        <v>43224</v>
      </c>
      <c r="L1201" s="118">
        <v>123</v>
      </c>
      <c r="M1201" s="118" t="s">
        <v>1752</v>
      </c>
      <c r="N1201" s="118" t="s">
        <v>2150</v>
      </c>
    </row>
    <row r="1202" spans="1:14">
      <c r="A1202" s="118" t="s">
        <v>2149</v>
      </c>
      <c r="B1202" s="118" t="s">
        <v>395</v>
      </c>
      <c r="C1202" s="118">
        <v>56.9</v>
      </c>
      <c r="D1202" s="118">
        <v>58.45</v>
      </c>
      <c r="E1202" s="118">
        <v>56.6</v>
      </c>
      <c r="F1202" s="118">
        <v>57.85</v>
      </c>
      <c r="G1202" s="118">
        <v>57.5</v>
      </c>
      <c r="H1202" s="118">
        <v>57.3</v>
      </c>
      <c r="I1202" s="118">
        <v>216701</v>
      </c>
      <c r="J1202" s="118">
        <v>12551193.300000001</v>
      </c>
      <c r="K1202" s="120">
        <v>43224</v>
      </c>
      <c r="L1202" s="118">
        <v>1225</v>
      </c>
      <c r="M1202" s="118" t="s">
        <v>2150</v>
      </c>
      <c r="N1202" s="118" t="s">
        <v>3256</v>
      </c>
    </row>
    <row r="1203" spans="1:14">
      <c r="A1203" s="118" t="s">
        <v>2696</v>
      </c>
      <c r="B1203" s="118" t="s">
        <v>395</v>
      </c>
      <c r="C1203" s="118">
        <v>2811</v>
      </c>
      <c r="D1203" s="118">
        <v>2828.95</v>
      </c>
      <c r="E1203" s="118">
        <v>2811</v>
      </c>
      <c r="F1203" s="118">
        <v>2821.4</v>
      </c>
      <c r="G1203" s="118">
        <v>2822</v>
      </c>
      <c r="H1203" s="118">
        <v>2809.45</v>
      </c>
      <c r="I1203" s="118">
        <v>1752</v>
      </c>
      <c r="J1203" s="118">
        <v>4937954.7</v>
      </c>
      <c r="K1203" s="120">
        <v>43224</v>
      </c>
      <c r="L1203" s="118">
        <v>134</v>
      </c>
      <c r="M1203" s="118" t="s">
        <v>2697</v>
      </c>
      <c r="N1203" s="118" t="s">
        <v>2697</v>
      </c>
    </row>
    <row r="1204" spans="1:14">
      <c r="A1204" s="118" t="s">
        <v>1753</v>
      </c>
      <c r="B1204" s="118" t="s">
        <v>395</v>
      </c>
      <c r="C1204" s="118">
        <v>107.37</v>
      </c>
      <c r="D1204" s="118">
        <v>107.47</v>
      </c>
      <c r="E1204" s="118">
        <v>107.01</v>
      </c>
      <c r="F1204" s="118">
        <v>107.2</v>
      </c>
      <c r="G1204" s="118">
        <v>107.2</v>
      </c>
      <c r="H1204" s="118">
        <v>107.5</v>
      </c>
      <c r="I1204" s="118">
        <v>26400</v>
      </c>
      <c r="J1204" s="118">
        <v>2832748.51</v>
      </c>
      <c r="K1204" s="120">
        <v>43224</v>
      </c>
      <c r="L1204" s="118">
        <v>52</v>
      </c>
      <c r="M1204" s="118" t="s">
        <v>1754</v>
      </c>
      <c r="N1204" s="118" t="s">
        <v>1754</v>
      </c>
    </row>
    <row r="1205" spans="1:14">
      <c r="A1205" s="118" t="s">
        <v>1755</v>
      </c>
      <c r="B1205" s="118" t="s">
        <v>395</v>
      </c>
      <c r="C1205" s="118">
        <v>258</v>
      </c>
      <c r="D1205" s="118">
        <v>258.08999999999997</v>
      </c>
      <c r="E1205" s="118">
        <v>256.85000000000002</v>
      </c>
      <c r="F1205" s="118">
        <v>257.16000000000003</v>
      </c>
      <c r="G1205" s="118">
        <v>258.08999999999997</v>
      </c>
      <c r="H1205" s="118">
        <v>257.54000000000002</v>
      </c>
      <c r="I1205" s="118">
        <v>253</v>
      </c>
      <c r="J1205" s="118">
        <v>65050.76</v>
      </c>
      <c r="K1205" s="120">
        <v>43224</v>
      </c>
      <c r="L1205" s="118">
        <v>20</v>
      </c>
      <c r="M1205" s="118" t="s">
        <v>1756</v>
      </c>
      <c r="N1205" s="118" t="s">
        <v>1756</v>
      </c>
    </row>
    <row r="1206" spans="1:14">
      <c r="A1206" s="118" t="s">
        <v>2185</v>
      </c>
      <c r="B1206" s="118" t="s">
        <v>395</v>
      </c>
      <c r="C1206" s="118">
        <v>303.08999999999997</v>
      </c>
      <c r="D1206" s="118">
        <v>303.14999999999998</v>
      </c>
      <c r="E1206" s="118">
        <v>300.5</v>
      </c>
      <c r="F1206" s="118">
        <v>300.92</v>
      </c>
      <c r="G1206" s="118">
        <v>301.05</v>
      </c>
      <c r="H1206" s="118">
        <v>303.08999999999997</v>
      </c>
      <c r="I1206" s="118">
        <v>435</v>
      </c>
      <c r="J1206" s="118">
        <v>131272.57</v>
      </c>
      <c r="K1206" s="120">
        <v>43224</v>
      </c>
      <c r="L1206" s="118">
        <v>34</v>
      </c>
      <c r="M1206" s="118" t="s">
        <v>2186</v>
      </c>
      <c r="N1206" s="118" t="s">
        <v>2186</v>
      </c>
    </row>
    <row r="1207" spans="1:14">
      <c r="A1207" s="118" t="s">
        <v>2302</v>
      </c>
      <c r="B1207" s="118" t="s">
        <v>395</v>
      </c>
      <c r="C1207" s="118">
        <v>1461.55</v>
      </c>
      <c r="D1207" s="118">
        <v>1500</v>
      </c>
      <c r="E1207" s="118">
        <v>1461.55</v>
      </c>
      <c r="F1207" s="118">
        <v>1498.15</v>
      </c>
      <c r="G1207" s="118">
        <v>1500</v>
      </c>
      <c r="H1207" s="118">
        <v>1477.75</v>
      </c>
      <c r="I1207" s="118">
        <v>1857</v>
      </c>
      <c r="J1207" s="118">
        <v>2765585.8</v>
      </c>
      <c r="K1207" s="120">
        <v>43224</v>
      </c>
      <c r="L1207" s="118">
        <v>308</v>
      </c>
      <c r="M1207" s="118" t="s">
        <v>2303</v>
      </c>
      <c r="N1207" s="118" t="s">
        <v>2303</v>
      </c>
    </row>
    <row r="1208" spans="1:14">
      <c r="A1208" s="118" t="s">
        <v>1757</v>
      </c>
      <c r="B1208" s="118" t="s">
        <v>395</v>
      </c>
      <c r="C1208" s="118">
        <v>16</v>
      </c>
      <c r="D1208" s="118">
        <v>16.2</v>
      </c>
      <c r="E1208" s="118">
        <v>15.85</v>
      </c>
      <c r="F1208" s="118">
        <v>16</v>
      </c>
      <c r="G1208" s="118">
        <v>15.85</v>
      </c>
      <c r="H1208" s="118">
        <v>16.149999999999999</v>
      </c>
      <c r="I1208" s="118">
        <v>28535</v>
      </c>
      <c r="J1208" s="118">
        <v>456183.25</v>
      </c>
      <c r="K1208" s="120">
        <v>43224</v>
      </c>
      <c r="L1208" s="118">
        <v>76</v>
      </c>
      <c r="M1208" s="118" t="s">
        <v>1758</v>
      </c>
      <c r="N1208" s="118" t="s">
        <v>1758</v>
      </c>
    </row>
    <row r="1209" spans="1:14">
      <c r="A1209" s="118" t="s">
        <v>2455</v>
      </c>
      <c r="B1209" s="118" t="s">
        <v>395</v>
      </c>
      <c r="C1209" s="118">
        <v>37.549999999999997</v>
      </c>
      <c r="D1209" s="118">
        <v>38.5</v>
      </c>
      <c r="E1209" s="118">
        <v>36.65</v>
      </c>
      <c r="F1209" s="118">
        <v>36.700000000000003</v>
      </c>
      <c r="G1209" s="118">
        <v>37</v>
      </c>
      <c r="H1209" s="118">
        <v>38.549999999999997</v>
      </c>
      <c r="I1209" s="118">
        <v>35606</v>
      </c>
      <c r="J1209" s="118">
        <v>1315638.6000000001</v>
      </c>
      <c r="K1209" s="120">
        <v>43224</v>
      </c>
      <c r="L1209" s="118">
        <v>205</v>
      </c>
      <c r="M1209" s="118" t="s">
        <v>2456</v>
      </c>
      <c r="N1209" s="118" t="s">
        <v>2456</v>
      </c>
    </row>
    <row r="1210" spans="1:14">
      <c r="A1210" s="118" t="s">
        <v>1759</v>
      </c>
      <c r="B1210" s="118" t="s">
        <v>395</v>
      </c>
      <c r="C1210" s="118">
        <v>714.15</v>
      </c>
      <c r="D1210" s="118">
        <v>722</v>
      </c>
      <c r="E1210" s="118">
        <v>695.85</v>
      </c>
      <c r="F1210" s="118">
        <v>700.4</v>
      </c>
      <c r="G1210" s="118">
        <v>698.8</v>
      </c>
      <c r="H1210" s="118">
        <v>720.5</v>
      </c>
      <c r="I1210" s="118">
        <v>147179</v>
      </c>
      <c r="J1210" s="118">
        <v>104221929.7</v>
      </c>
      <c r="K1210" s="120">
        <v>43224</v>
      </c>
      <c r="L1210" s="118">
        <v>4950</v>
      </c>
      <c r="M1210" s="118" t="s">
        <v>1760</v>
      </c>
      <c r="N1210" s="118" t="s">
        <v>1760</v>
      </c>
    </row>
    <row r="1211" spans="1:14">
      <c r="A1211" s="118" t="s">
        <v>2821</v>
      </c>
      <c r="B1211" s="118" t="s">
        <v>395</v>
      </c>
      <c r="C1211" s="118">
        <v>216.15</v>
      </c>
      <c r="D1211" s="118">
        <v>218.2</v>
      </c>
      <c r="E1211" s="118">
        <v>212.65</v>
      </c>
      <c r="F1211" s="118">
        <v>217.15</v>
      </c>
      <c r="G1211" s="118">
        <v>216.95</v>
      </c>
      <c r="H1211" s="118">
        <v>216.9</v>
      </c>
      <c r="I1211" s="118">
        <v>74745</v>
      </c>
      <c r="J1211" s="118">
        <v>16088978.199999999</v>
      </c>
      <c r="K1211" s="120">
        <v>43224</v>
      </c>
      <c r="L1211" s="118">
        <v>2219</v>
      </c>
      <c r="M1211" s="118" t="s">
        <v>2822</v>
      </c>
      <c r="N1211" s="118" t="s">
        <v>2822</v>
      </c>
    </row>
    <row r="1212" spans="1:14">
      <c r="A1212" s="118" t="s">
        <v>2600</v>
      </c>
      <c r="B1212" s="118" t="s">
        <v>395</v>
      </c>
      <c r="C1212" s="118">
        <v>145</v>
      </c>
      <c r="D1212" s="118">
        <v>147</v>
      </c>
      <c r="E1212" s="118">
        <v>142.15</v>
      </c>
      <c r="F1212" s="118">
        <v>142.65</v>
      </c>
      <c r="G1212" s="118">
        <v>142.5</v>
      </c>
      <c r="H1212" s="118">
        <v>145.9</v>
      </c>
      <c r="I1212" s="118">
        <v>26061</v>
      </c>
      <c r="J1212" s="118">
        <v>3757370.7</v>
      </c>
      <c r="K1212" s="120">
        <v>43224</v>
      </c>
      <c r="L1212" s="118">
        <v>431</v>
      </c>
      <c r="M1212" s="118" t="s">
        <v>2601</v>
      </c>
      <c r="N1212" s="118" t="s">
        <v>2601</v>
      </c>
    </row>
    <row r="1213" spans="1:14">
      <c r="A1213" s="118" t="s">
        <v>2394</v>
      </c>
      <c r="B1213" s="118" t="s">
        <v>395</v>
      </c>
      <c r="C1213" s="118">
        <v>1947.95</v>
      </c>
      <c r="D1213" s="118">
        <v>1985</v>
      </c>
      <c r="E1213" s="118">
        <v>1911.05</v>
      </c>
      <c r="F1213" s="118">
        <v>1923.15</v>
      </c>
      <c r="G1213" s="118">
        <v>1919.3</v>
      </c>
      <c r="H1213" s="118">
        <v>1943.65</v>
      </c>
      <c r="I1213" s="118">
        <v>67924</v>
      </c>
      <c r="J1213" s="118">
        <v>132308240.5</v>
      </c>
      <c r="K1213" s="120">
        <v>43224</v>
      </c>
      <c r="L1213" s="118">
        <v>5250</v>
      </c>
      <c r="M1213" s="118" t="s">
        <v>2395</v>
      </c>
      <c r="N1213" s="118" t="s">
        <v>2395</v>
      </c>
    </row>
    <row r="1214" spans="1:14">
      <c r="A1214" s="118" t="s">
        <v>1761</v>
      </c>
      <c r="B1214" s="118" t="s">
        <v>395</v>
      </c>
      <c r="C1214" s="118">
        <v>134.55000000000001</v>
      </c>
      <c r="D1214" s="118">
        <v>135.80000000000001</v>
      </c>
      <c r="E1214" s="118">
        <v>133.1</v>
      </c>
      <c r="F1214" s="118">
        <v>133.9</v>
      </c>
      <c r="G1214" s="118">
        <v>134</v>
      </c>
      <c r="H1214" s="118">
        <v>134.30000000000001</v>
      </c>
      <c r="I1214" s="118">
        <v>15786</v>
      </c>
      <c r="J1214" s="118">
        <v>2118562.4500000002</v>
      </c>
      <c r="K1214" s="120">
        <v>43224</v>
      </c>
      <c r="L1214" s="118">
        <v>257</v>
      </c>
      <c r="M1214" s="118" t="s">
        <v>1762</v>
      </c>
      <c r="N1214" s="118" t="s">
        <v>1762</v>
      </c>
    </row>
    <row r="1215" spans="1:14">
      <c r="A1215" s="118" t="s">
        <v>1763</v>
      </c>
      <c r="B1215" s="118" t="s">
        <v>395</v>
      </c>
      <c r="C1215" s="118">
        <v>399.05</v>
      </c>
      <c r="D1215" s="118">
        <v>399.85</v>
      </c>
      <c r="E1215" s="118">
        <v>392.05</v>
      </c>
      <c r="F1215" s="118">
        <v>396.3</v>
      </c>
      <c r="G1215" s="118">
        <v>398</v>
      </c>
      <c r="H1215" s="118">
        <v>397.75</v>
      </c>
      <c r="I1215" s="118">
        <v>6711</v>
      </c>
      <c r="J1215" s="118">
        <v>2657577.7999999998</v>
      </c>
      <c r="K1215" s="120">
        <v>43224</v>
      </c>
      <c r="L1215" s="118">
        <v>317</v>
      </c>
      <c r="M1215" s="118" t="s">
        <v>1764</v>
      </c>
      <c r="N1215" s="118" t="s">
        <v>1764</v>
      </c>
    </row>
    <row r="1216" spans="1:14">
      <c r="A1216" s="118" t="s">
        <v>1765</v>
      </c>
      <c r="B1216" s="118" t="s">
        <v>395</v>
      </c>
      <c r="C1216" s="118">
        <v>1937.15</v>
      </c>
      <c r="D1216" s="118">
        <v>1949</v>
      </c>
      <c r="E1216" s="118">
        <v>1916.15</v>
      </c>
      <c r="F1216" s="118">
        <v>1922.95</v>
      </c>
      <c r="G1216" s="118">
        <v>1920.05</v>
      </c>
      <c r="H1216" s="118">
        <v>1935.65</v>
      </c>
      <c r="I1216" s="118">
        <v>697</v>
      </c>
      <c r="J1216" s="118">
        <v>1345444.9</v>
      </c>
      <c r="K1216" s="120">
        <v>43224</v>
      </c>
      <c r="L1216" s="118">
        <v>149</v>
      </c>
      <c r="M1216" s="118" t="s">
        <v>1766</v>
      </c>
      <c r="N1216" s="118" t="s">
        <v>1766</v>
      </c>
    </row>
    <row r="1217" spans="1:14">
      <c r="A1217" s="118" t="s">
        <v>3172</v>
      </c>
      <c r="B1217" s="118" t="s">
        <v>395</v>
      </c>
      <c r="C1217" s="118">
        <v>257.99</v>
      </c>
      <c r="D1217" s="118">
        <v>257.99</v>
      </c>
      <c r="E1217" s="118">
        <v>245.9</v>
      </c>
      <c r="F1217" s="118">
        <v>245.9</v>
      </c>
      <c r="G1217" s="118">
        <v>245.9</v>
      </c>
      <c r="H1217" s="118">
        <v>242</v>
      </c>
      <c r="I1217" s="118">
        <v>63</v>
      </c>
      <c r="J1217" s="118">
        <v>15757.68</v>
      </c>
      <c r="K1217" s="120">
        <v>43224</v>
      </c>
      <c r="L1217" s="118">
        <v>3</v>
      </c>
      <c r="M1217" s="118" t="s">
        <v>3173</v>
      </c>
      <c r="N1217" s="118" t="s">
        <v>3173</v>
      </c>
    </row>
    <row r="1218" spans="1:14">
      <c r="A1218" s="118" t="s">
        <v>1767</v>
      </c>
      <c r="B1218" s="118" t="s">
        <v>395</v>
      </c>
      <c r="C1218" s="118">
        <v>464.05</v>
      </c>
      <c r="D1218" s="118">
        <v>472</v>
      </c>
      <c r="E1218" s="118">
        <v>452.55</v>
      </c>
      <c r="F1218" s="118">
        <v>465.35</v>
      </c>
      <c r="G1218" s="118">
        <v>458</v>
      </c>
      <c r="H1218" s="118">
        <v>463</v>
      </c>
      <c r="I1218" s="118">
        <v>15022</v>
      </c>
      <c r="J1218" s="118">
        <v>6987107.4000000004</v>
      </c>
      <c r="K1218" s="120">
        <v>43224</v>
      </c>
      <c r="L1218" s="118">
        <v>1098</v>
      </c>
      <c r="M1218" s="118" t="s">
        <v>1768</v>
      </c>
      <c r="N1218" s="118" t="s">
        <v>1768</v>
      </c>
    </row>
    <row r="1219" spans="1:14">
      <c r="A1219" s="118" t="s">
        <v>1769</v>
      </c>
      <c r="B1219" s="118" t="s">
        <v>395</v>
      </c>
      <c r="C1219" s="118">
        <v>461.55</v>
      </c>
      <c r="D1219" s="118">
        <v>463.45</v>
      </c>
      <c r="E1219" s="118">
        <v>455.4</v>
      </c>
      <c r="F1219" s="118">
        <v>457.8</v>
      </c>
      <c r="G1219" s="118">
        <v>461.9</v>
      </c>
      <c r="H1219" s="118">
        <v>461.8</v>
      </c>
      <c r="I1219" s="118">
        <v>8744</v>
      </c>
      <c r="J1219" s="118">
        <v>4016926.65</v>
      </c>
      <c r="K1219" s="120">
        <v>43224</v>
      </c>
      <c r="L1219" s="118">
        <v>1163</v>
      </c>
      <c r="M1219" s="118" t="s">
        <v>1770</v>
      </c>
      <c r="N1219" s="118" t="s">
        <v>1770</v>
      </c>
    </row>
    <row r="1220" spans="1:14">
      <c r="A1220" s="118" t="s">
        <v>1771</v>
      </c>
      <c r="B1220" s="118" t="s">
        <v>395</v>
      </c>
      <c r="C1220" s="118">
        <v>127.5</v>
      </c>
      <c r="D1220" s="118">
        <v>127.5</v>
      </c>
      <c r="E1220" s="118">
        <v>125.6</v>
      </c>
      <c r="F1220" s="118">
        <v>125.6</v>
      </c>
      <c r="G1220" s="118">
        <v>125.6</v>
      </c>
      <c r="H1220" s="118">
        <v>125</v>
      </c>
      <c r="I1220" s="118">
        <v>1085</v>
      </c>
      <c r="J1220" s="118">
        <v>137659.25</v>
      </c>
      <c r="K1220" s="120">
        <v>43224</v>
      </c>
      <c r="L1220" s="118">
        <v>37</v>
      </c>
      <c r="M1220" s="118" t="s">
        <v>1772</v>
      </c>
      <c r="N1220" s="118" t="s">
        <v>1772</v>
      </c>
    </row>
    <row r="1221" spans="1:14">
      <c r="A1221" s="118" t="s">
        <v>1773</v>
      </c>
      <c r="B1221" s="118" t="s">
        <v>395</v>
      </c>
      <c r="C1221" s="118">
        <v>75.650000000000006</v>
      </c>
      <c r="D1221" s="118">
        <v>76.900000000000006</v>
      </c>
      <c r="E1221" s="118">
        <v>75.099999999999994</v>
      </c>
      <c r="F1221" s="118">
        <v>75.5</v>
      </c>
      <c r="G1221" s="118">
        <v>75.900000000000006</v>
      </c>
      <c r="H1221" s="118">
        <v>76.650000000000006</v>
      </c>
      <c r="I1221" s="118">
        <v>46673</v>
      </c>
      <c r="J1221" s="118">
        <v>3540830.25</v>
      </c>
      <c r="K1221" s="120">
        <v>43224</v>
      </c>
      <c r="L1221" s="118">
        <v>666</v>
      </c>
      <c r="M1221" s="118" t="s">
        <v>1774</v>
      </c>
      <c r="N1221" s="118" t="s">
        <v>1774</v>
      </c>
    </row>
    <row r="1222" spans="1:14">
      <c r="A1222" s="118" t="s">
        <v>3160</v>
      </c>
      <c r="B1222" s="118" t="s">
        <v>395</v>
      </c>
      <c r="C1222" s="118">
        <v>49.75</v>
      </c>
      <c r="D1222" s="118">
        <v>51</v>
      </c>
      <c r="E1222" s="118">
        <v>46.5</v>
      </c>
      <c r="F1222" s="118">
        <v>48.55</v>
      </c>
      <c r="G1222" s="118">
        <v>47.55</v>
      </c>
      <c r="H1222" s="118">
        <v>48.6</v>
      </c>
      <c r="I1222" s="118">
        <v>1547</v>
      </c>
      <c r="J1222" s="118">
        <v>75428.149999999994</v>
      </c>
      <c r="K1222" s="120">
        <v>43224</v>
      </c>
      <c r="L1222" s="118">
        <v>49</v>
      </c>
      <c r="M1222" s="118" t="s">
        <v>3161</v>
      </c>
      <c r="N1222" s="118" t="s">
        <v>3161</v>
      </c>
    </row>
    <row r="1223" spans="1:14">
      <c r="A1223" s="118" t="s">
        <v>2848</v>
      </c>
      <c r="B1223" s="118" t="s">
        <v>395</v>
      </c>
      <c r="C1223" s="118">
        <v>514.95000000000005</v>
      </c>
      <c r="D1223" s="118">
        <v>527.1</v>
      </c>
      <c r="E1223" s="118">
        <v>505.25</v>
      </c>
      <c r="F1223" s="118">
        <v>522.79999999999995</v>
      </c>
      <c r="G1223" s="118">
        <v>527.1</v>
      </c>
      <c r="H1223" s="118">
        <v>515.65</v>
      </c>
      <c r="I1223" s="118">
        <v>786</v>
      </c>
      <c r="J1223" s="118">
        <v>402004</v>
      </c>
      <c r="K1223" s="120">
        <v>43224</v>
      </c>
      <c r="L1223" s="118">
        <v>53</v>
      </c>
      <c r="M1223" s="118" t="s">
        <v>2849</v>
      </c>
      <c r="N1223" s="118" t="s">
        <v>2849</v>
      </c>
    </row>
    <row r="1224" spans="1:14">
      <c r="A1224" s="118" t="s">
        <v>1775</v>
      </c>
      <c r="B1224" s="118" t="s">
        <v>395</v>
      </c>
      <c r="C1224" s="118">
        <v>244.15</v>
      </c>
      <c r="D1224" s="118">
        <v>246.1</v>
      </c>
      <c r="E1224" s="118">
        <v>240.55</v>
      </c>
      <c r="F1224" s="118">
        <v>242</v>
      </c>
      <c r="G1224" s="118">
        <v>242</v>
      </c>
      <c r="H1224" s="118">
        <v>244.1</v>
      </c>
      <c r="I1224" s="118">
        <v>430124</v>
      </c>
      <c r="J1224" s="118">
        <v>104698163.7</v>
      </c>
      <c r="K1224" s="120">
        <v>43224</v>
      </c>
      <c r="L1224" s="118">
        <v>2699</v>
      </c>
      <c r="M1224" s="118" t="s">
        <v>1776</v>
      </c>
      <c r="N1224" s="118" t="s">
        <v>1776</v>
      </c>
    </row>
    <row r="1225" spans="1:14">
      <c r="A1225" s="118" t="s">
        <v>1777</v>
      </c>
      <c r="B1225" s="118" t="s">
        <v>395</v>
      </c>
      <c r="C1225" s="118">
        <v>570.95000000000005</v>
      </c>
      <c r="D1225" s="118">
        <v>574.95000000000005</v>
      </c>
      <c r="E1225" s="118">
        <v>557.04999999999995</v>
      </c>
      <c r="F1225" s="118">
        <v>568.9</v>
      </c>
      <c r="G1225" s="118">
        <v>568.65</v>
      </c>
      <c r="H1225" s="118">
        <v>565.1</v>
      </c>
      <c r="I1225" s="118">
        <v>27451</v>
      </c>
      <c r="J1225" s="118">
        <v>15557576.800000001</v>
      </c>
      <c r="K1225" s="120">
        <v>43224</v>
      </c>
      <c r="L1225" s="118">
        <v>1224</v>
      </c>
      <c r="M1225" s="118" t="s">
        <v>1778</v>
      </c>
      <c r="N1225" s="118" t="s">
        <v>1778</v>
      </c>
    </row>
    <row r="1226" spans="1:14">
      <c r="A1226" s="118" t="s">
        <v>212</v>
      </c>
      <c r="B1226" s="118" t="s">
        <v>395</v>
      </c>
      <c r="C1226" s="118">
        <v>16750</v>
      </c>
      <c r="D1226" s="118">
        <v>16750</v>
      </c>
      <c r="E1226" s="118">
        <v>16285</v>
      </c>
      <c r="F1226" s="118">
        <v>16333.65</v>
      </c>
      <c r="G1226" s="118">
        <v>16350</v>
      </c>
      <c r="H1226" s="118">
        <v>16701.05</v>
      </c>
      <c r="I1226" s="118">
        <v>24943</v>
      </c>
      <c r="J1226" s="118">
        <v>407896234.14999998</v>
      </c>
      <c r="K1226" s="120">
        <v>43224</v>
      </c>
      <c r="L1226" s="118">
        <v>6361</v>
      </c>
      <c r="M1226" s="118" t="s">
        <v>1779</v>
      </c>
      <c r="N1226" s="118" t="s">
        <v>1779</v>
      </c>
    </row>
    <row r="1227" spans="1:14">
      <c r="A1227" s="118" t="s">
        <v>1780</v>
      </c>
      <c r="B1227" s="118" t="s">
        <v>395</v>
      </c>
      <c r="C1227" s="118">
        <v>209.05</v>
      </c>
      <c r="D1227" s="118">
        <v>210.95</v>
      </c>
      <c r="E1227" s="118">
        <v>203.2</v>
      </c>
      <c r="F1227" s="118">
        <v>204.8</v>
      </c>
      <c r="G1227" s="118">
        <v>204</v>
      </c>
      <c r="H1227" s="118">
        <v>208.4</v>
      </c>
      <c r="I1227" s="118">
        <v>63730</v>
      </c>
      <c r="J1227" s="118">
        <v>13258965.6</v>
      </c>
      <c r="K1227" s="120">
        <v>43224</v>
      </c>
      <c r="L1227" s="118">
        <v>1202</v>
      </c>
      <c r="M1227" s="118" t="s">
        <v>1781</v>
      </c>
      <c r="N1227" s="118" t="s">
        <v>1781</v>
      </c>
    </row>
    <row r="1228" spans="1:14">
      <c r="A1228" s="118" t="s">
        <v>3080</v>
      </c>
      <c r="B1228" s="118" t="s">
        <v>395</v>
      </c>
      <c r="C1228" s="118">
        <v>14</v>
      </c>
      <c r="D1228" s="118">
        <v>14.2</v>
      </c>
      <c r="E1228" s="118">
        <v>13.55</v>
      </c>
      <c r="F1228" s="118">
        <v>13.95</v>
      </c>
      <c r="G1228" s="118">
        <v>14</v>
      </c>
      <c r="H1228" s="118">
        <v>13.55</v>
      </c>
      <c r="I1228" s="118">
        <v>45358</v>
      </c>
      <c r="J1228" s="118">
        <v>632184.75</v>
      </c>
      <c r="K1228" s="120">
        <v>43224</v>
      </c>
      <c r="L1228" s="118">
        <v>187</v>
      </c>
      <c r="M1228" s="118" t="s">
        <v>3081</v>
      </c>
      <c r="N1228" s="118" t="s">
        <v>3081</v>
      </c>
    </row>
    <row r="1229" spans="1:14">
      <c r="A1229" s="118" t="s">
        <v>1782</v>
      </c>
      <c r="B1229" s="118" t="s">
        <v>395</v>
      </c>
      <c r="C1229" s="118">
        <v>162</v>
      </c>
      <c r="D1229" s="118">
        <v>163</v>
      </c>
      <c r="E1229" s="118">
        <v>160</v>
      </c>
      <c r="F1229" s="118">
        <v>161.85</v>
      </c>
      <c r="G1229" s="118">
        <v>162.1</v>
      </c>
      <c r="H1229" s="118">
        <v>161.1</v>
      </c>
      <c r="I1229" s="118">
        <v>9323</v>
      </c>
      <c r="J1229" s="118">
        <v>1506546.8</v>
      </c>
      <c r="K1229" s="120">
        <v>43224</v>
      </c>
      <c r="L1229" s="118">
        <v>168</v>
      </c>
      <c r="M1229" s="118" t="s">
        <v>1783</v>
      </c>
      <c r="N1229" s="118" t="s">
        <v>1783</v>
      </c>
    </row>
    <row r="1230" spans="1:14">
      <c r="A1230" s="118" t="s">
        <v>1784</v>
      </c>
      <c r="B1230" s="118" t="s">
        <v>395</v>
      </c>
      <c r="C1230" s="118">
        <v>570.6</v>
      </c>
      <c r="D1230" s="118">
        <v>573.9</v>
      </c>
      <c r="E1230" s="118">
        <v>562</v>
      </c>
      <c r="F1230" s="118">
        <v>568</v>
      </c>
      <c r="G1230" s="118">
        <v>566</v>
      </c>
      <c r="H1230" s="118">
        <v>571.20000000000005</v>
      </c>
      <c r="I1230" s="118">
        <v>2376</v>
      </c>
      <c r="J1230" s="118">
        <v>1352058.2</v>
      </c>
      <c r="K1230" s="120">
        <v>43224</v>
      </c>
      <c r="L1230" s="118">
        <v>87</v>
      </c>
      <c r="M1230" s="118" t="s">
        <v>1785</v>
      </c>
      <c r="N1230" s="118" t="s">
        <v>1785</v>
      </c>
    </row>
    <row r="1231" spans="1:14">
      <c r="A1231" s="118" t="s">
        <v>1786</v>
      </c>
      <c r="B1231" s="118" t="s">
        <v>395</v>
      </c>
      <c r="C1231" s="118">
        <v>2363.6</v>
      </c>
      <c r="D1231" s="118">
        <v>2384.1999999999998</v>
      </c>
      <c r="E1231" s="118">
        <v>2352</v>
      </c>
      <c r="F1231" s="118">
        <v>2362.9</v>
      </c>
      <c r="G1231" s="118">
        <v>2362.0500000000002</v>
      </c>
      <c r="H1231" s="118">
        <v>2366.5500000000002</v>
      </c>
      <c r="I1231" s="118">
        <v>2649</v>
      </c>
      <c r="J1231" s="118">
        <v>6271318.2000000002</v>
      </c>
      <c r="K1231" s="120">
        <v>43224</v>
      </c>
      <c r="L1231" s="118">
        <v>906</v>
      </c>
      <c r="M1231" s="118" t="s">
        <v>1787</v>
      </c>
      <c r="N1231" s="118" t="s">
        <v>1787</v>
      </c>
    </row>
    <row r="1232" spans="1:14">
      <c r="A1232" s="118" t="s">
        <v>1788</v>
      </c>
      <c r="B1232" s="118" t="s">
        <v>395</v>
      </c>
      <c r="C1232" s="118">
        <v>25.95</v>
      </c>
      <c r="D1232" s="118">
        <v>26</v>
      </c>
      <c r="E1232" s="118">
        <v>25.3</v>
      </c>
      <c r="F1232" s="118">
        <v>25.45</v>
      </c>
      <c r="G1232" s="118">
        <v>25.4</v>
      </c>
      <c r="H1232" s="118">
        <v>25.8</v>
      </c>
      <c r="I1232" s="118">
        <v>42755</v>
      </c>
      <c r="J1232" s="118">
        <v>1088868.6000000001</v>
      </c>
      <c r="K1232" s="120">
        <v>43224</v>
      </c>
      <c r="L1232" s="118">
        <v>317</v>
      </c>
      <c r="M1232" s="118" t="s">
        <v>1789</v>
      </c>
      <c r="N1232" s="118" t="s">
        <v>1789</v>
      </c>
    </row>
    <row r="1233" spans="1:14">
      <c r="A1233" s="118" t="s">
        <v>3168</v>
      </c>
      <c r="B1233" s="118" t="s">
        <v>395</v>
      </c>
      <c r="C1233" s="118">
        <v>12.4</v>
      </c>
      <c r="D1233" s="118">
        <v>13.5</v>
      </c>
      <c r="E1233" s="118">
        <v>12.35</v>
      </c>
      <c r="F1233" s="118">
        <v>12.4</v>
      </c>
      <c r="G1233" s="118">
        <v>12.5</v>
      </c>
      <c r="H1233" s="118">
        <v>13</v>
      </c>
      <c r="I1233" s="118">
        <v>2585</v>
      </c>
      <c r="J1233" s="118">
        <v>32291.45</v>
      </c>
      <c r="K1233" s="120">
        <v>43224</v>
      </c>
      <c r="L1233" s="118">
        <v>20</v>
      </c>
      <c r="M1233" s="118" t="s">
        <v>3169</v>
      </c>
      <c r="N1233" s="118" t="s">
        <v>3169</v>
      </c>
    </row>
    <row r="1234" spans="1:14">
      <c r="A1234" s="118" t="s">
        <v>1790</v>
      </c>
      <c r="B1234" s="118" t="s">
        <v>395</v>
      </c>
      <c r="C1234" s="118">
        <v>39.75</v>
      </c>
      <c r="D1234" s="118">
        <v>40.25</v>
      </c>
      <c r="E1234" s="118">
        <v>38.549999999999997</v>
      </c>
      <c r="F1234" s="118">
        <v>39.35</v>
      </c>
      <c r="G1234" s="118">
        <v>40.25</v>
      </c>
      <c r="H1234" s="118">
        <v>39.35</v>
      </c>
      <c r="I1234" s="118">
        <v>19252</v>
      </c>
      <c r="J1234" s="118">
        <v>753708.4</v>
      </c>
      <c r="K1234" s="120">
        <v>43224</v>
      </c>
      <c r="L1234" s="118">
        <v>160</v>
      </c>
      <c r="M1234" s="118" t="s">
        <v>1791</v>
      </c>
      <c r="N1234" s="118" t="s">
        <v>1791</v>
      </c>
    </row>
    <row r="1235" spans="1:14">
      <c r="A1235" s="118" t="s">
        <v>1792</v>
      </c>
      <c r="B1235" s="118" t="s">
        <v>395</v>
      </c>
      <c r="C1235" s="118">
        <v>218.65</v>
      </c>
      <c r="D1235" s="118">
        <v>218.7</v>
      </c>
      <c r="E1235" s="118">
        <v>211</v>
      </c>
      <c r="F1235" s="118">
        <v>212.65</v>
      </c>
      <c r="G1235" s="118">
        <v>211.3</v>
      </c>
      <c r="H1235" s="118">
        <v>216.45</v>
      </c>
      <c r="I1235" s="118">
        <v>15568</v>
      </c>
      <c r="J1235" s="118">
        <v>3333388.85</v>
      </c>
      <c r="K1235" s="120">
        <v>43224</v>
      </c>
      <c r="L1235" s="118">
        <v>427</v>
      </c>
      <c r="M1235" s="118" t="s">
        <v>1793</v>
      </c>
      <c r="N1235" s="118" t="s">
        <v>1793</v>
      </c>
    </row>
    <row r="1236" spans="1:14">
      <c r="A1236" s="118" t="s">
        <v>139</v>
      </c>
      <c r="B1236" s="118" t="s">
        <v>395</v>
      </c>
      <c r="C1236" s="118">
        <v>1060</v>
      </c>
      <c r="D1236" s="118">
        <v>1064</v>
      </c>
      <c r="E1236" s="118">
        <v>1016.2</v>
      </c>
      <c r="F1236" s="118">
        <v>1025</v>
      </c>
      <c r="G1236" s="118">
        <v>1026</v>
      </c>
      <c r="H1236" s="118">
        <v>1060.45</v>
      </c>
      <c r="I1236" s="118">
        <v>406490</v>
      </c>
      <c r="J1236" s="118">
        <v>417948855.75</v>
      </c>
      <c r="K1236" s="120">
        <v>43224</v>
      </c>
      <c r="L1236" s="118">
        <v>13836</v>
      </c>
      <c r="M1236" s="118" t="s">
        <v>1794</v>
      </c>
      <c r="N1236" s="118" t="s">
        <v>1794</v>
      </c>
    </row>
    <row r="1237" spans="1:14">
      <c r="A1237" s="118" t="s">
        <v>3082</v>
      </c>
      <c r="B1237" s="118" t="s">
        <v>395</v>
      </c>
      <c r="C1237" s="118">
        <v>6.85</v>
      </c>
      <c r="D1237" s="118">
        <v>7</v>
      </c>
      <c r="E1237" s="118">
        <v>6.85</v>
      </c>
      <c r="F1237" s="118">
        <v>6.85</v>
      </c>
      <c r="G1237" s="118">
        <v>6.9</v>
      </c>
      <c r="H1237" s="118">
        <v>6.95</v>
      </c>
      <c r="I1237" s="118">
        <v>119462</v>
      </c>
      <c r="J1237" s="118">
        <v>823815.4</v>
      </c>
      <c r="K1237" s="120">
        <v>43224</v>
      </c>
      <c r="L1237" s="118">
        <v>143</v>
      </c>
      <c r="M1237" s="118" t="s">
        <v>3083</v>
      </c>
      <c r="N1237" s="118" t="s">
        <v>3083</v>
      </c>
    </row>
    <row r="1238" spans="1:14">
      <c r="A1238" s="118" t="s">
        <v>3084</v>
      </c>
      <c r="B1238" s="118" t="s">
        <v>395</v>
      </c>
      <c r="C1238" s="118">
        <v>395.05</v>
      </c>
      <c r="D1238" s="118">
        <v>407.95</v>
      </c>
      <c r="E1238" s="118">
        <v>389</v>
      </c>
      <c r="F1238" s="118">
        <v>400.2</v>
      </c>
      <c r="G1238" s="118">
        <v>401.9</v>
      </c>
      <c r="H1238" s="118">
        <v>398.5</v>
      </c>
      <c r="I1238" s="118">
        <v>8419</v>
      </c>
      <c r="J1238" s="118">
        <v>3367935.9</v>
      </c>
      <c r="K1238" s="120">
        <v>43224</v>
      </c>
      <c r="L1238" s="118">
        <v>451</v>
      </c>
      <c r="M1238" s="118" t="s">
        <v>3085</v>
      </c>
      <c r="N1238" s="118" t="s">
        <v>3085</v>
      </c>
    </row>
    <row r="1239" spans="1:14">
      <c r="A1239" s="118" t="s">
        <v>2374</v>
      </c>
      <c r="B1239" s="118" t="s">
        <v>395</v>
      </c>
      <c r="C1239" s="118">
        <v>13.2</v>
      </c>
      <c r="D1239" s="118">
        <v>13.2</v>
      </c>
      <c r="E1239" s="118">
        <v>12.6</v>
      </c>
      <c r="F1239" s="118">
        <v>12.8</v>
      </c>
      <c r="G1239" s="118">
        <v>12.9</v>
      </c>
      <c r="H1239" s="118">
        <v>12.65</v>
      </c>
      <c r="I1239" s="118">
        <v>16366</v>
      </c>
      <c r="J1239" s="118">
        <v>210164.65</v>
      </c>
      <c r="K1239" s="120">
        <v>43224</v>
      </c>
      <c r="L1239" s="118">
        <v>152</v>
      </c>
      <c r="M1239" s="118" t="s">
        <v>2375</v>
      </c>
      <c r="N1239" s="118" t="s">
        <v>2375</v>
      </c>
    </row>
    <row r="1240" spans="1:14">
      <c r="A1240" s="118" t="s">
        <v>3086</v>
      </c>
      <c r="B1240" s="118" t="s">
        <v>395</v>
      </c>
      <c r="C1240" s="118">
        <v>25.1</v>
      </c>
      <c r="D1240" s="118">
        <v>27.7</v>
      </c>
      <c r="E1240" s="118">
        <v>25.1</v>
      </c>
      <c r="F1240" s="118">
        <v>26.2</v>
      </c>
      <c r="G1240" s="118">
        <v>26.5</v>
      </c>
      <c r="H1240" s="118">
        <v>25.85</v>
      </c>
      <c r="I1240" s="118">
        <v>8098</v>
      </c>
      <c r="J1240" s="118">
        <v>217653.1</v>
      </c>
      <c r="K1240" s="120">
        <v>43224</v>
      </c>
      <c r="L1240" s="118">
        <v>46</v>
      </c>
      <c r="M1240" s="118" t="s">
        <v>3087</v>
      </c>
      <c r="N1240" s="118" t="s">
        <v>3087</v>
      </c>
    </row>
    <row r="1241" spans="1:14">
      <c r="A1241" s="118" t="s">
        <v>1795</v>
      </c>
      <c r="B1241" s="118" t="s">
        <v>395</v>
      </c>
      <c r="C1241" s="118">
        <v>601.45000000000005</v>
      </c>
      <c r="D1241" s="118">
        <v>608.5</v>
      </c>
      <c r="E1241" s="118">
        <v>595</v>
      </c>
      <c r="F1241" s="118">
        <v>604.85</v>
      </c>
      <c r="G1241" s="118">
        <v>601</v>
      </c>
      <c r="H1241" s="118">
        <v>599.45000000000005</v>
      </c>
      <c r="I1241" s="118">
        <v>8978</v>
      </c>
      <c r="J1241" s="118">
        <v>5406420.2000000002</v>
      </c>
      <c r="K1241" s="120">
        <v>43224</v>
      </c>
      <c r="L1241" s="118">
        <v>673</v>
      </c>
      <c r="M1241" s="118" t="s">
        <v>1796</v>
      </c>
      <c r="N1241" s="118" t="s">
        <v>1796</v>
      </c>
    </row>
    <row r="1242" spans="1:14">
      <c r="A1242" s="118" t="s">
        <v>1797</v>
      </c>
      <c r="B1242" s="118" t="s">
        <v>395</v>
      </c>
      <c r="C1242" s="118">
        <v>17.25</v>
      </c>
      <c r="D1242" s="118">
        <v>17.600000000000001</v>
      </c>
      <c r="E1242" s="118">
        <v>17.100000000000001</v>
      </c>
      <c r="F1242" s="118">
        <v>17.2</v>
      </c>
      <c r="G1242" s="118">
        <v>17.3</v>
      </c>
      <c r="H1242" s="118">
        <v>17.25</v>
      </c>
      <c r="I1242" s="118">
        <v>2876453</v>
      </c>
      <c r="J1242" s="118">
        <v>49747679.899999999</v>
      </c>
      <c r="K1242" s="120">
        <v>43224</v>
      </c>
      <c r="L1242" s="118">
        <v>5505</v>
      </c>
      <c r="M1242" s="118" t="s">
        <v>1798</v>
      </c>
      <c r="N1242" s="118" t="s">
        <v>1798</v>
      </c>
    </row>
    <row r="1243" spans="1:14">
      <c r="A1243" s="118" t="s">
        <v>2523</v>
      </c>
      <c r="B1243" s="118" t="s">
        <v>395</v>
      </c>
      <c r="C1243" s="118">
        <v>1326.25</v>
      </c>
      <c r="D1243" s="118">
        <v>1353.85</v>
      </c>
      <c r="E1243" s="118">
        <v>1286.5999999999999</v>
      </c>
      <c r="F1243" s="118">
        <v>1310.7</v>
      </c>
      <c r="G1243" s="118">
        <v>1320</v>
      </c>
      <c r="H1243" s="118">
        <v>1322.9</v>
      </c>
      <c r="I1243" s="118">
        <v>23896</v>
      </c>
      <c r="J1243" s="118">
        <v>31691636.199999999</v>
      </c>
      <c r="K1243" s="120">
        <v>43224</v>
      </c>
      <c r="L1243" s="118">
        <v>2113</v>
      </c>
      <c r="M1243" s="118" t="s">
        <v>2524</v>
      </c>
      <c r="N1243" s="118" t="s">
        <v>2524</v>
      </c>
    </row>
    <row r="1244" spans="1:14">
      <c r="A1244" s="118" t="s">
        <v>2187</v>
      </c>
      <c r="B1244" s="118" t="s">
        <v>395</v>
      </c>
      <c r="C1244" s="118">
        <v>16.7</v>
      </c>
      <c r="D1244" s="118">
        <v>16.899999999999999</v>
      </c>
      <c r="E1244" s="118">
        <v>16.350000000000001</v>
      </c>
      <c r="F1244" s="118">
        <v>16.8</v>
      </c>
      <c r="G1244" s="118">
        <v>16.850000000000001</v>
      </c>
      <c r="H1244" s="118">
        <v>16.7</v>
      </c>
      <c r="I1244" s="118">
        <v>100080</v>
      </c>
      <c r="J1244" s="118">
        <v>1661569.85</v>
      </c>
      <c r="K1244" s="120">
        <v>43224</v>
      </c>
      <c r="L1244" s="118">
        <v>687</v>
      </c>
      <c r="M1244" s="118" t="s">
        <v>1799</v>
      </c>
      <c r="N1244" s="118" t="s">
        <v>1799</v>
      </c>
    </row>
    <row r="1245" spans="1:14">
      <c r="A1245" s="118" t="s">
        <v>1800</v>
      </c>
      <c r="B1245" s="118" t="s">
        <v>395</v>
      </c>
      <c r="C1245" s="118">
        <v>665</v>
      </c>
      <c r="D1245" s="118">
        <v>665.5</v>
      </c>
      <c r="E1245" s="118">
        <v>637.1</v>
      </c>
      <c r="F1245" s="118">
        <v>646.85</v>
      </c>
      <c r="G1245" s="118">
        <v>640</v>
      </c>
      <c r="H1245" s="118">
        <v>660.8</v>
      </c>
      <c r="I1245" s="118">
        <v>4530</v>
      </c>
      <c r="J1245" s="118">
        <v>2949732.65</v>
      </c>
      <c r="K1245" s="120">
        <v>43224</v>
      </c>
      <c r="L1245" s="118">
        <v>356</v>
      </c>
      <c r="M1245" s="118" t="s">
        <v>2707</v>
      </c>
      <c r="N1245" s="118" t="s">
        <v>2707</v>
      </c>
    </row>
    <row r="1246" spans="1:14">
      <c r="A1246" s="118" t="s">
        <v>1801</v>
      </c>
      <c r="B1246" s="118" t="s">
        <v>395</v>
      </c>
      <c r="C1246" s="118">
        <v>33.1</v>
      </c>
      <c r="D1246" s="118">
        <v>33.1</v>
      </c>
      <c r="E1246" s="118">
        <v>32.700000000000003</v>
      </c>
      <c r="F1246" s="118">
        <v>32.799999999999997</v>
      </c>
      <c r="G1246" s="118">
        <v>32.85</v>
      </c>
      <c r="H1246" s="118">
        <v>32.9</v>
      </c>
      <c r="I1246" s="118">
        <v>283936</v>
      </c>
      <c r="J1246" s="118">
        <v>9319232.4000000004</v>
      </c>
      <c r="K1246" s="120">
        <v>43224</v>
      </c>
      <c r="L1246" s="118">
        <v>1379</v>
      </c>
      <c r="M1246" s="118" t="s">
        <v>1802</v>
      </c>
      <c r="N1246" s="118" t="s">
        <v>1802</v>
      </c>
    </row>
    <row r="1247" spans="1:14">
      <c r="A1247" s="118" t="s">
        <v>1803</v>
      </c>
      <c r="B1247" s="118" t="s">
        <v>395</v>
      </c>
      <c r="C1247" s="118">
        <v>1840</v>
      </c>
      <c r="D1247" s="118">
        <v>1864</v>
      </c>
      <c r="E1247" s="118">
        <v>1833</v>
      </c>
      <c r="F1247" s="118">
        <v>1841.9</v>
      </c>
      <c r="G1247" s="118">
        <v>1835</v>
      </c>
      <c r="H1247" s="118">
        <v>1839.75</v>
      </c>
      <c r="I1247" s="118">
        <v>1981</v>
      </c>
      <c r="J1247" s="118">
        <v>3654889.9</v>
      </c>
      <c r="K1247" s="120">
        <v>43224</v>
      </c>
      <c r="L1247" s="118">
        <v>288</v>
      </c>
      <c r="M1247" s="118" t="s">
        <v>1804</v>
      </c>
      <c r="N1247" s="118" t="s">
        <v>1804</v>
      </c>
    </row>
    <row r="1248" spans="1:14">
      <c r="A1248" s="118" t="s">
        <v>3407</v>
      </c>
      <c r="B1248" s="118" t="s">
        <v>395</v>
      </c>
      <c r="C1248" s="118">
        <v>21</v>
      </c>
      <c r="D1248" s="118">
        <v>21</v>
      </c>
      <c r="E1248" s="118">
        <v>20.95</v>
      </c>
      <c r="F1248" s="118">
        <v>20.95</v>
      </c>
      <c r="G1248" s="118">
        <v>20.95</v>
      </c>
      <c r="H1248" s="118">
        <v>22.05</v>
      </c>
      <c r="I1248" s="118">
        <v>51237</v>
      </c>
      <c r="J1248" s="118">
        <v>1073568.2</v>
      </c>
      <c r="K1248" s="120">
        <v>43224</v>
      </c>
      <c r="L1248" s="118">
        <v>74</v>
      </c>
      <c r="M1248" s="118" t="s">
        <v>3408</v>
      </c>
      <c r="N1248" s="118" t="s">
        <v>3408</v>
      </c>
    </row>
    <row r="1249" spans="1:14">
      <c r="A1249" s="118" t="s">
        <v>1805</v>
      </c>
      <c r="B1249" s="118" t="s">
        <v>395</v>
      </c>
      <c r="C1249" s="118">
        <v>192.8</v>
      </c>
      <c r="D1249" s="118">
        <v>201.95</v>
      </c>
      <c r="E1249" s="118">
        <v>192</v>
      </c>
      <c r="F1249" s="118">
        <v>197.2</v>
      </c>
      <c r="G1249" s="118">
        <v>199</v>
      </c>
      <c r="H1249" s="118">
        <v>191.35</v>
      </c>
      <c r="I1249" s="118">
        <v>98936</v>
      </c>
      <c r="J1249" s="118">
        <v>19603230.75</v>
      </c>
      <c r="K1249" s="120">
        <v>43224</v>
      </c>
      <c r="L1249" s="118">
        <v>5064</v>
      </c>
      <c r="M1249" s="118" t="s">
        <v>1806</v>
      </c>
      <c r="N1249" s="118" t="s">
        <v>1806</v>
      </c>
    </row>
    <row r="1250" spans="1:14">
      <c r="A1250" s="118" t="s">
        <v>2487</v>
      </c>
      <c r="B1250" s="118" t="s">
        <v>395</v>
      </c>
      <c r="C1250" s="118">
        <v>109.4</v>
      </c>
      <c r="D1250" s="118">
        <v>109.7</v>
      </c>
      <c r="E1250" s="118">
        <v>102.7</v>
      </c>
      <c r="F1250" s="118">
        <v>103.8</v>
      </c>
      <c r="G1250" s="118">
        <v>102.8</v>
      </c>
      <c r="H1250" s="118">
        <v>109.3</v>
      </c>
      <c r="I1250" s="118">
        <v>139993</v>
      </c>
      <c r="J1250" s="118">
        <v>14794539.5</v>
      </c>
      <c r="K1250" s="120">
        <v>43224</v>
      </c>
      <c r="L1250" s="118">
        <v>2272</v>
      </c>
      <c r="M1250" s="118" t="s">
        <v>2488</v>
      </c>
      <c r="N1250" s="118" t="s">
        <v>2488</v>
      </c>
    </row>
    <row r="1251" spans="1:14">
      <c r="A1251" s="118" t="s">
        <v>1808</v>
      </c>
      <c r="B1251" s="118" t="s">
        <v>395</v>
      </c>
      <c r="C1251" s="118">
        <v>104</v>
      </c>
      <c r="D1251" s="118">
        <v>106.85</v>
      </c>
      <c r="E1251" s="118">
        <v>104</v>
      </c>
      <c r="F1251" s="118">
        <v>106.25</v>
      </c>
      <c r="G1251" s="118">
        <v>106.85</v>
      </c>
      <c r="H1251" s="118">
        <v>104.05</v>
      </c>
      <c r="I1251" s="118">
        <v>27698</v>
      </c>
      <c r="J1251" s="118">
        <v>2918909.45</v>
      </c>
      <c r="K1251" s="120">
        <v>43224</v>
      </c>
      <c r="L1251" s="118">
        <v>200</v>
      </c>
      <c r="M1251" s="118" t="s">
        <v>1809</v>
      </c>
      <c r="N1251" s="118" t="s">
        <v>1809</v>
      </c>
    </row>
    <row r="1252" spans="1:14">
      <c r="A1252" s="118" t="s">
        <v>1810</v>
      </c>
      <c r="B1252" s="118" t="s">
        <v>395</v>
      </c>
      <c r="C1252" s="118">
        <v>818</v>
      </c>
      <c r="D1252" s="118">
        <v>820.8</v>
      </c>
      <c r="E1252" s="118">
        <v>795.05</v>
      </c>
      <c r="F1252" s="118">
        <v>799.25</v>
      </c>
      <c r="G1252" s="118">
        <v>800</v>
      </c>
      <c r="H1252" s="118">
        <v>811.4</v>
      </c>
      <c r="I1252" s="118">
        <v>23616</v>
      </c>
      <c r="J1252" s="118">
        <v>19082922.5</v>
      </c>
      <c r="K1252" s="120">
        <v>43224</v>
      </c>
      <c r="L1252" s="118">
        <v>1366</v>
      </c>
      <c r="M1252" s="118" t="s">
        <v>1811</v>
      </c>
      <c r="N1252" s="118" t="s">
        <v>1811</v>
      </c>
    </row>
    <row r="1253" spans="1:14">
      <c r="A1253" s="118" t="s">
        <v>3088</v>
      </c>
      <c r="B1253" s="118" t="s">
        <v>395</v>
      </c>
      <c r="C1253" s="118">
        <v>1.05</v>
      </c>
      <c r="D1253" s="118">
        <v>1.1000000000000001</v>
      </c>
      <c r="E1253" s="118">
        <v>0.95</v>
      </c>
      <c r="F1253" s="118">
        <v>1</v>
      </c>
      <c r="G1253" s="118">
        <v>1</v>
      </c>
      <c r="H1253" s="118">
        <v>1.05</v>
      </c>
      <c r="I1253" s="118">
        <v>144850</v>
      </c>
      <c r="J1253" s="118">
        <v>145448.45000000001</v>
      </c>
      <c r="K1253" s="120">
        <v>43224</v>
      </c>
      <c r="L1253" s="118">
        <v>55</v>
      </c>
      <c r="M1253" s="118" t="s">
        <v>3089</v>
      </c>
      <c r="N1253" s="118" t="s">
        <v>3089</v>
      </c>
    </row>
    <row r="1254" spans="1:14">
      <c r="A1254" s="118" t="s">
        <v>2708</v>
      </c>
      <c r="B1254" s="118" t="s">
        <v>395</v>
      </c>
      <c r="C1254" s="118">
        <v>418</v>
      </c>
      <c r="D1254" s="118">
        <v>422.85</v>
      </c>
      <c r="E1254" s="118">
        <v>417.5</v>
      </c>
      <c r="F1254" s="118">
        <v>420.2</v>
      </c>
      <c r="G1254" s="118">
        <v>420</v>
      </c>
      <c r="H1254" s="118">
        <v>420.65</v>
      </c>
      <c r="I1254" s="118">
        <v>6022</v>
      </c>
      <c r="J1254" s="118">
        <v>2531923.75</v>
      </c>
      <c r="K1254" s="120">
        <v>43224</v>
      </c>
      <c r="L1254" s="118">
        <v>70</v>
      </c>
      <c r="M1254" s="118" t="s">
        <v>2709</v>
      </c>
      <c r="N1254" s="118" t="s">
        <v>2709</v>
      </c>
    </row>
    <row r="1255" spans="1:14">
      <c r="A1255" s="118" t="s">
        <v>2494</v>
      </c>
      <c r="B1255" s="118" t="s">
        <v>395</v>
      </c>
      <c r="C1255" s="118">
        <v>75.150000000000006</v>
      </c>
      <c r="D1255" s="118">
        <v>75.5</v>
      </c>
      <c r="E1255" s="118">
        <v>73.55</v>
      </c>
      <c r="F1255" s="118">
        <v>74.05</v>
      </c>
      <c r="G1255" s="118">
        <v>74</v>
      </c>
      <c r="H1255" s="118">
        <v>74.7</v>
      </c>
      <c r="I1255" s="118">
        <v>24056</v>
      </c>
      <c r="J1255" s="118">
        <v>1782763.7</v>
      </c>
      <c r="K1255" s="120">
        <v>43224</v>
      </c>
      <c r="L1255" s="118">
        <v>353</v>
      </c>
      <c r="M1255" s="118" t="s">
        <v>2495</v>
      </c>
      <c r="N1255" s="118" t="s">
        <v>2495</v>
      </c>
    </row>
    <row r="1256" spans="1:14">
      <c r="A1256" s="118" t="s">
        <v>1812</v>
      </c>
      <c r="B1256" s="118" t="s">
        <v>395</v>
      </c>
      <c r="C1256" s="118">
        <v>50.6</v>
      </c>
      <c r="D1256" s="118">
        <v>51.8</v>
      </c>
      <c r="E1256" s="118">
        <v>49.7</v>
      </c>
      <c r="F1256" s="118">
        <v>50.45</v>
      </c>
      <c r="G1256" s="118">
        <v>50.35</v>
      </c>
      <c r="H1256" s="118">
        <v>50.35</v>
      </c>
      <c r="I1256" s="118">
        <v>837524</v>
      </c>
      <c r="J1256" s="118">
        <v>42437646.799999997</v>
      </c>
      <c r="K1256" s="120">
        <v>43224</v>
      </c>
      <c r="L1256" s="118">
        <v>4204</v>
      </c>
      <c r="M1256" s="118" t="s">
        <v>1813</v>
      </c>
      <c r="N1256" s="118" t="s">
        <v>1813</v>
      </c>
    </row>
    <row r="1257" spans="1:14">
      <c r="A1257" s="118" t="s">
        <v>1814</v>
      </c>
      <c r="B1257" s="118" t="s">
        <v>395</v>
      </c>
      <c r="C1257" s="118">
        <v>535</v>
      </c>
      <c r="D1257" s="118">
        <v>545.54999999999995</v>
      </c>
      <c r="E1257" s="118">
        <v>526.79999999999995</v>
      </c>
      <c r="F1257" s="118">
        <v>530.35</v>
      </c>
      <c r="G1257" s="118">
        <v>529</v>
      </c>
      <c r="H1257" s="118">
        <v>536.79999999999995</v>
      </c>
      <c r="I1257" s="118">
        <v>77878</v>
      </c>
      <c r="J1257" s="118">
        <v>41609438.049999997</v>
      </c>
      <c r="K1257" s="120">
        <v>43224</v>
      </c>
      <c r="L1257" s="118">
        <v>5597</v>
      </c>
      <c r="M1257" s="118" t="s">
        <v>1815</v>
      </c>
      <c r="N1257" s="118" t="s">
        <v>1815</v>
      </c>
    </row>
    <row r="1258" spans="1:14">
      <c r="A1258" s="118" t="s">
        <v>1816</v>
      </c>
      <c r="B1258" s="118" t="s">
        <v>395</v>
      </c>
      <c r="C1258" s="118">
        <v>1060.25</v>
      </c>
      <c r="D1258" s="118">
        <v>1061.2</v>
      </c>
      <c r="E1258" s="118">
        <v>1042.5999999999999</v>
      </c>
      <c r="F1258" s="118">
        <v>1054.2</v>
      </c>
      <c r="G1258" s="118">
        <v>1056.5999999999999</v>
      </c>
      <c r="H1258" s="118">
        <v>1060.25</v>
      </c>
      <c r="I1258" s="118">
        <v>1660</v>
      </c>
      <c r="J1258" s="118">
        <v>1743424.2</v>
      </c>
      <c r="K1258" s="120">
        <v>43224</v>
      </c>
      <c r="L1258" s="118">
        <v>183</v>
      </c>
      <c r="M1258" s="118" t="s">
        <v>2164</v>
      </c>
      <c r="N1258" s="118" t="s">
        <v>2164</v>
      </c>
    </row>
    <row r="1259" spans="1:14">
      <c r="A1259" s="118" t="s">
        <v>1817</v>
      </c>
      <c r="B1259" s="118" t="s">
        <v>395</v>
      </c>
      <c r="C1259" s="118">
        <v>563.5</v>
      </c>
      <c r="D1259" s="118">
        <v>575.35</v>
      </c>
      <c r="E1259" s="118">
        <v>558</v>
      </c>
      <c r="F1259" s="118">
        <v>562.4</v>
      </c>
      <c r="G1259" s="118">
        <v>563.79999999999995</v>
      </c>
      <c r="H1259" s="118">
        <v>569</v>
      </c>
      <c r="I1259" s="118">
        <v>3239</v>
      </c>
      <c r="J1259" s="118">
        <v>1834041</v>
      </c>
      <c r="K1259" s="120">
        <v>43224</v>
      </c>
      <c r="L1259" s="118">
        <v>580</v>
      </c>
      <c r="M1259" s="118" t="s">
        <v>1818</v>
      </c>
      <c r="N1259" s="118" t="s">
        <v>1818</v>
      </c>
    </row>
    <row r="1260" spans="1:14">
      <c r="A1260" s="118" t="s">
        <v>2262</v>
      </c>
      <c r="B1260" s="118" t="s">
        <v>395</v>
      </c>
      <c r="C1260" s="118">
        <v>48.5</v>
      </c>
      <c r="D1260" s="118">
        <v>48.5</v>
      </c>
      <c r="E1260" s="118">
        <v>47.5</v>
      </c>
      <c r="F1260" s="118">
        <v>47.7</v>
      </c>
      <c r="G1260" s="118">
        <v>47.5</v>
      </c>
      <c r="H1260" s="118">
        <v>48.55</v>
      </c>
      <c r="I1260" s="118">
        <v>2661</v>
      </c>
      <c r="J1260" s="118">
        <v>127773.55</v>
      </c>
      <c r="K1260" s="120">
        <v>43224</v>
      </c>
      <c r="L1260" s="118">
        <v>24</v>
      </c>
      <c r="M1260" s="118" t="s">
        <v>2263</v>
      </c>
      <c r="N1260" s="118" t="s">
        <v>2263</v>
      </c>
    </row>
    <row r="1261" spans="1:14">
      <c r="A1261" s="118" t="s">
        <v>1820</v>
      </c>
      <c r="B1261" s="118" t="s">
        <v>395</v>
      </c>
      <c r="C1261" s="118">
        <v>342.75</v>
      </c>
      <c r="D1261" s="118">
        <v>345.55</v>
      </c>
      <c r="E1261" s="118">
        <v>335</v>
      </c>
      <c r="F1261" s="118">
        <v>336.7</v>
      </c>
      <c r="G1261" s="118">
        <v>337.4</v>
      </c>
      <c r="H1261" s="118">
        <v>346.2</v>
      </c>
      <c r="I1261" s="118">
        <v>126650</v>
      </c>
      <c r="J1261" s="118">
        <v>42945148.100000001</v>
      </c>
      <c r="K1261" s="120">
        <v>43224</v>
      </c>
      <c r="L1261" s="118">
        <v>4234</v>
      </c>
      <c r="M1261" s="118" t="s">
        <v>1821</v>
      </c>
      <c r="N1261" s="118" t="s">
        <v>1821</v>
      </c>
    </row>
    <row r="1262" spans="1:14">
      <c r="A1262" s="118" t="s">
        <v>1822</v>
      </c>
      <c r="B1262" s="118" t="s">
        <v>395</v>
      </c>
      <c r="C1262" s="118">
        <v>1422.05</v>
      </c>
      <c r="D1262" s="118">
        <v>1439.95</v>
      </c>
      <c r="E1262" s="118">
        <v>1410</v>
      </c>
      <c r="F1262" s="118">
        <v>1413.15</v>
      </c>
      <c r="G1262" s="118">
        <v>1410</v>
      </c>
      <c r="H1262" s="118">
        <v>1420.15</v>
      </c>
      <c r="I1262" s="118">
        <v>838</v>
      </c>
      <c r="J1262" s="118">
        <v>1191918.3500000001</v>
      </c>
      <c r="K1262" s="120">
        <v>43224</v>
      </c>
      <c r="L1262" s="118">
        <v>30</v>
      </c>
      <c r="M1262" s="118" t="s">
        <v>1823</v>
      </c>
      <c r="N1262" s="118" t="s">
        <v>1823</v>
      </c>
    </row>
    <row r="1263" spans="1:14">
      <c r="A1263" s="118" t="s">
        <v>213</v>
      </c>
      <c r="B1263" s="118" t="s">
        <v>395</v>
      </c>
      <c r="C1263" s="118">
        <v>26.15</v>
      </c>
      <c r="D1263" s="118">
        <v>26.2</v>
      </c>
      <c r="E1263" s="118">
        <v>25.8</v>
      </c>
      <c r="F1263" s="118">
        <v>25.9</v>
      </c>
      <c r="G1263" s="118">
        <v>25.9</v>
      </c>
      <c r="H1263" s="118">
        <v>26.15</v>
      </c>
      <c r="I1263" s="118">
        <v>3658296</v>
      </c>
      <c r="J1263" s="118">
        <v>95001718.900000006</v>
      </c>
      <c r="K1263" s="120">
        <v>43224</v>
      </c>
      <c r="L1263" s="118">
        <v>7418</v>
      </c>
      <c r="M1263" s="118" t="s">
        <v>1824</v>
      </c>
      <c r="N1263" s="118" t="s">
        <v>1824</v>
      </c>
    </row>
    <row r="1264" spans="1:14">
      <c r="A1264" s="118" t="s">
        <v>2193</v>
      </c>
      <c r="B1264" s="118" t="s">
        <v>395</v>
      </c>
      <c r="C1264" s="118">
        <v>366.15</v>
      </c>
      <c r="D1264" s="118">
        <v>366.15</v>
      </c>
      <c r="E1264" s="118">
        <v>353.75</v>
      </c>
      <c r="F1264" s="118">
        <v>355.55</v>
      </c>
      <c r="G1264" s="118">
        <v>355.5</v>
      </c>
      <c r="H1264" s="118">
        <v>367.6</v>
      </c>
      <c r="I1264" s="118">
        <v>9009</v>
      </c>
      <c r="J1264" s="118">
        <v>3229417.3</v>
      </c>
      <c r="K1264" s="120">
        <v>43224</v>
      </c>
      <c r="L1264" s="118">
        <v>260</v>
      </c>
      <c r="M1264" s="118" t="s">
        <v>2194</v>
      </c>
      <c r="N1264" s="118" t="s">
        <v>2194</v>
      </c>
    </row>
    <row r="1265" spans="1:14">
      <c r="A1265" s="118" t="s">
        <v>1825</v>
      </c>
      <c r="B1265" s="118" t="s">
        <v>395</v>
      </c>
      <c r="C1265" s="118">
        <v>421</v>
      </c>
      <c r="D1265" s="118">
        <v>421.1</v>
      </c>
      <c r="E1265" s="118">
        <v>408.1</v>
      </c>
      <c r="F1265" s="118">
        <v>409.9</v>
      </c>
      <c r="G1265" s="118">
        <v>409</v>
      </c>
      <c r="H1265" s="118">
        <v>424.2</v>
      </c>
      <c r="I1265" s="118">
        <v>172525</v>
      </c>
      <c r="J1265" s="118">
        <v>71330150.700000003</v>
      </c>
      <c r="K1265" s="120">
        <v>43224</v>
      </c>
      <c r="L1265" s="118">
        <v>5057</v>
      </c>
      <c r="M1265" s="118" t="s">
        <v>1826</v>
      </c>
      <c r="N1265" s="118" t="s">
        <v>1826</v>
      </c>
    </row>
    <row r="1266" spans="1:14">
      <c r="A1266" s="118" t="s">
        <v>2457</v>
      </c>
      <c r="B1266" s="118" t="s">
        <v>395</v>
      </c>
      <c r="C1266" s="118">
        <v>131.85</v>
      </c>
      <c r="D1266" s="118">
        <v>132.35</v>
      </c>
      <c r="E1266" s="118">
        <v>128.5</v>
      </c>
      <c r="F1266" s="118">
        <v>130.1</v>
      </c>
      <c r="G1266" s="118">
        <v>130.5</v>
      </c>
      <c r="H1266" s="118">
        <v>131.85</v>
      </c>
      <c r="I1266" s="118">
        <v>44973</v>
      </c>
      <c r="J1266" s="118">
        <v>5840404.9500000002</v>
      </c>
      <c r="K1266" s="120">
        <v>43224</v>
      </c>
      <c r="L1266" s="118">
        <v>512</v>
      </c>
      <c r="M1266" s="118" t="s">
        <v>2458</v>
      </c>
      <c r="N1266" s="118" t="s">
        <v>2458</v>
      </c>
    </row>
    <row r="1267" spans="1:14">
      <c r="A1267" s="118" t="s">
        <v>3409</v>
      </c>
      <c r="B1267" s="118" t="s">
        <v>395</v>
      </c>
      <c r="C1267" s="118">
        <v>3.7</v>
      </c>
      <c r="D1267" s="118">
        <v>3.85</v>
      </c>
      <c r="E1267" s="118">
        <v>3.7</v>
      </c>
      <c r="F1267" s="118">
        <v>3.8</v>
      </c>
      <c r="G1267" s="118">
        <v>3.8</v>
      </c>
      <c r="H1267" s="118">
        <v>3.85</v>
      </c>
      <c r="I1267" s="118">
        <v>659</v>
      </c>
      <c r="J1267" s="118">
        <v>2515.3000000000002</v>
      </c>
      <c r="K1267" s="120">
        <v>43224</v>
      </c>
      <c r="L1267" s="118">
        <v>7</v>
      </c>
      <c r="M1267" s="118" t="s">
        <v>3410</v>
      </c>
      <c r="N1267" s="118" t="s">
        <v>3410</v>
      </c>
    </row>
    <row r="1268" spans="1:14">
      <c r="A1268" s="118" t="s">
        <v>1828</v>
      </c>
      <c r="B1268" s="118" t="s">
        <v>395</v>
      </c>
      <c r="C1268" s="118">
        <v>34.65</v>
      </c>
      <c r="D1268" s="118">
        <v>35.5</v>
      </c>
      <c r="E1268" s="118">
        <v>33.65</v>
      </c>
      <c r="F1268" s="118">
        <v>33.75</v>
      </c>
      <c r="G1268" s="118">
        <v>33.799999999999997</v>
      </c>
      <c r="H1268" s="118">
        <v>34.700000000000003</v>
      </c>
      <c r="I1268" s="118">
        <v>285688</v>
      </c>
      <c r="J1268" s="118">
        <v>9866921.6500000004</v>
      </c>
      <c r="K1268" s="120">
        <v>43224</v>
      </c>
      <c r="L1268" s="118">
        <v>1345</v>
      </c>
      <c r="M1268" s="118" t="s">
        <v>1829</v>
      </c>
      <c r="N1268" s="118" t="s">
        <v>1829</v>
      </c>
    </row>
    <row r="1269" spans="1:14">
      <c r="A1269" s="118" t="s">
        <v>1830</v>
      </c>
      <c r="B1269" s="118" t="s">
        <v>395</v>
      </c>
      <c r="C1269" s="118">
        <v>14.75</v>
      </c>
      <c r="D1269" s="118">
        <v>15.5</v>
      </c>
      <c r="E1269" s="118">
        <v>14.35</v>
      </c>
      <c r="F1269" s="118">
        <v>14.55</v>
      </c>
      <c r="G1269" s="118">
        <v>14.5</v>
      </c>
      <c r="H1269" s="118">
        <v>15.5</v>
      </c>
      <c r="I1269" s="118">
        <v>20994</v>
      </c>
      <c r="J1269" s="118">
        <v>312705.34999999998</v>
      </c>
      <c r="K1269" s="120">
        <v>43224</v>
      </c>
      <c r="L1269" s="118">
        <v>92</v>
      </c>
      <c r="M1269" s="118" t="s">
        <v>1831</v>
      </c>
      <c r="N1269" s="118" t="s">
        <v>1831</v>
      </c>
    </row>
    <row r="1270" spans="1:14">
      <c r="A1270" s="118" t="s">
        <v>1832</v>
      </c>
      <c r="B1270" s="118" t="s">
        <v>395</v>
      </c>
      <c r="C1270" s="118">
        <v>25.5</v>
      </c>
      <c r="D1270" s="118">
        <v>25.85</v>
      </c>
      <c r="E1270" s="118">
        <v>25</v>
      </c>
      <c r="F1270" s="118">
        <v>25.05</v>
      </c>
      <c r="G1270" s="118">
        <v>25.05</v>
      </c>
      <c r="H1270" s="118">
        <v>24.95</v>
      </c>
      <c r="I1270" s="118">
        <v>2108</v>
      </c>
      <c r="J1270" s="118">
        <v>52766.9</v>
      </c>
      <c r="K1270" s="120">
        <v>43224</v>
      </c>
      <c r="L1270" s="118">
        <v>21</v>
      </c>
      <c r="M1270" s="118" t="s">
        <v>1833</v>
      </c>
      <c r="N1270" s="118" t="s">
        <v>1833</v>
      </c>
    </row>
    <row r="1271" spans="1:14">
      <c r="A1271" s="118" t="s">
        <v>2459</v>
      </c>
      <c r="B1271" s="118" t="s">
        <v>395</v>
      </c>
      <c r="C1271" s="118">
        <v>85.1</v>
      </c>
      <c r="D1271" s="118">
        <v>101.45</v>
      </c>
      <c r="E1271" s="118">
        <v>84.15</v>
      </c>
      <c r="F1271" s="118">
        <v>98.75</v>
      </c>
      <c r="G1271" s="118">
        <v>99.75</v>
      </c>
      <c r="H1271" s="118">
        <v>85.8</v>
      </c>
      <c r="I1271" s="118">
        <v>419080</v>
      </c>
      <c r="J1271" s="118">
        <v>40827384.5</v>
      </c>
      <c r="K1271" s="120">
        <v>43224</v>
      </c>
      <c r="L1271" s="118">
        <v>3606</v>
      </c>
      <c r="M1271" s="118" t="s">
        <v>2460</v>
      </c>
      <c r="N1271" s="118" t="s">
        <v>2460</v>
      </c>
    </row>
    <row r="1272" spans="1:14">
      <c r="A1272" s="118" t="s">
        <v>2602</v>
      </c>
      <c r="B1272" s="118" t="s">
        <v>395</v>
      </c>
      <c r="C1272" s="118">
        <v>51.15</v>
      </c>
      <c r="D1272" s="118">
        <v>51.9</v>
      </c>
      <c r="E1272" s="118">
        <v>50.2</v>
      </c>
      <c r="F1272" s="118">
        <v>51.1</v>
      </c>
      <c r="G1272" s="118">
        <v>50.85</v>
      </c>
      <c r="H1272" s="118">
        <v>51.15</v>
      </c>
      <c r="I1272" s="118">
        <v>1805877</v>
      </c>
      <c r="J1272" s="118">
        <v>92426614.75</v>
      </c>
      <c r="K1272" s="120">
        <v>43224</v>
      </c>
      <c r="L1272" s="118">
        <v>12184</v>
      </c>
      <c r="M1272" s="118" t="s">
        <v>2603</v>
      </c>
      <c r="N1272" s="118" t="s">
        <v>2603</v>
      </c>
    </row>
    <row r="1273" spans="1:14">
      <c r="A1273" s="118" t="s">
        <v>2534</v>
      </c>
      <c r="B1273" s="118" t="s">
        <v>395</v>
      </c>
      <c r="C1273" s="118">
        <v>523.9</v>
      </c>
      <c r="D1273" s="118">
        <v>523.9</v>
      </c>
      <c r="E1273" s="118">
        <v>510</v>
      </c>
      <c r="F1273" s="118">
        <v>516.04999999999995</v>
      </c>
      <c r="G1273" s="118">
        <v>515</v>
      </c>
      <c r="H1273" s="118">
        <v>515.25</v>
      </c>
      <c r="I1273" s="118">
        <v>7571</v>
      </c>
      <c r="J1273" s="118">
        <v>3916275.25</v>
      </c>
      <c r="K1273" s="120">
        <v>43224</v>
      </c>
      <c r="L1273" s="118">
        <v>383</v>
      </c>
      <c r="M1273" s="118" t="s">
        <v>2535</v>
      </c>
      <c r="N1273" s="118" t="s">
        <v>2535</v>
      </c>
    </row>
    <row r="1274" spans="1:14">
      <c r="A1274" s="118" t="s">
        <v>2604</v>
      </c>
      <c r="B1274" s="118" t="s">
        <v>395</v>
      </c>
      <c r="C1274" s="118">
        <v>255.05</v>
      </c>
      <c r="D1274" s="118">
        <v>259.45</v>
      </c>
      <c r="E1274" s="118">
        <v>251.2</v>
      </c>
      <c r="F1274" s="118">
        <v>253.35</v>
      </c>
      <c r="G1274" s="118">
        <v>252</v>
      </c>
      <c r="H1274" s="118">
        <v>258.89999999999998</v>
      </c>
      <c r="I1274" s="118">
        <v>10535</v>
      </c>
      <c r="J1274" s="118">
        <v>2683351.85</v>
      </c>
      <c r="K1274" s="120">
        <v>43224</v>
      </c>
      <c r="L1274" s="118">
        <v>441</v>
      </c>
      <c r="M1274" s="118" t="s">
        <v>2605</v>
      </c>
      <c r="N1274" s="118" t="s">
        <v>2605</v>
      </c>
    </row>
    <row r="1275" spans="1:14">
      <c r="A1275" s="118" t="s">
        <v>1834</v>
      </c>
      <c r="B1275" s="118" t="s">
        <v>395</v>
      </c>
      <c r="C1275" s="118">
        <v>81.400000000000006</v>
      </c>
      <c r="D1275" s="118">
        <v>84.75</v>
      </c>
      <c r="E1275" s="118">
        <v>79.5</v>
      </c>
      <c r="F1275" s="118">
        <v>80.8</v>
      </c>
      <c r="G1275" s="118">
        <v>80.7</v>
      </c>
      <c r="H1275" s="118">
        <v>81.55</v>
      </c>
      <c r="I1275" s="118">
        <v>2709047</v>
      </c>
      <c r="J1275" s="118">
        <v>223886030.94999999</v>
      </c>
      <c r="K1275" s="120">
        <v>43224</v>
      </c>
      <c r="L1275" s="118">
        <v>13332</v>
      </c>
      <c r="M1275" s="118" t="s">
        <v>1835</v>
      </c>
      <c r="N1275" s="118" t="s">
        <v>1835</v>
      </c>
    </row>
    <row r="1276" spans="1:14">
      <c r="A1276" s="118" t="s">
        <v>230</v>
      </c>
      <c r="B1276" s="118" t="s">
        <v>395</v>
      </c>
      <c r="C1276" s="118">
        <v>2295</v>
      </c>
      <c r="D1276" s="118">
        <v>2358.4</v>
      </c>
      <c r="E1276" s="118">
        <v>2271</v>
      </c>
      <c r="F1276" s="118">
        <v>2315.1999999999998</v>
      </c>
      <c r="G1276" s="118">
        <v>2316</v>
      </c>
      <c r="H1276" s="118">
        <v>2298.15</v>
      </c>
      <c r="I1276" s="118">
        <v>130618</v>
      </c>
      <c r="J1276" s="118">
        <v>304367902.25</v>
      </c>
      <c r="K1276" s="120">
        <v>43224</v>
      </c>
      <c r="L1276" s="118">
        <v>7009</v>
      </c>
      <c r="M1276" s="118" t="s">
        <v>1836</v>
      </c>
      <c r="N1276" s="118" t="s">
        <v>1836</v>
      </c>
    </row>
    <row r="1277" spans="1:14">
      <c r="A1277" s="118" t="s">
        <v>1837</v>
      </c>
      <c r="B1277" s="118" t="s">
        <v>395</v>
      </c>
      <c r="C1277" s="118">
        <v>158.25</v>
      </c>
      <c r="D1277" s="118">
        <v>159</v>
      </c>
      <c r="E1277" s="118">
        <v>155.1</v>
      </c>
      <c r="F1277" s="118">
        <v>155.80000000000001</v>
      </c>
      <c r="G1277" s="118">
        <v>156</v>
      </c>
      <c r="H1277" s="118">
        <v>158.05000000000001</v>
      </c>
      <c r="I1277" s="118">
        <v>1145</v>
      </c>
      <c r="J1277" s="118">
        <v>180499.3</v>
      </c>
      <c r="K1277" s="120">
        <v>43224</v>
      </c>
      <c r="L1277" s="118">
        <v>51</v>
      </c>
      <c r="M1277" s="118" t="s">
        <v>1838</v>
      </c>
      <c r="N1277" s="118" t="s">
        <v>1838</v>
      </c>
    </row>
    <row r="1278" spans="1:14">
      <c r="A1278" s="118" t="s">
        <v>1839</v>
      </c>
      <c r="B1278" s="118" t="s">
        <v>395</v>
      </c>
      <c r="C1278" s="118">
        <v>323.3</v>
      </c>
      <c r="D1278" s="118">
        <v>338</v>
      </c>
      <c r="E1278" s="118">
        <v>319.55</v>
      </c>
      <c r="F1278" s="118">
        <v>330.25</v>
      </c>
      <c r="G1278" s="118">
        <v>332</v>
      </c>
      <c r="H1278" s="118">
        <v>322.64999999999998</v>
      </c>
      <c r="I1278" s="118">
        <v>128894</v>
      </c>
      <c r="J1278" s="118">
        <v>42866978.75</v>
      </c>
      <c r="K1278" s="120">
        <v>43224</v>
      </c>
      <c r="L1278" s="118">
        <v>3583</v>
      </c>
      <c r="M1278" s="118" t="s">
        <v>1840</v>
      </c>
      <c r="N1278" s="118" t="s">
        <v>1840</v>
      </c>
    </row>
    <row r="1279" spans="1:14">
      <c r="A1279" s="118" t="s">
        <v>2606</v>
      </c>
      <c r="B1279" s="118" t="s">
        <v>395</v>
      </c>
      <c r="C1279" s="118">
        <v>0.4</v>
      </c>
      <c r="D1279" s="118">
        <v>0.45</v>
      </c>
      <c r="E1279" s="118">
        <v>0.35</v>
      </c>
      <c r="F1279" s="118">
        <v>0.45</v>
      </c>
      <c r="G1279" s="118">
        <v>0.45</v>
      </c>
      <c r="H1279" s="118">
        <v>0.4</v>
      </c>
      <c r="I1279" s="118">
        <v>1906084</v>
      </c>
      <c r="J1279" s="118">
        <v>786117.45</v>
      </c>
      <c r="K1279" s="120">
        <v>43224</v>
      </c>
      <c r="L1279" s="118">
        <v>468</v>
      </c>
      <c r="M1279" s="118" t="s">
        <v>2607</v>
      </c>
      <c r="N1279" s="118" t="s">
        <v>2607</v>
      </c>
    </row>
    <row r="1280" spans="1:14">
      <c r="A1280" s="118" t="s">
        <v>140</v>
      </c>
      <c r="B1280" s="118" t="s">
        <v>395</v>
      </c>
      <c r="C1280" s="118">
        <v>1589.75</v>
      </c>
      <c r="D1280" s="118">
        <v>1606.75</v>
      </c>
      <c r="E1280" s="118">
        <v>1573</v>
      </c>
      <c r="F1280" s="118">
        <v>1599.75</v>
      </c>
      <c r="G1280" s="118">
        <v>1595</v>
      </c>
      <c r="H1280" s="118">
        <v>1574.15</v>
      </c>
      <c r="I1280" s="118">
        <v>827299</v>
      </c>
      <c r="J1280" s="118">
        <v>1318308705.25</v>
      </c>
      <c r="K1280" s="120">
        <v>43224</v>
      </c>
      <c r="L1280" s="118">
        <v>46505</v>
      </c>
      <c r="M1280" s="118" t="s">
        <v>1841</v>
      </c>
      <c r="N1280" s="118" t="s">
        <v>1841</v>
      </c>
    </row>
    <row r="1281" spans="1:14">
      <c r="A1281" s="118" t="s">
        <v>351</v>
      </c>
      <c r="B1281" s="118" t="s">
        <v>395</v>
      </c>
      <c r="C1281" s="118">
        <v>1300</v>
      </c>
      <c r="D1281" s="118">
        <v>1330.05</v>
      </c>
      <c r="E1281" s="118">
        <v>1300</v>
      </c>
      <c r="F1281" s="118">
        <v>1315.9</v>
      </c>
      <c r="G1281" s="118">
        <v>1315</v>
      </c>
      <c r="H1281" s="118">
        <v>1307.9000000000001</v>
      </c>
      <c r="I1281" s="118">
        <v>9148</v>
      </c>
      <c r="J1281" s="118">
        <v>12026826.449999999</v>
      </c>
      <c r="K1281" s="120">
        <v>43224</v>
      </c>
      <c r="L1281" s="118">
        <v>761</v>
      </c>
      <c r="M1281" s="118" t="s">
        <v>1842</v>
      </c>
      <c r="N1281" s="118" t="s">
        <v>1842</v>
      </c>
    </row>
    <row r="1282" spans="1:14">
      <c r="A1282" s="118" t="s">
        <v>3411</v>
      </c>
      <c r="B1282" s="118" t="s">
        <v>395</v>
      </c>
      <c r="C1282" s="118">
        <v>6.3</v>
      </c>
      <c r="D1282" s="118">
        <v>6.3</v>
      </c>
      <c r="E1282" s="118">
        <v>6.3</v>
      </c>
      <c r="F1282" s="118">
        <v>6.3</v>
      </c>
      <c r="G1282" s="118">
        <v>6.3</v>
      </c>
      <c r="H1282" s="118">
        <v>6.6</v>
      </c>
      <c r="I1282" s="118">
        <v>54344</v>
      </c>
      <c r="J1282" s="118">
        <v>342367.2</v>
      </c>
      <c r="K1282" s="120">
        <v>43224</v>
      </c>
      <c r="L1282" s="118">
        <v>54</v>
      </c>
      <c r="M1282" s="118" t="s">
        <v>3412</v>
      </c>
      <c r="N1282" s="118" t="s">
        <v>3412</v>
      </c>
    </row>
    <row r="1283" spans="1:14">
      <c r="A1283" s="118" t="s">
        <v>141</v>
      </c>
      <c r="B1283" s="118" t="s">
        <v>395</v>
      </c>
      <c r="C1283" s="118">
        <v>604</v>
      </c>
      <c r="D1283" s="118">
        <v>606.75</v>
      </c>
      <c r="E1283" s="118">
        <v>584</v>
      </c>
      <c r="F1283" s="118">
        <v>586.25</v>
      </c>
      <c r="G1283" s="118">
        <v>585</v>
      </c>
      <c r="H1283" s="118">
        <v>604.9</v>
      </c>
      <c r="I1283" s="118">
        <v>348496</v>
      </c>
      <c r="J1283" s="118">
        <v>206044245.30000001</v>
      </c>
      <c r="K1283" s="120">
        <v>43224</v>
      </c>
      <c r="L1283" s="118">
        <v>10045</v>
      </c>
      <c r="M1283" s="118" t="s">
        <v>1843</v>
      </c>
      <c r="N1283" s="118" t="s">
        <v>1843</v>
      </c>
    </row>
    <row r="1284" spans="1:14">
      <c r="A1284" s="118" t="s">
        <v>2489</v>
      </c>
      <c r="B1284" s="118" t="s">
        <v>395</v>
      </c>
      <c r="C1284" s="118">
        <v>131.35</v>
      </c>
      <c r="D1284" s="118">
        <v>133</v>
      </c>
      <c r="E1284" s="118">
        <v>130.80000000000001</v>
      </c>
      <c r="F1284" s="118">
        <v>132</v>
      </c>
      <c r="G1284" s="118">
        <v>131.5</v>
      </c>
      <c r="H1284" s="118">
        <v>131.4</v>
      </c>
      <c r="I1284" s="118">
        <v>99078</v>
      </c>
      <c r="J1284" s="118">
        <v>13058126.800000001</v>
      </c>
      <c r="K1284" s="120">
        <v>43224</v>
      </c>
      <c r="L1284" s="118">
        <v>696</v>
      </c>
      <c r="M1284" s="118" t="s">
        <v>2490</v>
      </c>
      <c r="N1284" s="118" t="s">
        <v>2490</v>
      </c>
    </row>
    <row r="1285" spans="1:14">
      <c r="A1285" s="118" t="s">
        <v>1844</v>
      </c>
      <c r="B1285" s="118" t="s">
        <v>395</v>
      </c>
      <c r="C1285" s="118">
        <v>221.45</v>
      </c>
      <c r="D1285" s="118">
        <v>223</v>
      </c>
      <c r="E1285" s="118">
        <v>217.1</v>
      </c>
      <c r="F1285" s="118">
        <v>218.6</v>
      </c>
      <c r="G1285" s="118">
        <v>217.75</v>
      </c>
      <c r="H1285" s="118">
        <v>219.9</v>
      </c>
      <c r="I1285" s="118">
        <v>39197</v>
      </c>
      <c r="J1285" s="118">
        <v>8622290.9000000004</v>
      </c>
      <c r="K1285" s="120">
        <v>43224</v>
      </c>
      <c r="L1285" s="118">
        <v>1466</v>
      </c>
      <c r="M1285" s="118" t="s">
        <v>1845</v>
      </c>
      <c r="N1285" s="118" t="s">
        <v>1845</v>
      </c>
    </row>
    <row r="1286" spans="1:14">
      <c r="A1286" s="118" t="s">
        <v>3090</v>
      </c>
      <c r="B1286" s="118" t="s">
        <v>395</v>
      </c>
      <c r="C1286" s="118">
        <v>157.25</v>
      </c>
      <c r="D1286" s="118">
        <v>161</v>
      </c>
      <c r="E1286" s="118">
        <v>155.35</v>
      </c>
      <c r="F1286" s="118">
        <v>157.35</v>
      </c>
      <c r="G1286" s="118">
        <v>158</v>
      </c>
      <c r="H1286" s="118">
        <v>158.30000000000001</v>
      </c>
      <c r="I1286" s="118">
        <v>104139</v>
      </c>
      <c r="J1286" s="118">
        <v>16513933</v>
      </c>
      <c r="K1286" s="120">
        <v>43224</v>
      </c>
      <c r="L1286" s="118">
        <v>2250</v>
      </c>
      <c r="M1286" s="118" t="s">
        <v>3091</v>
      </c>
      <c r="N1286" s="118" t="s">
        <v>3091</v>
      </c>
    </row>
    <row r="1287" spans="1:14">
      <c r="A1287" s="118" t="s">
        <v>2505</v>
      </c>
      <c r="B1287" s="118" t="s">
        <v>395</v>
      </c>
      <c r="C1287" s="118">
        <v>28</v>
      </c>
      <c r="D1287" s="118">
        <v>28.5</v>
      </c>
      <c r="E1287" s="118">
        <v>27.25</v>
      </c>
      <c r="F1287" s="118">
        <v>27.7</v>
      </c>
      <c r="G1287" s="118">
        <v>28</v>
      </c>
      <c r="H1287" s="118">
        <v>28.25</v>
      </c>
      <c r="I1287" s="118">
        <v>154985</v>
      </c>
      <c r="J1287" s="118">
        <v>4298604.3499999996</v>
      </c>
      <c r="K1287" s="120">
        <v>43224</v>
      </c>
      <c r="L1287" s="118">
        <v>555</v>
      </c>
      <c r="M1287" s="118" t="s">
        <v>2506</v>
      </c>
      <c r="N1287" s="118" t="s">
        <v>2506</v>
      </c>
    </row>
    <row r="1288" spans="1:14">
      <c r="A1288" s="118" t="s">
        <v>2710</v>
      </c>
      <c r="B1288" s="118" t="s">
        <v>395</v>
      </c>
      <c r="C1288" s="118">
        <v>121.5</v>
      </c>
      <c r="D1288" s="118">
        <v>121.5</v>
      </c>
      <c r="E1288" s="118">
        <v>115.5</v>
      </c>
      <c r="F1288" s="118">
        <v>116.3</v>
      </c>
      <c r="G1288" s="118">
        <v>115.8</v>
      </c>
      <c r="H1288" s="118">
        <v>119.95</v>
      </c>
      <c r="I1288" s="118">
        <v>17184</v>
      </c>
      <c r="J1288" s="118">
        <v>2015147.5</v>
      </c>
      <c r="K1288" s="120">
        <v>43224</v>
      </c>
      <c r="L1288" s="118">
        <v>128</v>
      </c>
      <c r="M1288" s="118" t="s">
        <v>2711</v>
      </c>
      <c r="N1288" s="118" t="s">
        <v>2711</v>
      </c>
    </row>
    <row r="1289" spans="1:14">
      <c r="A1289" s="118" t="s">
        <v>2138</v>
      </c>
      <c r="B1289" s="118" t="s">
        <v>395</v>
      </c>
      <c r="C1289" s="118">
        <v>396.7</v>
      </c>
      <c r="D1289" s="118">
        <v>405</v>
      </c>
      <c r="E1289" s="118">
        <v>396.5</v>
      </c>
      <c r="F1289" s="118">
        <v>400.25</v>
      </c>
      <c r="G1289" s="118">
        <v>400</v>
      </c>
      <c r="H1289" s="118">
        <v>400.15</v>
      </c>
      <c r="I1289" s="118">
        <v>8091</v>
      </c>
      <c r="J1289" s="118">
        <v>3235267.05</v>
      </c>
      <c r="K1289" s="120">
        <v>43224</v>
      </c>
      <c r="L1289" s="118">
        <v>407</v>
      </c>
      <c r="M1289" s="118" t="s">
        <v>2328</v>
      </c>
      <c r="N1289" s="118" t="s">
        <v>2328</v>
      </c>
    </row>
    <row r="1290" spans="1:14">
      <c r="A1290" s="118" t="s">
        <v>3175</v>
      </c>
      <c r="B1290" s="118" t="s">
        <v>395</v>
      </c>
      <c r="C1290" s="118">
        <v>15</v>
      </c>
      <c r="D1290" s="118">
        <v>15</v>
      </c>
      <c r="E1290" s="118">
        <v>13.55</v>
      </c>
      <c r="F1290" s="118">
        <v>14.7</v>
      </c>
      <c r="G1290" s="118">
        <v>14.7</v>
      </c>
      <c r="H1290" s="118">
        <v>13.95</v>
      </c>
      <c r="I1290" s="118">
        <v>1507</v>
      </c>
      <c r="J1290" s="118">
        <v>21594.799999999999</v>
      </c>
      <c r="K1290" s="120">
        <v>43224</v>
      </c>
      <c r="L1290" s="118">
        <v>7</v>
      </c>
      <c r="M1290" s="118" t="s">
        <v>3176</v>
      </c>
      <c r="N1290" s="118" t="s">
        <v>3176</v>
      </c>
    </row>
    <row r="1291" spans="1:14">
      <c r="A1291" s="118" t="s">
        <v>378</v>
      </c>
      <c r="B1291" s="118" t="s">
        <v>395</v>
      </c>
      <c r="C1291" s="118">
        <v>344.9</v>
      </c>
      <c r="D1291" s="118">
        <v>351.05</v>
      </c>
      <c r="E1291" s="118">
        <v>336.2</v>
      </c>
      <c r="F1291" s="118">
        <v>337.1</v>
      </c>
      <c r="G1291" s="118">
        <v>337.5</v>
      </c>
      <c r="H1291" s="118">
        <v>343.2</v>
      </c>
      <c r="I1291" s="118">
        <v>739164</v>
      </c>
      <c r="J1291" s="118">
        <v>251265326.94999999</v>
      </c>
      <c r="K1291" s="120">
        <v>43224</v>
      </c>
      <c r="L1291" s="118">
        <v>12808</v>
      </c>
      <c r="M1291" s="118" t="s">
        <v>2143</v>
      </c>
      <c r="N1291" s="118" t="s">
        <v>2143</v>
      </c>
    </row>
    <row r="1292" spans="1:14">
      <c r="A1292" s="118" t="s">
        <v>1846</v>
      </c>
      <c r="B1292" s="118" t="s">
        <v>395</v>
      </c>
      <c r="C1292" s="118">
        <v>7.85</v>
      </c>
      <c r="D1292" s="118">
        <v>8.0500000000000007</v>
      </c>
      <c r="E1292" s="118">
        <v>7.15</v>
      </c>
      <c r="F1292" s="118">
        <v>7.7</v>
      </c>
      <c r="G1292" s="118">
        <v>7.65</v>
      </c>
      <c r="H1292" s="118">
        <v>7.6</v>
      </c>
      <c r="I1292" s="118">
        <v>5939361</v>
      </c>
      <c r="J1292" s="118">
        <v>45270962.549999997</v>
      </c>
      <c r="K1292" s="120">
        <v>43224</v>
      </c>
      <c r="L1292" s="118">
        <v>3412</v>
      </c>
      <c r="M1292" s="118" t="s">
        <v>1847</v>
      </c>
      <c r="N1292" s="118" t="s">
        <v>1847</v>
      </c>
    </row>
    <row r="1293" spans="1:14">
      <c r="A1293" s="118" t="s">
        <v>1848</v>
      </c>
      <c r="B1293" s="118" t="s">
        <v>395</v>
      </c>
      <c r="C1293" s="118">
        <v>321</v>
      </c>
      <c r="D1293" s="118">
        <v>329.9</v>
      </c>
      <c r="E1293" s="118">
        <v>320.05</v>
      </c>
      <c r="F1293" s="118">
        <v>321.25</v>
      </c>
      <c r="G1293" s="118">
        <v>321.5</v>
      </c>
      <c r="H1293" s="118">
        <v>320</v>
      </c>
      <c r="I1293" s="118">
        <v>21255</v>
      </c>
      <c r="J1293" s="118">
        <v>6881547.2000000002</v>
      </c>
      <c r="K1293" s="120">
        <v>43224</v>
      </c>
      <c r="L1293" s="118">
        <v>773</v>
      </c>
      <c r="M1293" s="118" t="s">
        <v>1849</v>
      </c>
      <c r="N1293" s="118" t="s">
        <v>1849</v>
      </c>
    </row>
    <row r="1294" spans="1:14">
      <c r="A1294" s="118" t="s">
        <v>1850</v>
      </c>
      <c r="B1294" s="118" t="s">
        <v>395</v>
      </c>
      <c r="C1294" s="118">
        <v>586.04999999999995</v>
      </c>
      <c r="D1294" s="118">
        <v>589.79999999999995</v>
      </c>
      <c r="E1294" s="118">
        <v>562.6</v>
      </c>
      <c r="F1294" s="118">
        <v>576.04999999999995</v>
      </c>
      <c r="G1294" s="118">
        <v>576</v>
      </c>
      <c r="H1294" s="118">
        <v>586.04999999999995</v>
      </c>
      <c r="I1294" s="118">
        <v>33280</v>
      </c>
      <c r="J1294" s="118">
        <v>19295209.75</v>
      </c>
      <c r="K1294" s="120">
        <v>43224</v>
      </c>
      <c r="L1294" s="118">
        <v>1280</v>
      </c>
      <c r="M1294" s="118" t="s">
        <v>1851</v>
      </c>
      <c r="N1294" s="118" t="s">
        <v>1851</v>
      </c>
    </row>
    <row r="1295" spans="1:14">
      <c r="A1295" s="118" t="s">
        <v>3413</v>
      </c>
      <c r="B1295" s="118" t="s">
        <v>395</v>
      </c>
      <c r="C1295" s="118">
        <v>0.65</v>
      </c>
      <c r="D1295" s="118">
        <v>0.65</v>
      </c>
      <c r="E1295" s="118">
        <v>0.6</v>
      </c>
      <c r="F1295" s="118">
        <v>0.6</v>
      </c>
      <c r="G1295" s="118">
        <v>0.65</v>
      </c>
      <c r="H1295" s="118">
        <v>0.65</v>
      </c>
      <c r="I1295" s="118">
        <v>26818</v>
      </c>
      <c r="J1295" s="118">
        <v>16874.3</v>
      </c>
      <c r="K1295" s="120">
        <v>43224</v>
      </c>
      <c r="L1295" s="118">
        <v>24</v>
      </c>
      <c r="M1295" s="118" t="s">
        <v>3414</v>
      </c>
      <c r="N1295" s="118" t="s">
        <v>3414</v>
      </c>
    </row>
    <row r="1296" spans="1:14">
      <c r="A1296" s="118" t="s">
        <v>1852</v>
      </c>
      <c r="B1296" s="118" t="s">
        <v>395</v>
      </c>
      <c r="C1296" s="118">
        <v>15.5</v>
      </c>
      <c r="D1296" s="118">
        <v>15.65</v>
      </c>
      <c r="E1296" s="118">
        <v>14.9</v>
      </c>
      <c r="F1296" s="118">
        <v>15.15</v>
      </c>
      <c r="G1296" s="118">
        <v>15.2</v>
      </c>
      <c r="H1296" s="118">
        <v>15.35</v>
      </c>
      <c r="I1296" s="118">
        <v>401698</v>
      </c>
      <c r="J1296" s="118">
        <v>6069991.7000000002</v>
      </c>
      <c r="K1296" s="120">
        <v>43224</v>
      </c>
      <c r="L1296" s="118">
        <v>1396</v>
      </c>
      <c r="M1296" s="118" t="s">
        <v>1853</v>
      </c>
      <c r="N1296" s="118" t="s">
        <v>1853</v>
      </c>
    </row>
    <row r="1297" spans="1:14">
      <c r="A1297" s="118" t="s">
        <v>1854</v>
      </c>
      <c r="B1297" s="118" t="s">
        <v>395</v>
      </c>
      <c r="C1297" s="118">
        <v>876</v>
      </c>
      <c r="D1297" s="118">
        <v>901</v>
      </c>
      <c r="E1297" s="118">
        <v>876</v>
      </c>
      <c r="F1297" s="118">
        <v>884.55</v>
      </c>
      <c r="G1297" s="118">
        <v>880.1</v>
      </c>
      <c r="H1297" s="118">
        <v>884.4</v>
      </c>
      <c r="I1297" s="118">
        <v>521</v>
      </c>
      <c r="J1297" s="118">
        <v>459868.6</v>
      </c>
      <c r="K1297" s="120">
        <v>43224</v>
      </c>
      <c r="L1297" s="118">
        <v>55</v>
      </c>
      <c r="M1297" s="118" t="s">
        <v>1855</v>
      </c>
      <c r="N1297" s="118" t="s">
        <v>1855</v>
      </c>
    </row>
    <row r="1298" spans="1:14">
      <c r="A1298" s="118" t="s">
        <v>1856</v>
      </c>
      <c r="B1298" s="118" t="s">
        <v>395</v>
      </c>
      <c r="C1298" s="118">
        <v>4956.1000000000004</v>
      </c>
      <c r="D1298" s="118">
        <v>5000</v>
      </c>
      <c r="E1298" s="118">
        <v>4876</v>
      </c>
      <c r="F1298" s="118">
        <v>4920</v>
      </c>
      <c r="G1298" s="118">
        <v>4876.1000000000004</v>
      </c>
      <c r="H1298" s="118">
        <v>5007.3500000000004</v>
      </c>
      <c r="I1298" s="118">
        <v>5382</v>
      </c>
      <c r="J1298" s="118">
        <v>26514728.050000001</v>
      </c>
      <c r="K1298" s="120">
        <v>43224</v>
      </c>
      <c r="L1298" s="118">
        <v>704</v>
      </c>
      <c r="M1298" s="118" t="s">
        <v>1857</v>
      </c>
      <c r="N1298" s="118" t="s">
        <v>1857</v>
      </c>
    </row>
    <row r="1299" spans="1:14">
      <c r="A1299" s="118" t="s">
        <v>1858</v>
      </c>
      <c r="B1299" s="118" t="s">
        <v>395</v>
      </c>
      <c r="C1299" s="118">
        <v>2.85</v>
      </c>
      <c r="D1299" s="118">
        <v>2.9</v>
      </c>
      <c r="E1299" s="118">
        <v>2.75</v>
      </c>
      <c r="F1299" s="118">
        <v>2.75</v>
      </c>
      <c r="G1299" s="118">
        <v>2.75</v>
      </c>
      <c r="H1299" s="118">
        <v>2.9</v>
      </c>
      <c r="I1299" s="118">
        <v>896111</v>
      </c>
      <c r="J1299" s="118">
        <v>2496051.9</v>
      </c>
      <c r="K1299" s="120">
        <v>43224</v>
      </c>
      <c r="L1299" s="118">
        <v>539</v>
      </c>
      <c r="M1299" s="118" t="s">
        <v>1859</v>
      </c>
      <c r="N1299" s="118" t="s">
        <v>1859</v>
      </c>
    </row>
    <row r="1300" spans="1:14">
      <c r="A1300" s="118" t="s">
        <v>3132</v>
      </c>
      <c r="B1300" s="118" t="s">
        <v>395</v>
      </c>
      <c r="C1300" s="118">
        <v>1785.4</v>
      </c>
      <c r="D1300" s="118">
        <v>1793.65</v>
      </c>
      <c r="E1300" s="118">
        <v>1745</v>
      </c>
      <c r="F1300" s="118">
        <v>1748.4</v>
      </c>
      <c r="G1300" s="118">
        <v>1747</v>
      </c>
      <c r="H1300" s="118">
        <v>1785.4</v>
      </c>
      <c r="I1300" s="118">
        <v>6040</v>
      </c>
      <c r="J1300" s="118">
        <v>10651784.6</v>
      </c>
      <c r="K1300" s="120">
        <v>43224</v>
      </c>
      <c r="L1300" s="118">
        <v>1020</v>
      </c>
      <c r="M1300" s="118" t="s">
        <v>3133</v>
      </c>
      <c r="N1300" s="118" t="s">
        <v>3133</v>
      </c>
    </row>
    <row r="1301" spans="1:14">
      <c r="A1301" s="118" t="s">
        <v>2712</v>
      </c>
      <c r="B1301" s="118" t="s">
        <v>395</v>
      </c>
      <c r="C1301" s="118">
        <v>549.70000000000005</v>
      </c>
      <c r="D1301" s="118">
        <v>551</v>
      </c>
      <c r="E1301" s="118">
        <v>535.15</v>
      </c>
      <c r="F1301" s="118">
        <v>537.15</v>
      </c>
      <c r="G1301" s="118">
        <v>541</v>
      </c>
      <c r="H1301" s="118">
        <v>541.04999999999995</v>
      </c>
      <c r="I1301" s="118">
        <v>979</v>
      </c>
      <c r="J1301" s="118">
        <v>528804.85</v>
      </c>
      <c r="K1301" s="120">
        <v>43224</v>
      </c>
      <c r="L1301" s="118">
        <v>77</v>
      </c>
      <c r="M1301" s="118" t="s">
        <v>2713</v>
      </c>
      <c r="N1301" s="118" t="s">
        <v>2713</v>
      </c>
    </row>
    <row r="1302" spans="1:14">
      <c r="A1302" s="118" t="s">
        <v>1860</v>
      </c>
      <c r="B1302" s="118" t="s">
        <v>395</v>
      </c>
      <c r="C1302" s="118">
        <v>577.04999999999995</v>
      </c>
      <c r="D1302" s="118">
        <v>598.4</v>
      </c>
      <c r="E1302" s="118">
        <v>570.20000000000005</v>
      </c>
      <c r="F1302" s="118">
        <v>596.25</v>
      </c>
      <c r="G1302" s="118">
        <v>595</v>
      </c>
      <c r="H1302" s="118">
        <v>583.15</v>
      </c>
      <c r="I1302" s="118">
        <v>152393</v>
      </c>
      <c r="J1302" s="118">
        <v>89332401.049999997</v>
      </c>
      <c r="K1302" s="120">
        <v>43224</v>
      </c>
      <c r="L1302" s="118">
        <v>6102</v>
      </c>
      <c r="M1302" s="118" t="s">
        <v>1861</v>
      </c>
      <c r="N1302" s="118" t="s">
        <v>1861</v>
      </c>
    </row>
    <row r="1303" spans="1:14">
      <c r="A1303" s="118" t="s">
        <v>1862</v>
      </c>
      <c r="B1303" s="118" t="s">
        <v>395</v>
      </c>
      <c r="C1303" s="118">
        <v>86.5</v>
      </c>
      <c r="D1303" s="118">
        <v>87.5</v>
      </c>
      <c r="E1303" s="118">
        <v>83.3</v>
      </c>
      <c r="F1303" s="118">
        <v>85</v>
      </c>
      <c r="G1303" s="118">
        <v>85.5</v>
      </c>
      <c r="H1303" s="118">
        <v>86.85</v>
      </c>
      <c r="I1303" s="118">
        <v>435782</v>
      </c>
      <c r="J1303" s="118">
        <v>37085949.850000001</v>
      </c>
      <c r="K1303" s="120">
        <v>43224</v>
      </c>
      <c r="L1303" s="118">
        <v>2273</v>
      </c>
      <c r="M1303" s="118" t="s">
        <v>1863</v>
      </c>
      <c r="N1303" s="118" t="s">
        <v>1863</v>
      </c>
    </row>
    <row r="1304" spans="1:14">
      <c r="A1304" s="118" t="s">
        <v>1864</v>
      </c>
      <c r="B1304" s="118" t="s">
        <v>395</v>
      </c>
      <c r="C1304" s="118">
        <v>7.25</v>
      </c>
      <c r="D1304" s="118">
        <v>7.3</v>
      </c>
      <c r="E1304" s="118">
        <v>6.75</v>
      </c>
      <c r="F1304" s="118">
        <v>6.85</v>
      </c>
      <c r="G1304" s="118">
        <v>6.8</v>
      </c>
      <c r="H1304" s="118">
        <v>7.25</v>
      </c>
      <c r="I1304" s="118">
        <v>2609310</v>
      </c>
      <c r="J1304" s="118">
        <v>18213402.800000001</v>
      </c>
      <c r="K1304" s="120">
        <v>43224</v>
      </c>
      <c r="L1304" s="118">
        <v>2489</v>
      </c>
      <c r="M1304" s="118" t="s">
        <v>2291</v>
      </c>
      <c r="N1304" s="118" t="s">
        <v>2291</v>
      </c>
    </row>
    <row r="1305" spans="1:14">
      <c r="A1305" s="118" t="s">
        <v>142</v>
      </c>
      <c r="B1305" s="118" t="s">
        <v>395</v>
      </c>
      <c r="C1305" s="118">
        <v>530</v>
      </c>
      <c r="D1305" s="118">
        <v>533</v>
      </c>
      <c r="E1305" s="118">
        <v>516.4</v>
      </c>
      <c r="F1305" s="118">
        <v>517.95000000000005</v>
      </c>
      <c r="G1305" s="118">
        <v>517.25</v>
      </c>
      <c r="H1305" s="118">
        <v>536</v>
      </c>
      <c r="I1305" s="118">
        <v>5429919</v>
      </c>
      <c r="J1305" s="118">
        <v>2848274775.4499998</v>
      </c>
      <c r="K1305" s="120">
        <v>43224</v>
      </c>
      <c r="L1305" s="118">
        <v>77042</v>
      </c>
      <c r="M1305" s="118" t="s">
        <v>1865</v>
      </c>
      <c r="N1305" s="118" t="s">
        <v>1865</v>
      </c>
    </row>
    <row r="1306" spans="1:14">
      <c r="A1306" s="118" t="s">
        <v>1866</v>
      </c>
      <c r="B1306" s="118" t="s">
        <v>395</v>
      </c>
      <c r="C1306" s="118">
        <v>427.8</v>
      </c>
      <c r="D1306" s="118">
        <v>436.05</v>
      </c>
      <c r="E1306" s="118">
        <v>420.6</v>
      </c>
      <c r="F1306" s="118">
        <v>424</v>
      </c>
      <c r="G1306" s="118">
        <v>423.1</v>
      </c>
      <c r="H1306" s="118">
        <v>424.85</v>
      </c>
      <c r="I1306" s="118">
        <v>193629</v>
      </c>
      <c r="J1306" s="118">
        <v>82976091.450000003</v>
      </c>
      <c r="K1306" s="120">
        <v>43224</v>
      </c>
      <c r="L1306" s="118">
        <v>7309</v>
      </c>
      <c r="M1306" s="118" t="s">
        <v>2509</v>
      </c>
      <c r="N1306" s="118" t="s">
        <v>2509</v>
      </c>
    </row>
    <row r="1307" spans="1:14">
      <c r="A1307" s="118" t="s">
        <v>143</v>
      </c>
      <c r="B1307" s="118" t="s">
        <v>395</v>
      </c>
      <c r="C1307" s="118">
        <v>858.5</v>
      </c>
      <c r="D1307" s="118">
        <v>867.75</v>
      </c>
      <c r="E1307" s="118">
        <v>853.15</v>
      </c>
      <c r="F1307" s="118">
        <v>863.5</v>
      </c>
      <c r="G1307" s="118">
        <v>863.5</v>
      </c>
      <c r="H1307" s="118">
        <v>858.85</v>
      </c>
      <c r="I1307" s="118">
        <v>710447</v>
      </c>
      <c r="J1307" s="118">
        <v>612157751.5</v>
      </c>
      <c r="K1307" s="120">
        <v>43224</v>
      </c>
      <c r="L1307" s="118">
        <v>13810</v>
      </c>
      <c r="M1307" s="118" t="s">
        <v>1867</v>
      </c>
      <c r="N1307" s="118" t="s">
        <v>1867</v>
      </c>
    </row>
    <row r="1308" spans="1:14">
      <c r="A1308" s="118" t="s">
        <v>1868</v>
      </c>
      <c r="B1308" s="118" t="s">
        <v>395</v>
      </c>
      <c r="C1308" s="118">
        <v>135</v>
      </c>
      <c r="D1308" s="118">
        <v>144.35</v>
      </c>
      <c r="E1308" s="118">
        <v>135</v>
      </c>
      <c r="F1308" s="118">
        <v>141.80000000000001</v>
      </c>
      <c r="G1308" s="118">
        <v>143.5</v>
      </c>
      <c r="H1308" s="118">
        <v>136.69999999999999</v>
      </c>
      <c r="I1308" s="118">
        <v>43858</v>
      </c>
      <c r="J1308" s="118">
        <v>6187196.5499999998</v>
      </c>
      <c r="K1308" s="120">
        <v>43224</v>
      </c>
      <c r="L1308" s="118">
        <v>468</v>
      </c>
      <c r="M1308" s="118" t="s">
        <v>1869</v>
      </c>
      <c r="N1308" s="118" t="s">
        <v>1869</v>
      </c>
    </row>
    <row r="1309" spans="1:14">
      <c r="A1309" s="118" t="s">
        <v>1870</v>
      </c>
      <c r="B1309" s="118" t="s">
        <v>395</v>
      </c>
      <c r="C1309" s="118">
        <v>310.10000000000002</v>
      </c>
      <c r="D1309" s="118">
        <v>318</v>
      </c>
      <c r="E1309" s="118">
        <v>310.10000000000002</v>
      </c>
      <c r="F1309" s="118">
        <v>312.95</v>
      </c>
      <c r="G1309" s="118">
        <v>312.55</v>
      </c>
      <c r="H1309" s="118">
        <v>310.7</v>
      </c>
      <c r="I1309" s="118">
        <v>19249</v>
      </c>
      <c r="J1309" s="118">
        <v>6056446.2000000002</v>
      </c>
      <c r="K1309" s="120">
        <v>43224</v>
      </c>
      <c r="L1309" s="118">
        <v>933</v>
      </c>
      <c r="M1309" s="118" t="s">
        <v>1871</v>
      </c>
      <c r="N1309" s="118" t="s">
        <v>1871</v>
      </c>
    </row>
    <row r="1310" spans="1:14">
      <c r="A1310" s="118" t="s">
        <v>1872</v>
      </c>
      <c r="B1310" s="118" t="s">
        <v>395</v>
      </c>
      <c r="C1310" s="118">
        <v>277.89999999999998</v>
      </c>
      <c r="D1310" s="118">
        <v>287.2</v>
      </c>
      <c r="E1310" s="118">
        <v>277</v>
      </c>
      <c r="F1310" s="118">
        <v>286</v>
      </c>
      <c r="G1310" s="118">
        <v>286.2</v>
      </c>
      <c r="H1310" s="118">
        <v>278.05</v>
      </c>
      <c r="I1310" s="118">
        <v>84644</v>
      </c>
      <c r="J1310" s="118">
        <v>24178790.899999999</v>
      </c>
      <c r="K1310" s="120">
        <v>43224</v>
      </c>
      <c r="L1310" s="118">
        <v>1804</v>
      </c>
      <c r="M1310" s="118" t="s">
        <v>1873</v>
      </c>
      <c r="N1310" s="118" t="s">
        <v>1873</v>
      </c>
    </row>
    <row r="1311" spans="1:14">
      <c r="A1311" s="118" t="s">
        <v>1874</v>
      </c>
      <c r="B1311" s="118" t="s">
        <v>395</v>
      </c>
      <c r="C1311" s="118">
        <v>1403</v>
      </c>
      <c r="D1311" s="118">
        <v>1448.4</v>
      </c>
      <c r="E1311" s="118">
        <v>1352.7</v>
      </c>
      <c r="F1311" s="118">
        <v>1369.9</v>
      </c>
      <c r="G1311" s="118">
        <v>1377.8</v>
      </c>
      <c r="H1311" s="118">
        <v>1390.35</v>
      </c>
      <c r="I1311" s="118">
        <v>25507</v>
      </c>
      <c r="J1311" s="118">
        <v>35605381.799999997</v>
      </c>
      <c r="K1311" s="120">
        <v>43224</v>
      </c>
      <c r="L1311" s="118">
        <v>3296</v>
      </c>
      <c r="M1311" s="118" t="s">
        <v>1875</v>
      </c>
      <c r="N1311" s="118" t="s">
        <v>1875</v>
      </c>
    </row>
    <row r="1312" spans="1:14">
      <c r="A1312" s="118" t="s">
        <v>2714</v>
      </c>
      <c r="B1312" s="118" t="s">
        <v>395</v>
      </c>
      <c r="C1312" s="118">
        <v>45.15</v>
      </c>
      <c r="D1312" s="118">
        <v>47.5</v>
      </c>
      <c r="E1312" s="118">
        <v>45.15</v>
      </c>
      <c r="F1312" s="118">
        <v>45.75</v>
      </c>
      <c r="G1312" s="118">
        <v>45.95</v>
      </c>
      <c r="H1312" s="118">
        <v>46.8</v>
      </c>
      <c r="I1312" s="118">
        <v>22928</v>
      </c>
      <c r="J1312" s="118">
        <v>1056629.3</v>
      </c>
      <c r="K1312" s="120">
        <v>43224</v>
      </c>
      <c r="L1312" s="118">
        <v>146</v>
      </c>
      <c r="M1312" s="118" t="s">
        <v>2715</v>
      </c>
      <c r="N1312" s="118" t="s">
        <v>2715</v>
      </c>
    </row>
    <row r="1313" spans="1:14">
      <c r="A1313" s="118" t="s">
        <v>3092</v>
      </c>
      <c r="B1313" s="118" t="s">
        <v>395</v>
      </c>
      <c r="C1313" s="118">
        <v>12.85</v>
      </c>
      <c r="D1313" s="118">
        <v>12.9</v>
      </c>
      <c r="E1313" s="118">
        <v>11.5</v>
      </c>
      <c r="F1313" s="118">
        <v>12.45</v>
      </c>
      <c r="G1313" s="118">
        <v>12.5</v>
      </c>
      <c r="H1313" s="118">
        <v>12.65</v>
      </c>
      <c r="I1313" s="118">
        <v>26620</v>
      </c>
      <c r="J1313" s="118">
        <v>324725.75</v>
      </c>
      <c r="K1313" s="120">
        <v>43224</v>
      </c>
      <c r="L1313" s="118">
        <v>126</v>
      </c>
      <c r="M1313" s="118" t="s">
        <v>3093</v>
      </c>
      <c r="N1313" s="118" t="s">
        <v>3093</v>
      </c>
    </row>
    <row r="1314" spans="1:14">
      <c r="A1314" s="118" t="s">
        <v>3094</v>
      </c>
      <c r="B1314" s="118" t="s">
        <v>395</v>
      </c>
      <c r="C1314" s="118">
        <v>4.9000000000000004</v>
      </c>
      <c r="D1314" s="118">
        <v>4.9000000000000004</v>
      </c>
      <c r="E1314" s="118">
        <v>4.75</v>
      </c>
      <c r="F1314" s="118">
        <v>4.8</v>
      </c>
      <c r="G1314" s="118">
        <v>4.8499999999999996</v>
      </c>
      <c r="H1314" s="118">
        <v>4.9000000000000004</v>
      </c>
      <c r="I1314" s="118">
        <v>6084</v>
      </c>
      <c r="J1314" s="118">
        <v>29354.3</v>
      </c>
      <c r="K1314" s="120">
        <v>43224</v>
      </c>
      <c r="L1314" s="118">
        <v>11</v>
      </c>
      <c r="M1314" s="118" t="s">
        <v>3095</v>
      </c>
      <c r="N1314" s="118" t="s">
        <v>3095</v>
      </c>
    </row>
    <row r="1315" spans="1:14">
      <c r="A1315" s="118" t="s">
        <v>1876</v>
      </c>
      <c r="B1315" s="118" t="s">
        <v>395</v>
      </c>
      <c r="C1315" s="118">
        <v>63.95</v>
      </c>
      <c r="D1315" s="118">
        <v>63.95</v>
      </c>
      <c r="E1315" s="118">
        <v>61.1</v>
      </c>
      <c r="F1315" s="118">
        <v>61.45</v>
      </c>
      <c r="G1315" s="118">
        <v>61.1</v>
      </c>
      <c r="H1315" s="118">
        <v>61.65</v>
      </c>
      <c r="I1315" s="118">
        <v>2190</v>
      </c>
      <c r="J1315" s="118">
        <v>134538.95000000001</v>
      </c>
      <c r="K1315" s="120">
        <v>43224</v>
      </c>
      <c r="L1315" s="118">
        <v>44</v>
      </c>
      <c r="M1315" s="118" t="s">
        <v>1877</v>
      </c>
      <c r="N1315" s="118" t="s">
        <v>1877</v>
      </c>
    </row>
    <row r="1316" spans="1:14">
      <c r="A1316" s="118" t="s">
        <v>1878</v>
      </c>
      <c r="B1316" s="118" t="s">
        <v>395</v>
      </c>
      <c r="C1316" s="118">
        <v>414.65</v>
      </c>
      <c r="D1316" s="118">
        <v>417.05</v>
      </c>
      <c r="E1316" s="118">
        <v>410.2</v>
      </c>
      <c r="F1316" s="118">
        <v>411.55</v>
      </c>
      <c r="G1316" s="118">
        <v>411</v>
      </c>
      <c r="H1316" s="118">
        <v>413.5</v>
      </c>
      <c r="I1316" s="118">
        <v>53369</v>
      </c>
      <c r="J1316" s="118">
        <v>22034629</v>
      </c>
      <c r="K1316" s="120">
        <v>43224</v>
      </c>
      <c r="L1316" s="118">
        <v>1242</v>
      </c>
      <c r="M1316" s="118" t="s">
        <v>1879</v>
      </c>
      <c r="N1316" s="118" t="s">
        <v>1879</v>
      </c>
    </row>
    <row r="1317" spans="1:14">
      <c r="A1317" s="118" t="s">
        <v>1880</v>
      </c>
      <c r="B1317" s="118" t="s">
        <v>395</v>
      </c>
      <c r="C1317" s="118">
        <v>68.05</v>
      </c>
      <c r="D1317" s="118">
        <v>71.95</v>
      </c>
      <c r="E1317" s="118">
        <v>67.099999999999994</v>
      </c>
      <c r="F1317" s="118">
        <v>71.150000000000006</v>
      </c>
      <c r="G1317" s="118">
        <v>71</v>
      </c>
      <c r="H1317" s="118">
        <v>68</v>
      </c>
      <c r="I1317" s="118">
        <v>73505</v>
      </c>
      <c r="J1317" s="118">
        <v>5113197.1500000004</v>
      </c>
      <c r="K1317" s="120">
        <v>43224</v>
      </c>
      <c r="L1317" s="118">
        <v>457</v>
      </c>
      <c r="M1317" s="118" t="s">
        <v>2644</v>
      </c>
      <c r="N1317" s="118" t="s">
        <v>2644</v>
      </c>
    </row>
    <row r="1318" spans="1:14">
      <c r="A1318" s="118" t="s">
        <v>382</v>
      </c>
      <c r="B1318" s="118" t="s">
        <v>395</v>
      </c>
      <c r="C1318" s="118">
        <v>180.5</v>
      </c>
      <c r="D1318" s="118">
        <v>184</v>
      </c>
      <c r="E1318" s="118">
        <v>180.4</v>
      </c>
      <c r="F1318" s="118">
        <v>181.5</v>
      </c>
      <c r="G1318" s="118">
        <v>182</v>
      </c>
      <c r="H1318" s="118">
        <v>181.4</v>
      </c>
      <c r="I1318" s="118">
        <v>109890</v>
      </c>
      <c r="J1318" s="118">
        <v>20023083.649999999</v>
      </c>
      <c r="K1318" s="120">
        <v>43224</v>
      </c>
      <c r="L1318" s="118">
        <v>1435</v>
      </c>
      <c r="M1318" s="118" t="s">
        <v>1881</v>
      </c>
      <c r="N1318" s="118" t="s">
        <v>1881</v>
      </c>
    </row>
    <row r="1319" spans="1:14">
      <c r="A1319" s="118" t="s">
        <v>1882</v>
      </c>
      <c r="B1319" s="118" t="s">
        <v>395</v>
      </c>
      <c r="C1319" s="118">
        <v>10.6</v>
      </c>
      <c r="D1319" s="118">
        <v>10.65</v>
      </c>
      <c r="E1319" s="118">
        <v>10.5</v>
      </c>
      <c r="F1319" s="118">
        <v>10.55</v>
      </c>
      <c r="G1319" s="118">
        <v>10.6</v>
      </c>
      <c r="H1319" s="118">
        <v>10.55</v>
      </c>
      <c r="I1319" s="118">
        <v>10404350</v>
      </c>
      <c r="J1319" s="118">
        <v>109866848.75</v>
      </c>
      <c r="K1319" s="120">
        <v>43224</v>
      </c>
      <c r="L1319" s="118">
        <v>6652</v>
      </c>
      <c r="M1319" s="118" t="s">
        <v>1883</v>
      </c>
      <c r="N1319" s="118" t="s">
        <v>1883</v>
      </c>
    </row>
    <row r="1320" spans="1:14">
      <c r="A1320" s="118" t="s">
        <v>1884</v>
      </c>
      <c r="B1320" s="118" t="s">
        <v>395</v>
      </c>
      <c r="C1320" s="118">
        <v>170</v>
      </c>
      <c r="D1320" s="118">
        <v>173.45</v>
      </c>
      <c r="E1320" s="118">
        <v>167.5</v>
      </c>
      <c r="F1320" s="118">
        <v>171.8</v>
      </c>
      <c r="G1320" s="118">
        <v>172</v>
      </c>
      <c r="H1320" s="118">
        <v>169.3</v>
      </c>
      <c r="I1320" s="118">
        <v>166648</v>
      </c>
      <c r="J1320" s="118">
        <v>28232796.75</v>
      </c>
      <c r="K1320" s="120">
        <v>43224</v>
      </c>
      <c r="L1320" s="118">
        <v>3215</v>
      </c>
      <c r="M1320" s="118" t="s">
        <v>1885</v>
      </c>
      <c r="N1320" s="118" t="s">
        <v>1885</v>
      </c>
    </row>
    <row r="1321" spans="1:14">
      <c r="A1321" s="118" t="s">
        <v>1886</v>
      </c>
      <c r="B1321" s="118" t="s">
        <v>395</v>
      </c>
      <c r="C1321" s="118">
        <v>2100</v>
      </c>
      <c r="D1321" s="118">
        <v>2120</v>
      </c>
      <c r="E1321" s="118">
        <v>2072.3000000000002</v>
      </c>
      <c r="F1321" s="118">
        <v>2086.15</v>
      </c>
      <c r="G1321" s="118">
        <v>2080.4</v>
      </c>
      <c r="H1321" s="118">
        <v>2086.25</v>
      </c>
      <c r="I1321" s="118">
        <v>3743</v>
      </c>
      <c r="J1321" s="118">
        <v>7832212.5</v>
      </c>
      <c r="K1321" s="120">
        <v>43224</v>
      </c>
      <c r="L1321" s="118">
        <v>647</v>
      </c>
      <c r="M1321" s="118" t="s">
        <v>1887</v>
      </c>
      <c r="N1321" s="118" t="s">
        <v>1887</v>
      </c>
    </row>
    <row r="1322" spans="1:14">
      <c r="A1322" s="118" t="s">
        <v>1888</v>
      </c>
      <c r="B1322" s="118" t="s">
        <v>395</v>
      </c>
      <c r="C1322" s="118">
        <v>390.3</v>
      </c>
      <c r="D1322" s="118">
        <v>393</v>
      </c>
      <c r="E1322" s="118">
        <v>381.6</v>
      </c>
      <c r="F1322" s="118">
        <v>384.1</v>
      </c>
      <c r="G1322" s="118">
        <v>381.6</v>
      </c>
      <c r="H1322" s="118">
        <v>389.2</v>
      </c>
      <c r="I1322" s="118">
        <v>4954</v>
      </c>
      <c r="J1322" s="118">
        <v>1904910.8</v>
      </c>
      <c r="K1322" s="120">
        <v>43224</v>
      </c>
      <c r="L1322" s="118">
        <v>201</v>
      </c>
      <c r="M1322" s="118" t="s">
        <v>1889</v>
      </c>
      <c r="N1322" s="118" t="s">
        <v>1889</v>
      </c>
    </row>
    <row r="1323" spans="1:14">
      <c r="A1323" s="118" t="s">
        <v>1890</v>
      </c>
      <c r="B1323" s="118" t="s">
        <v>395</v>
      </c>
      <c r="C1323" s="118">
        <v>1820</v>
      </c>
      <c r="D1323" s="118">
        <v>1885</v>
      </c>
      <c r="E1323" s="118">
        <v>1800</v>
      </c>
      <c r="F1323" s="118">
        <v>1815.15</v>
      </c>
      <c r="G1323" s="118">
        <v>1804.5</v>
      </c>
      <c r="H1323" s="118">
        <v>1832.7</v>
      </c>
      <c r="I1323" s="118">
        <v>22982</v>
      </c>
      <c r="J1323" s="118">
        <v>42252762.700000003</v>
      </c>
      <c r="K1323" s="120">
        <v>43224</v>
      </c>
      <c r="L1323" s="118">
        <v>2562</v>
      </c>
      <c r="M1323" s="118" t="s">
        <v>1891</v>
      </c>
      <c r="N1323" s="118" t="s">
        <v>1891</v>
      </c>
    </row>
    <row r="1324" spans="1:14">
      <c r="A1324" s="118" t="s">
        <v>1892</v>
      </c>
      <c r="B1324" s="118" t="s">
        <v>395</v>
      </c>
      <c r="C1324" s="118">
        <v>4.9000000000000004</v>
      </c>
      <c r="D1324" s="118">
        <v>5.25</v>
      </c>
      <c r="E1324" s="118">
        <v>4.8</v>
      </c>
      <c r="F1324" s="118">
        <v>4.9000000000000004</v>
      </c>
      <c r="G1324" s="118">
        <v>4.95</v>
      </c>
      <c r="H1324" s="118">
        <v>4.9000000000000004</v>
      </c>
      <c r="I1324" s="118">
        <v>88816</v>
      </c>
      <c r="J1324" s="118">
        <v>439482.35</v>
      </c>
      <c r="K1324" s="120">
        <v>43224</v>
      </c>
      <c r="L1324" s="118">
        <v>101</v>
      </c>
      <c r="M1324" s="118" t="s">
        <v>1893</v>
      </c>
      <c r="N1324" s="118" t="s">
        <v>1893</v>
      </c>
    </row>
    <row r="1325" spans="1:14">
      <c r="A1325" s="118" t="s">
        <v>144</v>
      </c>
      <c r="B1325" s="118" t="s">
        <v>395</v>
      </c>
      <c r="C1325" s="118">
        <v>52.85</v>
      </c>
      <c r="D1325" s="118">
        <v>53.35</v>
      </c>
      <c r="E1325" s="118">
        <v>52.35</v>
      </c>
      <c r="F1325" s="118">
        <v>52.5</v>
      </c>
      <c r="G1325" s="118">
        <v>52.35</v>
      </c>
      <c r="H1325" s="118">
        <v>52.95</v>
      </c>
      <c r="I1325" s="118">
        <v>2027039</v>
      </c>
      <c r="J1325" s="118">
        <v>106949393.25</v>
      </c>
      <c r="K1325" s="120">
        <v>43224</v>
      </c>
      <c r="L1325" s="118">
        <v>5237</v>
      </c>
      <c r="M1325" s="118" t="s">
        <v>1894</v>
      </c>
      <c r="N1325" s="118" t="s">
        <v>1894</v>
      </c>
    </row>
    <row r="1326" spans="1:14">
      <c r="A1326" s="118" t="s">
        <v>1895</v>
      </c>
      <c r="B1326" s="118" t="s">
        <v>395</v>
      </c>
      <c r="C1326" s="118">
        <v>647</v>
      </c>
      <c r="D1326" s="118">
        <v>657.7</v>
      </c>
      <c r="E1326" s="118">
        <v>634</v>
      </c>
      <c r="F1326" s="118">
        <v>637.79999999999995</v>
      </c>
      <c r="G1326" s="118">
        <v>637</v>
      </c>
      <c r="H1326" s="118">
        <v>644.54999999999995</v>
      </c>
      <c r="I1326" s="118">
        <v>78102</v>
      </c>
      <c r="J1326" s="118">
        <v>50400144.299999997</v>
      </c>
      <c r="K1326" s="120">
        <v>43224</v>
      </c>
      <c r="L1326" s="118">
        <v>4362</v>
      </c>
      <c r="M1326" s="118" t="s">
        <v>1896</v>
      </c>
      <c r="N1326" s="118" t="s">
        <v>1896</v>
      </c>
    </row>
    <row r="1327" spans="1:14">
      <c r="A1327" s="118" t="s">
        <v>1897</v>
      </c>
      <c r="B1327" s="118" t="s">
        <v>395</v>
      </c>
      <c r="C1327" s="118">
        <v>217.9</v>
      </c>
      <c r="D1327" s="118">
        <v>223</v>
      </c>
      <c r="E1327" s="118">
        <v>208.25</v>
      </c>
      <c r="F1327" s="118">
        <v>212.3</v>
      </c>
      <c r="G1327" s="118">
        <v>214.8</v>
      </c>
      <c r="H1327" s="118">
        <v>217.6</v>
      </c>
      <c r="I1327" s="118">
        <v>108156</v>
      </c>
      <c r="J1327" s="118">
        <v>23280285.050000001</v>
      </c>
      <c r="K1327" s="120">
        <v>43224</v>
      </c>
      <c r="L1327" s="118">
        <v>2619</v>
      </c>
      <c r="M1327" s="118" t="s">
        <v>1898</v>
      </c>
      <c r="N1327" s="118" t="s">
        <v>1898</v>
      </c>
    </row>
    <row r="1328" spans="1:14">
      <c r="A1328" s="118" t="s">
        <v>1899</v>
      </c>
      <c r="B1328" s="118" t="s">
        <v>395</v>
      </c>
      <c r="C1328" s="118">
        <v>217.95</v>
      </c>
      <c r="D1328" s="118">
        <v>218.5</v>
      </c>
      <c r="E1328" s="118">
        <v>213.25</v>
      </c>
      <c r="F1328" s="118">
        <v>215.1</v>
      </c>
      <c r="G1328" s="118">
        <v>216</v>
      </c>
      <c r="H1328" s="118">
        <v>217.6</v>
      </c>
      <c r="I1328" s="118">
        <v>109511</v>
      </c>
      <c r="J1328" s="118">
        <v>23635800.649999999</v>
      </c>
      <c r="K1328" s="120">
        <v>43224</v>
      </c>
      <c r="L1328" s="118">
        <v>3239</v>
      </c>
      <c r="M1328" s="118" t="s">
        <v>1900</v>
      </c>
      <c r="N1328" s="118" t="s">
        <v>1900</v>
      </c>
    </row>
    <row r="1329" spans="1:14">
      <c r="A1329" s="118" t="s">
        <v>1901</v>
      </c>
      <c r="B1329" s="118" t="s">
        <v>395</v>
      </c>
      <c r="C1329" s="118">
        <v>318.39999999999998</v>
      </c>
      <c r="D1329" s="118">
        <v>325.85000000000002</v>
      </c>
      <c r="E1329" s="118">
        <v>314</v>
      </c>
      <c r="F1329" s="118">
        <v>315.39999999999998</v>
      </c>
      <c r="G1329" s="118">
        <v>317.60000000000002</v>
      </c>
      <c r="H1329" s="118">
        <v>318.39999999999998</v>
      </c>
      <c r="I1329" s="118">
        <v>10406</v>
      </c>
      <c r="J1329" s="118">
        <v>3301459.35</v>
      </c>
      <c r="K1329" s="120">
        <v>43224</v>
      </c>
      <c r="L1329" s="118">
        <v>390</v>
      </c>
      <c r="M1329" s="118" t="s">
        <v>1902</v>
      </c>
      <c r="N1329" s="118" t="s">
        <v>1902</v>
      </c>
    </row>
    <row r="1330" spans="1:14">
      <c r="A1330" s="118" t="s">
        <v>3207</v>
      </c>
      <c r="B1330" s="118" t="s">
        <v>395</v>
      </c>
      <c r="C1330" s="118">
        <v>63.55</v>
      </c>
      <c r="D1330" s="118">
        <v>66.7</v>
      </c>
      <c r="E1330" s="118">
        <v>62.5</v>
      </c>
      <c r="F1330" s="118">
        <v>66.650000000000006</v>
      </c>
      <c r="G1330" s="118">
        <v>66.5</v>
      </c>
      <c r="H1330" s="118">
        <v>63.55</v>
      </c>
      <c r="I1330" s="118">
        <v>131634</v>
      </c>
      <c r="J1330" s="118">
        <v>8712829.9499999993</v>
      </c>
      <c r="K1330" s="120">
        <v>43224</v>
      </c>
      <c r="L1330" s="118">
        <v>1139</v>
      </c>
      <c r="M1330" s="118" t="s">
        <v>3208</v>
      </c>
      <c r="N1330" s="118" t="s">
        <v>3208</v>
      </c>
    </row>
    <row r="1331" spans="1:14">
      <c r="A1331" s="118" t="s">
        <v>1903</v>
      </c>
      <c r="B1331" s="118" t="s">
        <v>395</v>
      </c>
      <c r="C1331" s="118">
        <v>7.5</v>
      </c>
      <c r="D1331" s="118">
        <v>8.6</v>
      </c>
      <c r="E1331" s="118">
        <v>7.5</v>
      </c>
      <c r="F1331" s="118">
        <v>8.6</v>
      </c>
      <c r="G1331" s="118">
        <v>8.6</v>
      </c>
      <c r="H1331" s="118">
        <v>7.85</v>
      </c>
      <c r="I1331" s="118">
        <v>133240</v>
      </c>
      <c r="J1331" s="118">
        <v>1126286.6499999999</v>
      </c>
      <c r="K1331" s="120">
        <v>43224</v>
      </c>
      <c r="L1331" s="118">
        <v>268</v>
      </c>
      <c r="M1331" s="118" t="s">
        <v>1904</v>
      </c>
      <c r="N1331" s="118" t="s">
        <v>1904</v>
      </c>
    </row>
    <row r="1332" spans="1:14">
      <c r="A1332" s="118" t="s">
        <v>2716</v>
      </c>
      <c r="B1332" s="118" t="s">
        <v>395</v>
      </c>
      <c r="C1332" s="118">
        <v>5.25</v>
      </c>
      <c r="D1332" s="118">
        <v>5.9</v>
      </c>
      <c r="E1332" s="118">
        <v>5.25</v>
      </c>
      <c r="F1332" s="118">
        <v>5.4</v>
      </c>
      <c r="G1332" s="118">
        <v>5.4</v>
      </c>
      <c r="H1332" s="118">
        <v>5.4</v>
      </c>
      <c r="I1332" s="118">
        <v>6831</v>
      </c>
      <c r="J1332" s="118">
        <v>39270.949999999997</v>
      </c>
      <c r="K1332" s="120">
        <v>43224</v>
      </c>
      <c r="L1332" s="118">
        <v>27</v>
      </c>
      <c r="M1332" s="118" t="s">
        <v>2717</v>
      </c>
      <c r="N1332" s="118" t="s">
        <v>2717</v>
      </c>
    </row>
    <row r="1333" spans="1:14">
      <c r="A1333" s="118" t="s">
        <v>2461</v>
      </c>
      <c r="B1333" s="118" t="s">
        <v>395</v>
      </c>
      <c r="C1333" s="118">
        <v>53</v>
      </c>
      <c r="D1333" s="118">
        <v>58</v>
      </c>
      <c r="E1333" s="118">
        <v>52.7</v>
      </c>
      <c r="F1333" s="118">
        <v>55.95</v>
      </c>
      <c r="G1333" s="118">
        <v>56.4</v>
      </c>
      <c r="H1333" s="118">
        <v>53.15</v>
      </c>
      <c r="I1333" s="118">
        <v>47609</v>
      </c>
      <c r="J1333" s="118">
        <v>2696687.05</v>
      </c>
      <c r="K1333" s="120">
        <v>43224</v>
      </c>
      <c r="L1333" s="118">
        <v>461</v>
      </c>
      <c r="M1333" s="118" t="s">
        <v>2462</v>
      </c>
      <c r="N1333" s="118" t="s">
        <v>2462</v>
      </c>
    </row>
    <row r="1334" spans="1:14">
      <c r="A1334" s="118" t="s">
        <v>2381</v>
      </c>
      <c r="B1334" s="118" t="s">
        <v>395</v>
      </c>
      <c r="C1334" s="118">
        <v>8419.5</v>
      </c>
      <c r="D1334" s="118">
        <v>8695.15</v>
      </c>
      <c r="E1334" s="118">
        <v>8310.1</v>
      </c>
      <c r="F1334" s="118">
        <v>8534.7999999999993</v>
      </c>
      <c r="G1334" s="118">
        <v>8505</v>
      </c>
      <c r="H1334" s="118">
        <v>8420.9500000000007</v>
      </c>
      <c r="I1334" s="118">
        <v>598</v>
      </c>
      <c r="J1334" s="118">
        <v>5051414.8</v>
      </c>
      <c r="K1334" s="120">
        <v>43224</v>
      </c>
      <c r="L1334" s="118">
        <v>210</v>
      </c>
      <c r="M1334" s="118" t="s">
        <v>2382</v>
      </c>
      <c r="N1334" s="118" t="s">
        <v>2382</v>
      </c>
    </row>
    <row r="1335" spans="1:14">
      <c r="A1335" s="118" t="s">
        <v>145</v>
      </c>
      <c r="B1335" s="118" t="s">
        <v>395</v>
      </c>
      <c r="C1335" s="118">
        <v>769</v>
      </c>
      <c r="D1335" s="118">
        <v>787.5</v>
      </c>
      <c r="E1335" s="118">
        <v>760</v>
      </c>
      <c r="F1335" s="118">
        <v>765.9</v>
      </c>
      <c r="G1335" s="118">
        <v>764</v>
      </c>
      <c r="H1335" s="118">
        <v>769.35</v>
      </c>
      <c r="I1335" s="118">
        <v>1690852</v>
      </c>
      <c r="J1335" s="118">
        <v>1310394798.9000001</v>
      </c>
      <c r="K1335" s="120">
        <v>43224</v>
      </c>
      <c r="L1335" s="118">
        <v>41644</v>
      </c>
      <c r="M1335" s="118" t="s">
        <v>1905</v>
      </c>
      <c r="N1335" s="118" t="s">
        <v>1905</v>
      </c>
    </row>
    <row r="1336" spans="1:14">
      <c r="A1336" s="118" t="s">
        <v>1906</v>
      </c>
      <c r="B1336" s="118" t="s">
        <v>395</v>
      </c>
      <c r="C1336" s="118">
        <v>130.85</v>
      </c>
      <c r="D1336" s="118">
        <v>132.80000000000001</v>
      </c>
      <c r="E1336" s="118">
        <v>130.19999999999999</v>
      </c>
      <c r="F1336" s="118">
        <v>132.15</v>
      </c>
      <c r="G1336" s="118">
        <v>132</v>
      </c>
      <c r="H1336" s="118">
        <v>131.6</v>
      </c>
      <c r="I1336" s="118">
        <v>314777</v>
      </c>
      <c r="J1336" s="118">
        <v>41382460.850000001</v>
      </c>
      <c r="K1336" s="120">
        <v>43224</v>
      </c>
      <c r="L1336" s="118">
        <v>2801</v>
      </c>
      <c r="M1336" s="118" t="s">
        <v>1907</v>
      </c>
      <c r="N1336" s="118" t="s">
        <v>1907</v>
      </c>
    </row>
    <row r="1337" spans="1:14">
      <c r="A1337" s="118" t="s">
        <v>146</v>
      </c>
      <c r="B1337" s="118" t="s">
        <v>395</v>
      </c>
      <c r="C1337" s="118">
        <v>614.95000000000005</v>
      </c>
      <c r="D1337" s="118">
        <v>619.35</v>
      </c>
      <c r="E1337" s="118">
        <v>609.1</v>
      </c>
      <c r="F1337" s="118">
        <v>617.15</v>
      </c>
      <c r="G1337" s="118">
        <v>617.70000000000005</v>
      </c>
      <c r="H1337" s="118">
        <v>615.1</v>
      </c>
      <c r="I1337" s="118">
        <v>412161</v>
      </c>
      <c r="J1337" s="118">
        <v>252753786.25</v>
      </c>
      <c r="K1337" s="120">
        <v>43224</v>
      </c>
      <c r="L1337" s="118">
        <v>7810</v>
      </c>
      <c r="M1337" s="118" t="s">
        <v>1908</v>
      </c>
      <c r="N1337" s="118" t="s">
        <v>1908</v>
      </c>
    </row>
    <row r="1338" spans="1:14">
      <c r="A1338" s="118" t="s">
        <v>359</v>
      </c>
      <c r="B1338" s="118" t="s">
        <v>395</v>
      </c>
      <c r="C1338" s="118">
        <v>1223.25</v>
      </c>
      <c r="D1338" s="118">
        <v>1223.5</v>
      </c>
      <c r="E1338" s="118">
        <v>1152.75</v>
      </c>
      <c r="F1338" s="118">
        <v>1160.55</v>
      </c>
      <c r="G1338" s="118">
        <v>1160</v>
      </c>
      <c r="H1338" s="118">
        <v>1224.55</v>
      </c>
      <c r="I1338" s="118">
        <v>1355350</v>
      </c>
      <c r="J1338" s="118">
        <v>1601396848.6500001</v>
      </c>
      <c r="K1338" s="120">
        <v>43224</v>
      </c>
      <c r="L1338" s="118">
        <v>31809</v>
      </c>
      <c r="M1338" s="118" t="s">
        <v>1909</v>
      </c>
      <c r="N1338" s="118" t="s">
        <v>1909</v>
      </c>
    </row>
    <row r="1339" spans="1:14">
      <c r="A1339" s="118" t="s">
        <v>147</v>
      </c>
      <c r="B1339" s="118" t="s">
        <v>395</v>
      </c>
      <c r="C1339" s="118">
        <v>287.05</v>
      </c>
      <c r="D1339" s="118">
        <v>291.5</v>
      </c>
      <c r="E1339" s="118">
        <v>282.3</v>
      </c>
      <c r="F1339" s="118">
        <v>287.8</v>
      </c>
      <c r="G1339" s="118">
        <v>287.89999999999998</v>
      </c>
      <c r="H1339" s="118">
        <v>286.64999999999998</v>
      </c>
      <c r="I1339" s="118">
        <v>1399442</v>
      </c>
      <c r="J1339" s="118">
        <v>401409726.10000002</v>
      </c>
      <c r="K1339" s="120">
        <v>43224</v>
      </c>
      <c r="L1339" s="118">
        <v>11151</v>
      </c>
      <c r="M1339" s="118" t="s">
        <v>1910</v>
      </c>
      <c r="N1339" s="118" t="s">
        <v>1910</v>
      </c>
    </row>
    <row r="1340" spans="1:14">
      <c r="A1340" s="118" t="s">
        <v>1911</v>
      </c>
      <c r="B1340" s="118" t="s">
        <v>395</v>
      </c>
      <c r="C1340" s="118">
        <v>860.1</v>
      </c>
      <c r="D1340" s="118">
        <v>866</v>
      </c>
      <c r="E1340" s="118">
        <v>850</v>
      </c>
      <c r="F1340" s="118">
        <v>854.9</v>
      </c>
      <c r="G1340" s="118">
        <v>852</v>
      </c>
      <c r="H1340" s="118">
        <v>848.7</v>
      </c>
      <c r="I1340" s="118">
        <v>27913</v>
      </c>
      <c r="J1340" s="118">
        <v>23924818.25</v>
      </c>
      <c r="K1340" s="120">
        <v>43224</v>
      </c>
      <c r="L1340" s="118">
        <v>1680</v>
      </c>
      <c r="M1340" s="118" t="s">
        <v>1912</v>
      </c>
      <c r="N1340" s="118" t="s">
        <v>1912</v>
      </c>
    </row>
    <row r="1341" spans="1:14">
      <c r="A1341" s="118" t="s">
        <v>1913</v>
      </c>
      <c r="B1341" s="118" t="s">
        <v>395</v>
      </c>
      <c r="C1341" s="118">
        <v>833.8</v>
      </c>
      <c r="D1341" s="118">
        <v>854.25</v>
      </c>
      <c r="E1341" s="118">
        <v>826.5</v>
      </c>
      <c r="F1341" s="118">
        <v>845.85</v>
      </c>
      <c r="G1341" s="118">
        <v>846.9</v>
      </c>
      <c r="H1341" s="118">
        <v>834.95</v>
      </c>
      <c r="I1341" s="118">
        <v>150994</v>
      </c>
      <c r="J1341" s="118">
        <v>127546371.3</v>
      </c>
      <c r="K1341" s="120">
        <v>43224</v>
      </c>
      <c r="L1341" s="118">
        <v>9874</v>
      </c>
      <c r="M1341" s="118" t="s">
        <v>1914</v>
      </c>
      <c r="N1341" s="118" t="s">
        <v>1914</v>
      </c>
    </row>
    <row r="1342" spans="1:14">
      <c r="A1342" s="118" t="s">
        <v>148</v>
      </c>
      <c r="B1342" s="118" t="s">
        <v>395</v>
      </c>
      <c r="C1342" s="118">
        <v>333.75</v>
      </c>
      <c r="D1342" s="118">
        <v>337.3</v>
      </c>
      <c r="E1342" s="118">
        <v>329.5</v>
      </c>
      <c r="F1342" s="118">
        <v>334.4</v>
      </c>
      <c r="G1342" s="118">
        <v>334.5</v>
      </c>
      <c r="H1342" s="118">
        <v>333.5</v>
      </c>
      <c r="I1342" s="118">
        <v>6660062</v>
      </c>
      <c r="J1342" s="118">
        <v>2218898653.1999998</v>
      </c>
      <c r="K1342" s="120">
        <v>43224</v>
      </c>
      <c r="L1342" s="118">
        <v>77016</v>
      </c>
      <c r="M1342" s="118" t="s">
        <v>1915</v>
      </c>
      <c r="N1342" s="118" t="s">
        <v>1915</v>
      </c>
    </row>
    <row r="1343" spans="1:14">
      <c r="A1343" s="118" t="s">
        <v>149</v>
      </c>
      <c r="B1343" s="118" t="s">
        <v>395</v>
      </c>
      <c r="C1343" s="118">
        <v>186.7</v>
      </c>
      <c r="D1343" s="118">
        <v>189.45</v>
      </c>
      <c r="E1343" s="118">
        <v>184.75</v>
      </c>
      <c r="F1343" s="118">
        <v>187.5</v>
      </c>
      <c r="G1343" s="118">
        <v>187.5</v>
      </c>
      <c r="H1343" s="118">
        <v>187</v>
      </c>
      <c r="I1343" s="118">
        <v>913317</v>
      </c>
      <c r="J1343" s="118">
        <v>170495400.59999999</v>
      </c>
      <c r="K1343" s="120">
        <v>43224</v>
      </c>
      <c r="L1343" s="118">
        <v>9692</v>
      </c>
      <c r="M1343" s="118" t="s">
        <v>1916</v>
      </c>
      <c r="N1343" s="118" t="s">
        <v>1916</v>
      </c>
    </row>
    <row r="1344" spans="1:14">
      <c r="A1344" s="118" t="s">
        <v>150</v>
      </c>
      <c r="B1344" s="118" t="s">
        <v>395</v>
      </c>
      <c r="C1344" s="118">
        <v>86.1</v>
      </c>
      <c r="D1344" s="118">
        <v>86.55</v>
      </c>
      <c r="E1344" s="118">
        <v>83.4</v>
      </c>
      <c r="F1344" s="118">
        <v>85.45</v>
      </c>
      <c r="G1344" s="118">
        <v>84.35</v>
      </c>
      <c r="H1344" s="118">
        <v>86.15</v>
      </c>
      <c r="I1344" s="118">
        <v>8584365</v>
      </c>
      <c r="J1344" s="118">
        <v>730119468.89999998</v>
      </c>
      <c r="K1344" s="120">
        <v>43224</v>
      </c>
      <c r="L1344" s="118">
        <v>17037</v>
      </c>
      <c r="M1344" s="118" t="s">
        <v>1917</v>
      </c>
      <c r="N1344" s="118" t="s">
        <v>1917</v>
      </c>
    </row>
    <row r="1345" spans="1:14">
      <c r="A1345" s="118" t="s">
        <v>1918</v>
      </c>
      <c r="B1345" s="118" t="s">
        <v>395</v>
      </c>
      <c r="C1345" s="118">
        <v>1074.9000000000001</v>
      </c>
      <c r="D1345" s="118">
        <v>1124.8</v>
      </c>
      <c r="E1345" s="118">
        <v>1071.75</v>
      </c>
      <c r="F1345" s="118">
        <v>1117.8</v>
      </c>
      <c r="G1345" s="118">
        <v>1115.5</v>
      </c>
      <c r="H1345" s="118">
        <v>1071.7</v>
      </c>
      <c r="I1345" s="118">
        <v>631903</v>
      </c>
      <c r="J1345" s="118">
        <v>700231485.60000002</v>
      </c>
      <c r="K1345" s="120">
        <v>43224</v>
      </c>
      <c r="L1345" s="118">
        <v>21115</v>
      </c>
      <c r="M1345" s="118" t="s">
        <v>1919</v>
      </c>
      <c r="N1345" s="118" t="s">
        <v>1919</v>
      </c>
    </row>
    <row r="1346" spans="1:14">
      <c r="A1346" s="118" t="s">
        <v>151</v>
      </c>
      <c r="B1346" s="118" t="s">
        <v>395</v>
      </c>
      <c r="C1346" s="118">
        <v>586.70000000000005</v>
      </c>
      <c r="D1346" s="118">
        <v>589.79999999999995</v>
      </c>
      <c r="E1346" s="118">
        <v>579.25</v>
      </c>
      <c r="F1346" s="118">
        <v>580.75</v>
      </c>
      <c r="G1346" s="118">
        <v>580.70000000000005</v>
      </c>
      <c r="H1346" s="118">
        <v>585.45000000000005</v>
      </c>
      <c r="I1346" s="118">
        <v>3881632</v>
      </c>
      <c r="J1346" s="118">
        <v>2265557421.8000002</v>
      </c>
      <c r="K1346" s="120">
        <v>43224</v>
      </c>
      <c r="L1346" s="118">
        <v>65217</v>
      </c>
      <c r="M1346" s="118" t="s">
        <v>1920</v>
      </c>
      <c r="N1346" s="118" t="s">
        <v>1920</v>
      </c>
    </row>
    <row r="1347" spans="1:14">
      <c r="A1347" s="118" t="s">
        <v>1921</v>
      </c>
      <c r="B1347" s="118" t="s">
        <v>395</v>
      </c>
      <c r="C1347" s="118">
        <v>108</v>
      </c>
      <c r="D1347" s="118">
        <v>108</v>
      </c>
      <c r="E1347" s="118">
        <v>105.15</v>
      </c>
      <c r="F1347" s="118">
        <v>106.6</v>
      </c>
      <c r="G1347" s="118">
        <v>105.8</v>
      </c>
      <c r="H1347" s="118">
        <v>104.4</v>
      </c>
      <c r="I1347" s="118">
        <v>316861</v>
      </c>
      <c r="J1347" s="118">
        <v>33686756.799999997</v>
      </c>
      <c r="K1347" s="120">
        <v>43224</v>
      </c>
      <c r="L1347" s="118">
        <v>4150</v>
      </c>
      <c r="M1347" s="118" t="s">
        <v>1922</v>
      </c>
      <c r="N1347" s="118" t="s">
        <v>1922</v>
      </c>
    </row>
    <row r="1348" spans="1:14">
      <c r="A1348" s="118" t="s">
        <v>332</v>
      </c>
      <c r="B1348" s="118" t="s">
        <v>395</v>
      </c>
      <c r="C1348" s="118">
        <v>281.5</v>
      </c>
      <c r="D1348" s="118">
        <v>283.39999999999998</v>
      </c>
      <c r="E1348" s="118">
        <v>277.25</v>
      </c>
      <c r="F1348" s="118">
        <v>280.95</v>
      </c>
      <c r="G1348" s="118">
        <v>280</v>
      </c>
      <c r="H1348" s="118">
        <v>281.3</v>
      </c>
      <c r="I1348" s="118">
        <v>15086</v>
      </c>
      <c r="J1348" s="118">
        <v>4228739.8499999996</v>
      </c>
      <c r="K1348" s="120">
        <v>43224</v>
      </c>
      <c r="L1348" s="118">
        <v>1022</v>
      </c>
      <c r="M1348" s="118" t="s">
        <v>2207</v>
      </c>
      <c r="N1348" s="118" t="s">
        <v>2207</v>
      </c>
    </row>
    <row r="1349" spans="1:14">
      <c r="A1349" s="118" t="s">
        <v>3453</v>
      </c>
      <c r="B1349" s="118" t="s">
        <v>395</v>
      </c>
      <c r="C1349" s="118">
        <v>505</v>
      </c>
      <c r="D1349" s="118">
        <v>505</v>
      </c>
      <c r="E1349" s="118">
        <v>505</v>
      </c>
      <c r="F1349" s="118">
        <v>505</v>
      </c>
      <c r="G1349" s="118">
        <v>505</v>
      </c>
      <c r="H1349" s="118">
        <v>504.1</v>
      </c>
      <c r="I1349" s="118">
        <v>3</v>
      </c>
      <c r="J1349" s="118">
        <v>1515</v>
      </c>
      <c r="K1349" s="120">
        <v>43224</v>
      </c>
      <c r="L1349" s="118">
        <v>1</v>
      </c>
      <c r="M1349" s="118" t="s">
        <v>3454</v>
      </c>
      <c r="N1349" s="118" t="s">
        <v>2324</v>
      </c>
    </row>
    <row r="1350" spans="1:14">
      <c r="A1350" s="118" t="s">
        <v>2323</v>
      </c>
      <c r="B1350" s="118" t="s">
        <v>395</v>
      </c>
      <c r="C1350" s="118">
        <v>526</v>
      </c>
      <c r="D1350" s="118">
        <v>535</v>
      </c>
      <c r="E1350" s="118">
        <v>517</v>
      </c>
      <c r="F1350" s="118">
        <v>524.29999999999995</v>
      </c>
      <c r="G1350" s="118">
        <v>525</v>
      </c>
      <c r="H1350" s="118">
        <v>525.1</v>
      </c>
      <c r="I1350" s="118">
        <v>17236</v>
      </c>
      <c r="J1350" s="118">
        <v>9050699.0500000007</v>
      </c>
      <c r="K1350" s="120">
        <v>43224</v>
      </c>
      <c r="L1350" s="118">
        <v>388</v>
      </c>
      <c r="M1350" s="118" t="s">
        <v>2324</v>
      </c>
      <c r="N1350" s="118" t="s">
        <v>1924</v>
      </c>
    </row>
    <row r="1351" spans="1:14">
      <c r="A1351" s="118" t="s">
        <v>1923</v>
      </c>
      <c r="B1351" s="118" t="s">
        <v>395</v>
      </c>
      <c r="C1351" s="118">
        <v>28.85</v>
      </c>
      <c r="D1351" s="118">
        <v>29.9</v>
      </c>
      <c r="E1351" s="118">
        <v>28.35</v>
      </c>
      <c r="F1351" s="118">
        <v>28.8</v>
      </c>
      <c r="G1351" s="118">
        <v>29</v>
      </c>
      <c r="H1351" s="118">
        <v>28.3</v>
      </c>
      <c r="I1351" s="118">
        <v>69112</v>
      </c>
      <c r="J1351" s="118">
        <v>2014192.85</v>
      </c>
      <c r="K1351" s="120">
        <v>43224</v>
      </c>
      <c r="L1351" s="118">
        <v>553</v>
      </c>
      <c r="M1351" s="118" t="s">
        <v>1924</v>
      </c>
      <c r="N1351" s="118" t="s">
        <v>2680</v>
      </c>
    </row>
    <row r="1352" spans="1:14">
      <c r="A1352" s="118" t="s">
        <v>2679</v>
      </c>
      <c r="B1352" s="118" t="s">
        <v>395</v>
      </c>
      <c r="C1352" s="118">
        <v>569.9</v>
      </c>
      <c r="D1352" s="118">
        <v>574.95000000000005</v>
      </c>
      <c r="E1352" s="118">
        <v>556.5</v>
      </c>
      <c r="F1352" s="118">
        <v>568.79999999999995</v>
      </c>
      <c r="G1352" s="118">
        <v>566</v>
      </c>
      <c r="H1352" s="118">
        <v>556.20000000000005</v>
      </c>
      <c r="I1352" s="118">
        <v>2596</v>
      </c>
      <c r="J1352" s="118">
        <v>1474371.45</v>
      </c>
      <c r="K1352" s="120">
        <v>43224</v>
      </c>
      <c r="L1352" s="118">
        <v>115</v>
      </c>
      <c r="M1352" s="118" t="s">
        <v>2680</v>
      </c>
      <c r="N1352" s="118" t="s">
        <v>1925</v>
      </c>
    </row>
    <row r="1353" spans="1:14">
      <c r="A1353" s="118" t="s">
        <v>152</v>
      </c>
      <c r="B1353" s="118" t="s">
        <v>395</v>
      </c>
      <c r="C1353" s="118">
        <v>3492</v>
      </c>
      <c r="D1353" s="118">
        <v>3497</v>
      </c>
      <c r="E1353" s="118">
        <v>3470</v>
      </c>
      <c r="F1353" s="118">
        <v>3480.75</v>
      </c>
      <c r="G1353" s="118">
        <v>3479</v>
      </c>
      <c r="H1353" s="118">
        <v>3481.85</v>
      </c>
      <c r="I1353" s="118">
        <v>1173622</v>
      </c>
      <c r="J1353" s="118">
        <v>4090241756.4000001</v>
      </c>
      <c r="K1353" s="120">
        <v>43224</v>
      </c>
      <c r="L1353" s="118">
        <v>60186</v>
      </c>
      <c r="M1353" s="118" t="s">
        <v>1925</v>
      </c>
      <c r="N1353" s="118" t="s">
        <v>1927</v>
      </c>
    </row>
    <row r="1354" spans="1:14">
      <c r="A1354" s="118" t="s">
        <v>1926</v>
      </c>
      <c r="B1354" s="118" t="s">
        <v>395</v>
      </c>
      <c r="C1354" s="118">
        <v>201.2</v>
      </c>
      <c r="D1354" s="118">
        <v>205</v>
      </c>
      <c r="E1354" s="118">
        <v>198</v>
      </c>
      <c r="F1354" s="118">
        <v>201.5</v>
      </c>
      <c r="G1354" s="118">
        <v>203</v>
      </c>
      <c r="H1354" s="118">
        <v>199.4</v>
      </c>
      <c r="I1354" s="118">
        <v>13786</v>
      </c>
      <c r="J1354" s="118">
        <v>2761859.05</v>
      </c>
      <c r="K1354" s="120">
        <v>43224</v>
      </c>
      <c r="L1354" s="118">
        <v>617</v>
      </c>
      <c r="M1354" s="118" t="s">
        <v>1927</v>
      </c>
      <c r="N1354" s="118" t="s">
        <v>1929</v>
      </c>
    </row>
    <row r="1355" spans="1:14">
      <c r="A1355" s="118" t="s">
        <v>1928</v>
      </c>
      <c r="B1355" s="118" t="s">
        <v>395</v>
      </c>
      <c r="C1355" s="118">
        <v>2899.7</v>
      </c>
      <c r="D1355" s="118">
        <v>3180</v>
      </c>
      <c r="E1355" s="118">
        <v>2840</v>
      </c>
      <c r="F1355" s="118">
        <v>3084.85</v>
      </c>
      <c r="G1355" s="118">
        <v>3086.3</v>
      </c>
      <c r="H1355" s="118">
        <v>2940.4</v>
      </c>
      <c r="I1355" s="118">
        <v>134753</v>
      </c>
      <c r="J1355" s="118">
        <v>406053910.94999999</v>
      </c>
      <c r="K1355" s="120">
        <v>43224</v>
      </c>
      <c r="L1355" s="118">
        <v>16941</v>
      </c>
      <c r="M1355" s="118" t="s">
        <v>1929</v>
      </c>
      <c r="N1355" s="118" t="s">
        <v>1930</v>
      </c>
    </row>
    <row r="1356" spans="1:14">
      <c r="A1356" s="118" t="s">
        <v>153</v>
      </c>
      <c r="B1356" s="118" t="s">
        <v>395</v>
      </c>
      <c r="C1356" s="118">
        <v>652.95000000000005</v>
      </c>
      <c r="D1356" s="118">
        <v>665.6</v>
      </c>
      <c r="E1356" s="118">
        <v>636.45000000000005</v>
      </c>
      <c r="F1356" s="118">
        <v>662.65</v>
      </c>
      <c r="G1356" s="118">
        <v>663</v>
      </c>
      <c r="H1356" s="118">
        <v>652.95000000000005</v>
      </c>
      <c r="I1356" s="118">
        <v>3162498</v>
      </c>
      <c r="J1356" s="118">
        <v>2073712458.05</v>
      </c>
      <c r="K1356" s="120">
        <v>43224</v>
      </c>
      <c r="L1356" s="118">
        <v>49654</v>
      </c>
      <c r="M1356" s="118" t="s">
        <v>1930</v>
      </c>
      <c r="N1356" s="118" t="s">
        <v>1932</v>
      </c>
    </row>
    <row r="1357" spans="1:14">
      <c r="A1357" s="118" t="s">
        <v>1931</v>
      </c>
      <c r="B1357" s="118" t="s">
        <v>395</v>
      </c>
      <c r="C1357" s="118">
        <v>339.6</v>
      </c>
      <c r="D1357" s="118">
        <v>344</v>
      </c>
      <c r="E1357" s="118">
        <v>321.2</v>
      </c>
      <c r="F1357" s="118">
        <v>333.55</v>
      </c>
      <c r="G1357" s="118">
        <v>334.85</v>
      </c>
      <c r="H1357" s="118">
        <v>338.15</v>
      </c>
      <c r="I1357" s="118">
        <v>85949</v>
      </c>
      <c r="J1357" s="118">
        <v>28821808.149999999</v>
      </c>
      <c r="K1357" s="120">
        <v>43224</v>
      </c>
      <c r="L1357" s="118">
        <v>2894</v>
      </c>
      <c r="M1357" s="118" t="s">
        <v>1932</v>
      </c>
      <c r="N1357" s="118" t="s">
        <v>3097</v>
      </c>
    </row>
    <row r="1358" spans="1:14">
      <c r="A1358" s="118" t="s">
        <v>3096</v>
      </c>
      <c r="B1358" s="118" t="s">
        <v>395</v>
      </c>
      <c r="C1358" s="118">
        <v>222.9</v>
      </c>
      <c r="D1358" s="118">
        <v>236.3</v>
      </c>
      <c r="E1358" s="118">
        <v>214.55</v>
      </c>
      <c r="F1358" s="118">
        <v>220.75</v>
      </c>
      <c r="G1358" s="118">
        <v>221</v>
      </c>
      <c r="H1358" s="118">
        <v>214.85</v>
      </c>
      <c r="I1358" s="118">
        <v>9098</v>
      </c>
      <c r="J1358" s="118">
        <v>2064326</v>
      </c>
      <c r="K1358" s="120">
        <v>43224</v>
      </c>
      <c r="L1358" s="118">
        <v>160</v>
      </c>
      <c r="M1358" s="118" t="s">
        <v>3097</v>
      </c>
      <c r="N1358" s="118" t="s">
        <v>2482</v>
      </c>
    </row>
    <row r="1359" spans="1:14">
      <c r="A1359" s="118" t="s">
        <v>2481</v>
      </c>
      <c r="B1359" s="118" t="s">
        <v>395</v>
      </c>
      <c r="C1359" s="118">
        <v>326</v>
      </c>
      <c r="D1359" s="118">
        <v>333.85</v>
      </c>
      <c r="E1359" s="118">
        <v>318.55</v>
      </c>
      <c r="F1359" s="118">
        <v>326.45</v>
      </c>
      <c r="G1359" s="118">
        <v>325</v>
      </c>
      <c r="H1359" s="118">
        <v>325.10000000000002</v>
      </c>
      <c r="I1359" s="118">
        <v>32720</v>
      </c>
      <c r="J1359" s="118">
        <v>10654584.300000001</v>
      </c>
      <c r="K1359" s="120">
        <v>43224</v>
      </c>
      <c r="L1359" s="118">
        <v>1276</v>
      </c>
      <c r="M1359" s="118" t="s">
        <v>2482</v>
      </c>
      <c r="N1359" s="118" t="s">
        <v>1934</v>
      </c>
    </row>
    <row r="1360" spans="1:14">
      <c r="A1360" s="118" t="s">
        <v>1933</v>
      </c>
      <c r="B1360" s="118" t="s">
        <v>395</v>
      </c>
      <c r="C1360" s="118">
        <v>72.95</v>
      </c>
      <c r="D1360" s="118">
        <v>73.7</v>
      </c>
      <c r="E1360" s="118">
        <v>72.099999999999994</v>
      </c>
      <c r="F1360" s="118">
        <v>73</v>
      </c>
      <c r="G1360" s="118">
        <v>73</v>
      </c>
      <c r="H1360" s="118">
        <v>73</v>
      </c>
      <c r="I1360" s="118">
        <v>92026</v>
      </c>
      <c r="J1360" s="118">
        <v>6690749.4500000002</v>
      </c>
      <c r="K1360" s="120">
        <v>43224</v>
      </c>
      <c r="L1360" s="118">
        <v>325</v>
      </c>
      <c r="M1360" s="118" t="s">
        <v>1934</v>
      </c>
      <c r="N1360" s="118" t="s">
        <v>3099</v>
      </c>
    </row>
    <row r="1361" spans="1:14">
      <c r="A1361" s="118" t="s">
        <v>3098</v>
      </c>
      <c r="B1361" s="118" t="s">
        <v>395</v>
      </c>
      <c r="C1361" s="118">
        <v>21.35</v>
      </c>
      <c r="D1361" s="118">
        <v>21.35</v>
      </c>
      <c r="E1361" s="118">
        <v>20.399999999999999</v>
      </c>
      <c r="F1361" s="118">
        <v>21</v>
      </c>
      <c r="G1361" s="118">
        <v>21.2</v>
      </c>
      <c r="H1361" s="118">
        <v>21</v>
      </c>
      <c r="I1361" s="118">
        <v>19296</v>
      </c>
      <c r="J1361" s="118">
        <v>400967.45</v>
      </c>
      <c r="K1361" s="120">
        <v>43224</v>
      </c>
      <c r="L1361" s="118">
        <v>114</v>
      </c>
      <c r="M1361" s="118" t="s">
        <v>3099</v>
      </c>
      <c r="N1361" s="118" t="s">
        <v>1936</v>
      </c>
    </row>
    <row r="1362" spans="1:14">
      <c r="A1362" s="118" t="s">
        <v>1935</v>
      </c>
      <c r="B1362" s="118" t="s">
        <v>395</v>
      </c>
      <c r="C1362" s="118">
        <v>83.05</v>
      </c>
      <c r="D1362" s="118">
        <v>84.65</v>
      </c>
      <c r="E1362" s="118">
        <v>82.5</v>
      </c>
      <c r="F1362" s="118">
        <v>82.65</v>
      </c>
      <c r="G1362" s="118">
        <v>82.65</v>
      </c>
      <c r="H1362" s="118">
        <v>82.6</v>
      </c>
      <c r="I1362" s="118">
        <v>101333</v>
      </c>
      <c r="J1362" s="118">
        <v>8429885.9499999993</v>
      </c>
      <c r="K1362" s="120">
        <v>43224</v>
      </c>
      <c r="L1362" s="118">
        <v>1302</v>
      </c>
      <c r="M1362" s="118" t="s">
        <v>1936</v>
      </c>
      <c r="N1362" s="118" t="s">
        <v>1938</v>
      </c>
    </row>
    <row r="1363" spans="1:14">
      <c r="A1363" s="118" t="s">
        <v>1937</v>
      </c>
      <c r="B1363" s="118" t="s">
        <v>395</v>
      </c>
      <c r="C1363" s="118">
        <v>156</v>
      </c>
      <c r="D1363" s="118">
        <v>161</v>
      </c>
      <c r="E1363" s="118">
        <v>155.15</v>
      </c>
      <c r="F1363" s="118">
        <v>156.30000000000001</v>
      </c>
      <c r="G1363" s="118">
        <v>156.69999999999999</v>
      </c>
      <c r="H1363" s="118">
        <v>156.15</v>
      </c>
      <c r="I1363" s="118">
        <v>150214</v>
      </c>
      <c r="J1363" s="118">
        <v>23655776.25</v>
      </c>
      <c r="K1363" s="120">
        <v>43224</v>
      </c>
      <c r="L1363" s="118">
        <v>2136</v>
      </c>
      <c r="M1363" s="118" t="s">
        <v>1938</v>
      </c>
      <c r="N1363" s="118" t="s">
        <v>3101</v>
      </c>
    </row>
    <row r="1364" spans="1:14">
      <c r="A1364" s="118" t="s">
        <v>3100</v>
      </c>
      <c r="B1364" s="118" t="s">
        <v>395</v>
      </c>
      <c r="C1364" s="118">
        <v>5.2</v>
      </c>
      <c r="D1364" s="118">
        <v>5.4</v>
      </c>
      <c r="E1364" s="118">
        <v>5.0999999999999996</v>
      </c>
      <c r="F1364" s="118">
        <v>5.0999999999999996</v>
      </c>
      <c r="G1364" s="118">
        <v>5.25</v>
      </c>
      <c r="H1364" s="118">
        <v>5.35</v>
      </c>
      <c r="I1364" s="118">
        <v>30080</v>
      </c>
      <c r="J1364" s="118">
        <v>153562.85</v>
      </c>
      <c r="K1364" s="120">
        <v>43224</v>
      </c>
      <c r="L1364" s="118">
        <v>75</v>
      </c>
      <c r="M1364" s="118" t="s">
        <v>3101</v>
      </c>
      <c r="N1364" s="118" t="s">
        <v>1940</v>
      </c>
    </row>
    <row r="1365" spans="1:14">
      <c r="A1365" s="118" t="s">
        <v>1939</v>
      </c>
      <c r="B1365" s="118" t="s">
        <v>395</v>
      </c>
      <c r="C1365" s="118">
        <v>36.299999999999997</v>
      </c>
      <c r="D1365" s="118">
        <v>36.299999999999997</v>
      </c>
      <c r="E1365" s="118">
        <v>35.25</v>
      </c>
      <c r="F1365" s="118">
        <v>35.799999999999997</v>
      </c>
      <c r="G1365" s="118">
        <v>35.9</v>
      </c>
      <c r="H1365" s="118">
        <v>36.25</v>
      </c>
      <c r="I1365" s="118">
        <v>16209</v>
      </c>
      <c r="J1365" s="118">
        <v>580044.55000000005</v>
      </c>
      <c r="K1365" s="120">
        <v>43224</v>
      </c>
      <c r="L1365" s="118">
        <v>171</v>
      </c>
      <c r="M1365" s="118" t="s">
        <v>1940</v>
      </c>
      <c r="N1365" s="118" t="s">
        <v>2719</v>
      </c>
    </row>
    <row r="1366" spans="1:14">
      <c r="A1366" s="118" t="s">
        <v>2718</v>
      </c>
      <c r="B1366" s="118" t="s">
        <v>395</v>
      </c>
      <c r="C1366" s="118">
        <v>549</v>
      </c>
      <c r="D1366" s="118">
        <v>549</v>
      </c>
      <c r="E1366" s="118">
        <v>527.15</v>
      </c>
      <c r="F1366" s="118">
        <v>541.54999999999995</v>
      </c>
      <c r="G1366" s="118">
        <v>545</v>
      </c>
      <c r="H1366" s="118">
        <v>532</v>
      </c>
      <c r="I1366" s="118">
        <v>974</v>
      </c>
      <c r="J1366" s="118">
        <v>527468.9</v>
      </c>
      <c r="K1366" s="120">
        <v>43224</v>
      </c>
      <c r="L1366" s="118">
        <v>116</v>
      </c>
      <c r="M1366" s="118" t="s">
        <v>2719</v>
      </c>
      <c r="N1366" s="118" t="s">
        <v>2345</v>
      </c>
    </row>
    <row r="1367" spans="1:14">
      <c r="A1367" s="118" t="s">
        <v>2344</v>
      </c>
      <c r="B1367" s="118" t="s">
        <v>395</v>
      </c>
      <c r="C1367" s="118">
        <v>514</v>
      </c>
      <c r="D1367" s="118">
        <v>527</v>
      </c>
      <c r="E1367" s="118">
        <v>513</v>
      </c>
      <c r="F1367" s="118">
        <v>523.54999999999995</v>
      </c>
      <c r="G1367" s="118">
        <v>527</v>
      </c>
      <c r="H1367" s="118">
        <v>514.35</v>
      </c>
      <c r="I1367" s="118">
        <v>234</v>
      </c>
      <c r="J1367" s="118">
        <v>122203.95</v>
      </c>
      <c r="K1367" s="120">
        <v>43224</v>
      </c>
      <c r="L1367" s="118">
        <v>15</v>
      </c>
      <c r="M1367" s="118" t="s">
        <v>2345</v>
      </c>
      <c r="N1367" s="118" t="s">
        <v>1941</v>
      </c>
    </row>
    <row r="1368" spans="1:14">
      <c r="A1368" s="118" t="s">
        <v>215</v>
      </c>
      <c r="B1368" s="118" t="s">
        <v>395</v>
      </c>
      <c r="C1368" s="118">
        <v>1138.55</v>
      </c>
      <c r="D1368" s="118">
        <v>1138.55</v>
      </c>
      <c r="E1368" s="118">
        <v>1121</v>
      </c>
      <c r="F1368" s="118">
        <v>1127.95</v>
      </c>
      <c r="G1368" s="118">
        <v>1132.9000000000001</v>
      </c>
      <c r="H1368" s="118">
        <v>1138.2</v>
      </c>
      <c r="I1368" s="118">
        <v>12643</v>
      </c>
      <c r="J1368" s="118">
        <v>14234342.550000001</v>
      </c>
      <c r="K1368" s="120">
        <v>43224</v>
      </c>
      <c r="L1368" s="118">
        <v>2123</v>
      </c>
      <c r="M1368" s="118" t="s">
        <v>1941</v>
      </c>
      <c r="N1368" s="118" t="s">
        <v>1943</v>
      </c>
    </row>
    <row r="1369" spans="1:14">
      <c r="A1369" s="118" t="s">
        <v>1942</v>
      </c>
      <c r="B1369" s="118" t="s">
        <v>395</v>
      </c>
      <c r="C1369" s="118">
        <v>32</v>
      </c>
      <c r="D1369" s="118">
        <v>32.9</v>
      </c>
      <c r="E1369" s="118">
        <v>30.3</v>
      </c>
      <c r="F1369" s="118">
        <v>30.35</v>
      </c>
      <c r="G1369" s="118">
        <v>30.3</v>
      </c>
      <c r="H1369" s="118">
        <v>32.65</v>
      </c>
      <c r="I1369" s="118">
        <v>15412</v>
      </c>
      <c r="J1369" s="118">
        <v>481900.1</v>
      </c>
      <c r="K1369" s="120">
        <v>43224</v>
      </c>
      <c r="L1369" s="118">
        <v>228</v>
      </c>
      <c r="M1369" s="118" t="s">
        <v>1943</v>
      </c>
      <c r="N1369" s="118" t="s">
        <v>1945</v>
      </c>
    </row>
    <row r="1370" spans="1:14">
      <c r="A1370" s="118" t="s">
        <v>1944</v>
      </c>
      <c r="B1370" s="118" t="s">
        <v>395</v>
      </c>
      <c r="C1370" s="118">
        <v>280.10000000000002</v>
      </c>
      <c r="D1370" s="118">
        <v>289.60000000000002</v>
      </c>
      <c r="E1370" s="118">
        <v>278.39999999999998</v>
      </c>
      <c r="F1370" s="118">
        <v>284.60000000000002</v>
      </c>
      <c r="G1370" s="118">
        <v>284.5</v>
      </c>
      <c r="H1370" s="118">
        <v>282.55</v>
      </c>
      <c r="I1370" s="118">
        <v>425084</v>
      </c>
      <c r="J1370" s="118">
        <v>119992854.05</v>
      </c>
      <c r="K1370" s="120">
        <v>43224</v>
      </c>
      <c r="L1370" s="118">
        <v>5024</v>
      </c>
      <c r="M1370" s="118" t="s">
        <v>1945</v>
      </c>
      <c r="N1370" s="118" t="s">
        <v>1947</v>
      </c>
    </row>
    <row r="1371" spans="1:14">
      <c r="A1371" s="118" t="s">
        <v>1946</v>
      </c>
      <c r="B1371" s="118" t="s">
        <v>395</v>
      </c>
      <c r="C1371" s="118">
        <v>655</v>
      </c>
      <c r="D1371" s="118">
        <v>664.8</v>
      </c>
      <c r="E1371" s="118">
        <v>641.65</v>
      </c>
      <c r="F1371" s="118">
        <v>643.45000000000005</v>
      </c>
      <c r="G1371" s="118">
        <v>643.29999999999995</v>
      </c>
      <c r="H1371" s="118">
        <v>657.9</v>
      </c>
      <c r="I1371" s="118">
        <v>32117</v>
      </c>
      <c r="J1371" s="118">
        <v>20917228.850000001</v>
      </c>
      <c r="K1371" s="120">
        <v>43224</v>
      </c>
      <c r="L1371" s="118">
        <v>1625</v>
      </c>
      <c r="M1371" s="118" t="s">
        <v>1947</v>
      </c>
      <c r="N1371" s="118" t="s">
        <v>3103</v>
      </c>
    </row>
    <row r="1372" spans="1:14">
      <c r="A1372" s="118" t="s">
        <v>3102</v>
      </c>
      <c r="B1372" s="118" t="s">
        <v>395</v>
      </c>
      <c r="C1372" s="118">
        <v>22.15</v>
      </c>
      <c r="D1372" s="118">
        <v>22.95</v>
      </c>
      <c r="E1372" s="118">
        <v>21.8</v>
      </c>
      <c r="F1372" s="118">
        <v>22.4</v>
      </c>
      <c r="G1372" s="118">
        <v>22.95</v>
      </c>
      <c r="H1372" s="118">
        <v>22.4</v>
      </c>
      <c r="I1372" s="118">
        <v>104135</v>
      </c>
      <c r="J1372" s="118">
        <v>2315631.2000000002</v>
      </c>
      <c r="K1372" s="120">
        <v>43224</v>
      </c>
      <c r="L1372" s="118">
        <v>287</v>
      </c>
      <c r="M1372" s="118" t="s">
        <v>3103</v>
      </c>
      <c r="N1372" s="118" t="s">
        <v>1949</v>
      </c>
    </row>
    <row r="1373" spans="1:14">
      <c r="A1373" s="118" t="s">
        <v>1948</v>
      </c>
      <c r="B1373" s="118" t="s">
        <v>395</v>
      </c>
      <c r="C1373" s="118">
        <v>6320</v>
      </c>
      <c r="D1373" s="118">
        <v>6330</v>
      </c>
      <c r="E1373" s="118">
        <v>6210</v>
      </c>
      <c r="F1373" s="118">
        <v>6239.6</v>
      </c>
      <c r="G1373" s="118">
        <v>6251</v>
      </c>
      <c r="H1373" s="118">
        <v>6298.55</v>
      </c>
      <c r="I1373" s="118">
        <v>789</v>
      </c>
      <c r="J1373" s="118">
        <v>4923799.0999999996</v>
      </c>
      <c r="K1373" s="120">
        <v>43224</v>
      </c>
      <c r="L1373" s="118">
        <v>300</v>
      </c>
      <c r="M1373" s="118" t="s">
        <v>1949</v>
      </c>
      <c r="N1373" s="118" t="s">
        <v>2672</v>
      </c>
    </row>
    <row r="1374" spans="1:14">
      <c r="A1374" s="118" t="s">
        <v>2671</v>
      </c>
      <c r="B1374" s="118" t="s">
        <v>395</v>
      </c>
      <c r="C1374" s="118">
        <v>734.45</v>
      </c>
      <c r="D1374" s="118">
        <v>734.45</v>
      </c>
      <c r="E1374" s="118">
        <v>709</v>
      </c>
      <c r="F1374" s="118">
        <v>709.9</v>
      </c>
      <c r="G1374" s="118">
        <v>709</v>
      </c>
      <c r="H1374" s="118">
        <v>729.7</v>
      </c>
      <c r="I1374" s="118">
        <v>20677</v>
      </c>
      <c r="J1374" s="118">
        <v>14752630.65</v>
      </c>
      <c r="K1374" s="120">
        <v>43224</v>
      </c>
      <c r="L1374" s="118">
        <v>1147</v>
      </c>
      <c r="M1374" s="118" t="s">
        <v>2672</v>
      </c>
      <c r="N1374" s="118" t="s">
        <v>1951</v>
      </c>
    </row>
    <row r="1375" spans="1:14">
      <c r="A1375" s="118" t="s">
        <v>1950</v>
      </c>
      <c r="B1375" s="118" t="s">
        <v>395</v>
      </c>
      <c r="C1375" s="118">
        <v>532.65</v>
      </c>
      <c r="D1375" s="118">
        <v>534</v>
      </c>
      <c r="E1375" s="118">
        <v>519.4</v>
      </c>
      <c r="F1375" s="118">
        <v>528.5</v>
      </c>
      <c r="G1375" s="118">
        <v>530</v>
      </c>
      <c r="H1375" s="118">
        <v>530.1</v>
      </c>
      <c r="I1375" s="118">
        <v>9045</v>
      </c>
      <c r="J1375" s="118">
        <v>4757324.45</v>
      </c>
      <c r="K1375" s="120">
        <v>43224</v>
      </c>
      <c r="L1375" s="118">
        <v>247</v>
      </c>
      <c r="M1375" s="118" t="s">
        <v>1951</v>
      </c>
      <c r="N1375" s="118" t="s">
        <v>2792</v>
      </c>
    </row>
    <row r="1376" spans="1:14">
      <c r="A1376" s="118" t="s">
        <v>2791</v>
      </c>
      <c r="B1376" s="118" t="s">
        <v>395</v>
      </c>
      <c r="C1376" s="118">
        <v>230.05</v>
      </c>
      <c r="D1376" s="118">
        <v>232.75</v>
      </c>
      <c r="E1376" s="118">
        <v>226.2</v>
      </c>
      <c r="F1376" s="118">
        <v>229.65</v>
      </c>
      <c r="G1376" s="118">
        <v>228.2</v>
      </c>
      <c r="H1376" s="118">
        <v>230.35</v>
      </c>
      <c r="I1376" s="118">
        <v>33399</v>
      </c>
      <c r="J1376" s="118">
        <v>7660499.0999999996</v>
      </c>
      <c r="K1376" s="120">
        <v>43224</v>
      </c>
      <c r="L1376" s="118">
        <v>646</v>
      </c>
      <c r="M1376" s="118" t="s">
        <v>2792</v>
      </c>
      <c r="N1376" s="118" t="s">
        <v>1953</v>
      </c>
    </row>
    <row r="1377" spans="1:14">
      <c r="A1377" s="118" t="s">
        <v>1952</v>
      </c>
      <c r="B1377" s="118" t="s">
        <v>395</v>
      </c>
      <c r="C1377" s="118">
        <v>525.5</v>
      </c>
      <c r="D1377" s="118">
        <v>530</v>
      </c>
      <c r="E1377" s="118">
        <v>514.6</v>
      </c>
      <c r="F1377" s="118">
        <v>519.95000000000005</v>
      </c>
      <c r="G1377" s="118">
        <v>515.04999999999995</v>
      </c>
      <c r="H1377" s="118">
        <v>526.1</v>
      </c>
      <c r="I1377" s="118">
        <v>3582</v>
      </c>
      <c r="J1377" s="118">
        <v>1886134.75</v>
      </c>
      <c r="K1377" s="120">
        <v>43224</v>
      </c>
      <c r="L1377" s="118">
        <v>287</v>
      </c>
      <c r="M1377" s="118" t="s">
        <v>1953</v>
      </c>
      <c r="N1377" s="118" t="s">
        <v>2464</v>
      </c>
    </row>
    <row r="1378" spans="1:14">
      <c r="A1378" s="118" t="s">
        <v>2463</v>
      </c>
      <c r="B1378" s="118" t="s">
        <v>395</v>
      </c>
      <c r="C1378" s="118">
        <v>42.75</v>
      </c>
      <c r="D1378" s="118">
        <v>46.7</v>
      </c>
      <c r="E1378" s="118">
        <v>42.75</v>
      </c>
      <c r="F1378" s="118">
        <v>46.25</v>
      </c>
      <c r="G1378" s="118">
        <v>46.7</v>
      </c>
      <c r="H1378" s="118">
        <v>44.5</v>
      </c>
      <c r="I1378" s="118">
        <v>4351</v>
      </c>
      <c r="J1378" s="118">
        <v>191158.5</v>
      </c>
      <c r="K1378" s="120">
        <v>43224</v>
      </c>
      <c r="L1378" s="118">
        <v>57</v>
      </c>
      <c r="M1378" s="118" t="s">
        <v>2464</v>
      </c>
      <c r="N1378" s="118" t="s">
        <v>1955</v>
      </c>
    </row>
    <row r="1379" spans="1:14">
      <c r="A1379" s="118" t="s">
        <v>1954</v>
      </c>
      <c r="B1379" s="118" t="s">
        <v>395</v>
      </c>
      <c r="C1379" s="118">
        <v>151.05000000000001</v>
      </c>
      <c r="D1379" s="118">
        <v>151.1</v>
      </c>
      <c r="E1379" s="118">
        <v>146</v>
      </c>
      <c r="F1379" s="118">
        <v>146.85</v>
      </c>
      <c r="G1379" s="118">
        <v>147</v>
      </c>
      <c r="H1379" s="118">
        <v>150.44999999999999</v>
      </c>
      <c r="I1379" s="118">
        <v>135085</v>
      </c>
      <c r="J1379" s="118">
        <v>19993124.399999999</v>
      </c>
      <c r="K1379" s="120">
        <v>43224</v>
      </c>
      <c r="L1379" s="118">
        <v>2194</v>
      </c>
      <c r="M1379" s="118" t="s">
        <v>1955</v>
      </c>
      <c r="N1379" s="118" t="s">
        <v>1957</v>
      </c>
    </row>
    <row r="1380" spans="1:14">
      <c r="A1380" s="118" t="s">
        <v>1956</v>
      </c>
      <c r="B1380" s="118" t="s">
        <v>395</v>
      </c>
      <c r="C1380" s="118">
        <v>683.95</v>
      </c>
      <c r="D1380" s="118">
        <v>687.85</v>
      </c>
      <c r="E1380" s="118">
        <v>680.9</v>
      </c>
      <c r="F1380" s="118">
        <v>684.05</v>
      </c>
      <c r="G1380" s="118">
        <v>681.8</v>
      </c>
      <c r="H1380" s="118">
        <v>685.5</v>
      </c>
      <c r="I1380" s="118">
        <v>5484</v>
      </c>
      <c r="J1380" s="118">
        <v>3752556.15</v>
      </c>
      <c r="K1380" s="120">
        <v>43224</v>
      </c>
      <c r="L1380" s="118">
        <v>426</v>
      </c>
      <c r="M1380" s="118" t="s">
        <v>1957</v>
      </c>
      <c r="N1380" s="118" t="s">
        <v>1959</v>
      </c>
    </row>
    <row r="1381" spans="1:14">
      <c r="A1381" s="118" t="s">
        <v>1958</v>
      </c>
      <c r="B1381" s="118" t="s">
        <v>395</v>
      </c>
      <c r="C1381" s="118">
        <v>220.4</v>
      </c>
      <c r="D1381" s="118">
        <v>229.1</v>
      </c>
      <c r="E1381" s="118">
        <v>217.65</v>
      </c>
      <c r="F1381" s="118">
        <v>221.85</v>
      </c>
      <c r="G1381" s="118">
        <v>221.1</v>
      </c>
      <c r="H1381" s="118">
        <v>220.7</v>
      </c>
      <c r="I1381" s="118">
        <v>1458873</v>
      </c>
      <c r="J1381" s="118">
        <v>326873958.25</v>
      </c>
      <c r="K1381" s="120">
        <v>43224</v>
      </c>
      <c r="L1381" s="118">
        <v>19656</v>
      </c>
      <c r="M1381" s="118" t="s">
        <v>1959</v>
      </c>
      <c r="N1381" s="118" t="s">
        <v>3105</v>
      </c>
    </row>
    <row r="1382" spans="1:14">
      <c r="A1382" s="118" t="s">
        <v>3104</v>
      </c>
      <c r="B1382" s="118" t="s">
        <v>395</v>
      </c>
      <c r="C1382" s="118">
        <v>111.3</v>
      </c>
      <c r="D1382" s="118">
        <v>114.7</v>
      </c>
      <c r="E1382" s="118">
        <v>111</v>
      </c>
      <c r="F1382" s="118">
        <v>113.35</v>
      </c>
      <c r="G1382" s="118">
        <v>113</v>
      </c>
      <c r="H1382" s="118">
        <v>113.5</v>
      </c>
      <c r="I1382" s="118">
        <v>6449</v>
      </c>
      <c r="J1382" s="118">
        <v>723389.4</v>
      </c>
      <c r="K1382" s="120">
        <v>43224</v>
      </c>
      <c r="L1382" s="118">
        <v>67</v>
      </c>
      <c r="M1382" s="118" t="s">
        <v>3105</v>
      </c>
      <c r="N1382" s="118" t="s">
        <v>1961</v>
      </c>
    </row>
    <row r="1383" spans="1:14">
      <c r="A1383" s="118" t="s">
        <v>1960</v>
      </c>
      <c r="B1383" s="118" t="s">
        <v>395</v>
      </c>
      <c r="C1383" s="118">
        <v>2135</v>
      </c>
      <c r="D1383" s="118">
        <v>2225</v>
      </c>
      <c r="E1383" s="118">
        <v>2090</v>
      </c>
      <c r="F1383" s="118">
        <v>2103.6999999999998</v>
      </c>
      <c r="G1383" s="118">
        <v>2093</v>
      </c>
      <c r="H1383" s="118">
        <v>2107.5500000000002</v>
      </c>
      <c r="I1383" s="118">
        <v>246975</v>
      </c>
      <c r="J1383" s="118">
        <v>531567628.19999999</v>
      </c>
      <c r="K1383" s="120">
        <v>43224</v>
      </c>
      <c r="L1383" s="118">
        <v>19442</v>
      </c>
      <c r="M1383" s="118" t="s">
        <v>1961</v>
      </c>
      <c r="N1383" s="118" t="s">
        <v>1962</v>
      </c>
    </row>
    <row r="1384" spans="1:14">
      <c r="A1384" s="118" t="s">
        <v>154</v>
      </c>
      <c r="B1384" s="118" t="s">
        <v>395</v>
      </c>
      <c r="C1384" s="118">
        <v>961</v>
      </c>
      <c r="D1384" s="118">
        <v>966</v>
      </c>
      <c r="E1384" s="118">
        <v>952.35</v>
      </c>
      <c r="F1384" s="118">
        <v>958.1</v>
      </c>
      <c r="G1384" s="118">
        <v>958.15</v>
      </c>
      <c r="H1384" s="118">
        <v>959.35</v>
      </c>
      <c r="I1384" s="118">
        <v>958663</v>
      </c>
      <c r="J1384" s="118">
        <v>918428100.85000002</v>
      </c>
      <c r="K1384" s="120">
        <v>43224</v>
      </c>
      <c r="L1384" s="118">
        <v>37992</v>
      </c>
      <c r="M1384" s="118" t="s">
        <v>1962</v>
      </c>
      <c r="N1384" s="118" t="s">
        <v>2320</v>
      </c>
    </row>
    <row r="1385" spans="1:14">
      <c r="A1385" s="118" t="s">
        <v>2319</v>
      </c>
      <c r="B1385" s="118" t="s">
        <v>395</v>
      </c>
      <c r="C1385" s="118">
        <v>98.05</v>
      </c>
      <c r="D1385" s="118">
        <v>98.05</v>
      </c>
      <c r="E1385" s="118">
        <v>93.2</v>
      </c>
      <c r="F1385" s="118">
        <v>94.1</v>
      </c>
      <c r="G1385" s="118">
        <v>93.8</v>
      </c>
      <c r="H1385" s="118">
        <v>98.25</v>
      </c>
      <c r="I1385" s="118">
        <v>46491</v>
      </c>
      <c r="J1385" s="118">
        <v>4404795.9000000004</v>
      </c>
      <c r="K1385" s="120">
        <v>43224</v>
      </c>
      <c r="L1385" s="118">
        <v>639</v>
      </c>
      <c r="M1385" s="118" t="s">
        <v>2320</v>
      </c>
      <c r="N1385" s="118" t="s">
        <v>1964</v>
      </c>
    </row>
    <row r="1386" spans="1:14">
      <c r="A1386" s="118" t="s">
        <v>1963</v>
      </c>
      <c r="B1386" s="118" t="s">
        <v>395</v>
      </c>
      <c r="C1386" s="118">
        <v>51.6</v>
      </c>
      <c r="D1386" s="118">
        <v>52.5</v>
      </c>
      <c r="E1386" s="118">
        <v>50.75</v>
      </c>
      <c r="F1386" s="118">
        <v>51.1</v>
      </c>
      <c r="G1386" s="118">
        <v>51.2</v>
      </c>
      <c r="H1386" s="118">
        <v>51.65</v>
      </c>
      <c r="I1386" s="118">
        <v>30511</v>
      </c>
      <c r="J1386" s="118">
        <v>1570127.6</v>
      </c>
      <c r="K1386" s="120">
        <v>43224</v>
      </c>
      <c r="L1386" s="118">
        <v>324</v>
      </c>
      <c r="M1386" s="118" t="s">
        <v>1964</v>
      </c>
      <c r="N1386" s="118" t="s">
        <v>1966</v>
      </c>
    </row>
    <row r="1387" spans="1:14">
      <c r="A1387" s="118" t="s">
        <v>1965</v>
      </c>
      <c r="B1387" s="118" t="s">
        <v>395</v>
      </c>
      <c r="C1387" s="118">
        <v>361.5</v>
      </c>
      <c r="D1387" s="118">
        <v>364.95</v>
      </c>
      <c r="E1387" s="118">
        <v>356.05</v>
      </c>
      <c r="F1387" s="118">
        <v>357.2</v>
      </c>
      <c r="G1387" s="118">
        <v>356.05</v>
      </c>
      <c r="H1387" s="118">
        <v>361.05</v>
      </c>
      <c r="I1387" s="118">
        <v>86977</v>
      </c>
      <c r="J1387" s="118">
        <v>31427930.100000001</v>
      </c>
      <c r="K1387" s="120">
        <v>43224</v>
      </c>
      <c r="L1387" s="118">
        <v>1598</v>
      </c>
      <c r="M1387" s="118" t="s">
        <v>1966</v>
      </c>
      <c r="N1387" s="118" t="s">
        <v>1968</v>
      </c>
    </row>
    <row r="1388" spans="1:14">
      <c r="A1388" s="118" t="s">
        <v>1967</v>
      </c>
      <c r="B1388" s="118" t="s">
        <v>395</v>
      </c>
      <c r="C1388" s="118">
        <v>86.35</v>
      </c>
      <c r="D1388" s="118">
        <v>88.3</v>
      </c>
      <c r="E1388" s="118">
        <v>84.1</v>
      </c>
      <c r="F1388" s="118">
        <v>86.2</v>
      </c>
      <c r="G1388" s="118">
        <v>87</v>
      </c>
      <c r="H1388" s="118">
        <v>84.9</v>
      </c>
      <c r="I1388" s="118">
        <v>4416</v>
      </c>
      <c r="J1388" s="118">
        <v>380907.3</v>
      </c>
      <c r="K1388" s="120">
        <v>43224</v>
      </c>
      <c r="L1388" s="118">
        <v>123</v>
      </c>
      <c r="M1388" s="118" t="s">
        <v>1968</v>
      </c>
      <c r="N1388" s="118" t="s">
        <v>1969</v>
      </c>
    </row>
    <row r="1389" spans="1:14">
      <c r="A1389" s="118" t="s">
        <v>216</v>
      </c>
      <c r="B1389" s="118" t="s">
        <v>395</v>
      </c>
      <c r="C1389" s="118">
        <v>1376.4</v>
      </c>
      <c r="D1389" s="118">
        <v>1409.4</v>
      </c>
      <c r="E1389" s="118">
        <v>1365</v>
      </c>
      <c r="F1389" s="118">
        <v>1394.55</v>
      </c>
      <c r="G1389" s="118">
        <v>1391.5</v>
      </c>
      <c r="H1389" s="118">
        <v>1379.5</v>
      </c>
      <c r="I1389" s="118">
        <v>137080</v>
      </c>
      <c r="J1389" s="118">
        <v>189563269.75</v>
      </c>
      <c r="K1389" s="120">
        <v>43224</v>
      </c>
      <c r="L1389" s="118">
        <v>13012</v>
      </c>
      <c r="M1389" s="118" t="s">
        <v>1969</v>
      </c>
      <c r="N1389" s="118" t="s">
        <v>1970</v>
      </c>
    </row>
    <row r="1390" spans="1:14">
      <c r="A1390" s="118" t="s">
        <v>217</v>
      </c>
      <c r="B1390" s="118" t="s">
        <v>395</v>
      </c>
      <c r="C1390" s="118">
        <v>241.85</v>
      </c>
      <c r="D1390" s="118">
        <v>244.5</v>
      </c>
      <c r="E1390" s="118">
        <v>240.2</v>
      </c>
      <c r="F1390" s="118">
        <v>241.55</v>
      </c>
      <c r="G1390" s="118">
        <v>241.6</v>
      </c>
      <c r="H1390" s="118">
        <v>242.75</v>
      </c>
      <c r="I1390" s="118">
        <v>589903</v>
      </c>
      <c r="J1390" s="118">
        <v>142849643</v>
      </c>
      <c r="K1390" s="120">
        <v>43224</v>
      </c>
      <c r="L1390" s="118">
        <v>5658</v>
      </c>
      <c r="M1390" s="118" t="s">
        <v>1970</v>
      </c>
      <c r="N1390" s="118" t="s">
        <v>1972</v>
      </c>
    </row>
    <row r="1391" spans="1:14">
      <c r="A1391" s="118" t="s">
        <v>1971</v>
      </c>
      <c r="B1391" s="118" t="s">
        <v>395</v>
      </c>
      <c r="C1391" s="118">
        <v>317.05</v>
      </c>
      <c r="D1391" s="118">
        <v>361.75</v>
      </c>
      <c r="E1391" s="118">
        <v>312.60000000000002</v>
      </c>
      <c r="F1391" s="118">
        <v>324.25</v>
      </c>
      <c r="G1391" s="118">
        <v>322.89999999999998</v>
      </c>
      <c r="H1391" s="118">
        <v>320.64999999999998</v>
      </c>
      <c r="I1391" s="118">
        <v>21749</v>
      </c>
      <c r="J1391" s="118">
        <v>7236159.7000000002</v>
      </c>
      <c r="K1391" s="120">
        <v>43224</v>
      </c>
      <c r="L1391" s="118">
        <v>1483</v>
      </c>
      <c r="M1391" s="118" t="s">
        <v>1972</v>
      </c>
      <c r="N1391" s="118" t="s">
        <v>3107</v>
      </c>
    </row>
    <row r="1392" spans="1:14">
      <c r="A1392" s="118" t="s">
        <v>3106</v>
      </c>
      <c r="B1392" s="118" t="s">
        <v>395</v>
      </c>
      <c r="C1392" s="118">
        <v>8.6999999999999993</v>
      </c>
      <c r="D1392" s="118">
        <v>9.4</v>
      </c>
      <c r="E1392" s="118">
        <v>8.6</v>
      </c>
      <c r="F1392" s="118">
        <v>9.1</v>
      </c>
      <c r="G1392" s="118">
        <v>9.25</v>
      </c>
      <c r="H1392" s="118">
        <v>8.6999999999999993</v>
      </c>
      <c r="I1392" s="118">
        <v>39876</v>
      </c>
      <c r="J1392" s="118">
        <v>356570.75</v>
      </c>
      <c r="K1392" s="120">
        <v>43224</v>
      </c>
      <c r="L1392" s="118">
        <v>157</v>
      </c>
      <c r="M1392" s="118" t="s">
        <v>3107</v>
      </c>
      <c r="N1392" s="118" t="s">
        <v>2211</v>
      </c>
    </row>
    <row r="1393" spans="1:14">
      <c r="A1393" s="118" t="s">
        <v>1973</v>
      </c>
      <c r="B1393" s="118" t="s">
        <v>395</v>
      </c>
      <c r="C1393" s="118">
        <v>342</v>
      </c>
      <c r="D1393" s="118">
        <v>342</v>
      </c>
      <c r="E1393" s="118">
        <v>328</v>
      </c>
      <c r="F1393" s="118">
        <v>338.9</v>
      </c>
      <c r="G1393" s="118">
        <v>337.05</v>
      </c>
      <c r="H1393" s="118">
        <v>341</v>
      </c>
      <c r="I1393" s="118">
        <v>174010</v>
      </c>
      <c r="J1393" s="118">
        <v>58446550.350000001</v>
      </c>
      <c r="K1393" s="120">
        <v>43224</v>
      </c>
      <c r="L1393" s="118">
        <v>4432</v>
      </c>
      <c r="M1393" s="118" t="s">
        <v>2211</v>
      </c>
      <c r="N1393" s="118" t="s">
        <v>3109</v>
      </c>
    </row>
    <row r="1394" spans="1:14">
      <c r="A1394" s="118" t="s">
        <v>3108</v>
      </c>
      <c r="B1394" s="118" t="s">
        <v>395</v>
      </c>
      <c r="C1394" s="118">
        <v>218.5</v>
      </c>
      <c r="D1394" s="118">
        <v>220.7</v>
      </c>
      <c r="E1394" s="118">
        <v>214.5</v>
      </c>
      <c r="F1394" s="118">
        <v>215.6</v>
      </c>
      <c r="G1394" s="118">
        <v>216.4</v>
      </c>
      <c r="H1394" s="118">
        <v>220.3</v>
      </c>
      <c r="I1394" s="118">
        <v>23736</v>
      </c>
      <c r="J1394" s="118">
        <v>5162287.95</v>
      </c>
      <c r="K1394" s="120">
        <v>43224</v>
      </c>
      <c r="L1394" s="118">
        <v>700</v>
      </c>
      <c r="M1394" s="118" t="s">
        <v>3109</v>
      </c>
      <c r="N1394" s="118" t="s">
        <v>1975</v>
      </c>
    </row>
    <row r="1395" spans="1:14">
      <c r="A1395" s="118" t="s">
        <v>1974</v>
      </c>
      <c r="B1395" s="118" t="s">
        <v>395</v>
      </c>
      <c r="C1395" s="118">
        <v>66.3</v>
      </c>
      <c r="D1395" s="118">
        <v>68.2</v>
      </c>
      <c r="E1395" s="118">
        <v>65.650000000000006</v>
      </c>
      <c r="F1395" s="118">
        <v>66.7</v>
      </c>
      <c r="G1395" s="118">
        <v>66.5</v>
      </c>
      <c r="H1395" s="118">
        <v>66.05</v>
      </c>
      <c r="I1395" s="118">
        <v>360763</v>
      </c>
      <c r="J1395" s="118">
        <v>24207788.649999999</v>
      </c>
      <c r="K1395" s="120">
        <v>43224</v>
      </c>
      <c r="L1395" s="118">
        <v>3593</v>
      </c>
      <c r="M1395" s="118" t="s">
        <v>1975</v>
      </c>
      <c r="N1395" s="118" t="s">
        <v>2609</v>
      </c>
    </row>
    <row r="1396" spans="1:14">
      <c r="A1396" s="118" t="s">
        <v>2608</v>
      </c>
      <c r="B1396" s="118" t="s">
        <v>395</v>
      </c>
      <c r="C1396" s="118">
        <v>142.80000000000001</v>
      </c>
      <c r="D1396" s="118">
        <v>145.80000000000001</v>
      </c>
      <c r="E1396" s="118">
        <v>138.5</v>
      </c>
      <c r="F1396" s="118">
        <v>143.4</v>
      </c>
      <c r="G1396" s="118">
        <v>143.5</v>
      </c>
      <c r="H1396" s="118">
        <v>143.1</v>
      </c>
      <c r="I1396" s="118">
        <v>162805</v>
      </c>
      <c r="J1396" s="118">
        <v>23057687.899999999</v>
      </c>
      <c r="K1396" s="120">
        <v>43224</v>
      </c>
      <c r="L1396" s="118">
        <v>2361</v>
      </c>
      <c r="M1396" s="118" t="s">
        <v>2609</v>
      </c>
      <c r="N1396" s="118" t="s">
        <v>2650</v>
      </c>
    </row>
    <row r="1397" spans="1:14">
      <c r="A1397" s="118" t="s">
        <v>1976</v>
      </c>
      <c r="B1397" s="118" t="s">
        <v>395</v>
      </c>
      <c r="C1397" s="118">
        <v>29.3</v>
      </c>
      <c r="D1397" s="118">
        <v>29.95</v>
      </c>
      <c r="E1397" s="118">
        <v>28.2</v>
      </c>
      <c r="F1397" s="118">
        <v>28.9</v>
      </c>
      <c r="G1397" s="118">
        <v>29.05</v>
      </c>
      <c r="H1397" s="118">
        <v>29.3</v>
      </c>
      <c r="I1397" s="118">
        <v>109194</v>
      </c>
      <c r="J1397" s="118">
        <v>3152280</v>
      </c>
      <c r="K1397" s="120">
        <v>43224</v>
      </c>
      <c r="L1397" s="118">
        <v>575</v>
      </c>
      <c r="M1397" s="118" t="s">
        <v>2650</v>
      </c>
      <c r="N1397" s="118" t="s">
        <v>1977</v>
      </c>
    </row>
    <row r="1398" spans="1:14">
      <c r="A1398" s="118" t="s">
        <v>385</v>
      </c>
      <c r="B1398" s="118" t="s">
        <v>395</v>
      </c>
      <c r="C1398" s="118">
        <v>105.6</v>
      </c>
      <c r="D1398" s="118">
        <v>106.6</v>
      </c>
      <c r="E1398" s="118">
        <v>102.9</v>
      </c>
      <c r="F1398" s="118">
        <v>103.6</v>
      </c>
      <c r="G1398" s="118">
        <v>103.7</v>
      </c>
      <c r="H1398" s="118">
        <v>105.85</v>
      </c>
      <c r="I1398" s="118">
        <v>35969</v>
      </c>
      <c r="J1398" s="118">
        <v>3773891.9</v>
      </c>
      <c r="K1398" s="120">
        <v>43224</v>
      </c>
      <c r="L1398" s="118">
        <v>443</v>
      </c>
      <c r="M1398" s="118" t="s">
        <v>1977</v>
      </c>
      <c r="N1398" s="118" t="s">
        <v>1979</v>
      </c>
    </row>
    <row r="1399" spans="1:14">
      <c r="A1399" s="118" t="s">
        <v>1978</v>
      </c>
      <c r="B1399" s="118" t="s">
        <v>395</v>
      </c>
      <c r="C1399" s="118">
        <v>37.799999999999997</v>
      </c>
      <c r="D1399" s="118">
        <v>39.9</v>
      </c>
      <c r="E1399" s="118">
        <v>37.35</v>
      </c>
      <c r="F1399" s="118">
        <v>38.6</v>
      </c>
      <c r="G1399" s="118">
        <v>38.450000000000003</v>
      </c>
      <c r="H1399" s="118">
        <v>37.450000000000003</v>
      </c>
      <c r="I1399" s="118">
        <v>793316</v>
      </c>
      <c r="J1399" s="118">
        <v>30494665.5</v>
      </c>
      <c r="K1399" s="120">
        <v>43224</v>
      </c>
      <c r="L1399" s="118">
        <v>6688</v>
      </c>
      <c r="M1399" s="118" t="s">
        <v>1979</v>
      </c>
      <c r="N1399" s="118" t="s">
        <v>1981</v>
      </c>
    </row>
    <row r="1400" spans="1:14">
      <c r="A1400" s="118" t="s">
        <v>1980</v>
      </c>
      <c r="B1400" s="118" t="s">
        <v>395</v>
      </c>
      <c r="C1400" s="118">
        <v>1052.1500000000001</v>
      </c>
      <c r="D1400" s="118">
        <v>1064.8499999999999</v>
      </c>
      <c r="E1400" s="118">
        <v>1032.25</v>
      </c>
      <c r="F1400" s="118">
        <v>1038.05</v>
      </c>
      <c r="G1400" s="118">
        <v>1036</v>
      </c>
      <c r="H1400" s="118">
        <v>1050.0999999999999</v>
      </c>
      <c r="I1400" s="118">
        <v>2107</v>
      </c>
      <c r="J1400" s="118">
        <v>2194460.75</v>
      </c>
      <c r="K1400" s="120">
        <v>43224</v>
      </c>
      <c r="L1400" s="118">
        <v>269</v>
      </c>
      <c r="M1400" s="118" t="s">
        <v>1981</v>
      </c>
      <c r="N1400" s="118" t="s">
        <v>1983</v>
      </c>
    </row>
    <row r="1401" spans="1:14">
      <c r="A1401" s="118" t="s">
        <v>1982</v>
      </c>
      <c r="B1401" s="118" t="s">
        <v>395</v>
      </c>
      <c r="C1401" s="118">
        <v>6163.9</v>
      </c>
      <c r="D1401" s="118">
        <v>6220</v>
      </c>
      <c r="E1401" s="118">
        <v>6120.3</v>
      </c>
      <c r="F1401" s="118">
        <v>6170.9</v>
      </c>
      <c r="G1401" s="118">
        <v>6181.25</v>
      </c>
      <c r="H1401" s="118">
        <v>6163.9</v>
      </c>
      <c r="I1401" s="118">
        <v>1664</v>
      </c>
      <c r="J1401" s="118">
        <v>10279783.75</v>
      </c>
      <c r="K1401" s="120">
        <v>43224</v>
      </c>
      <c r="L1401" s="118">
        <v>695</v>
      </c>
      <c r="M1401" s="118" t="s">
        <v>1983</v>
      </c>
      <c r="N1401" s="118" t="s">
        <v>2611</v>
      </c>
    </row>
    <row r="1402" spans="1:14">
      <c r="A1402" s="118" t="s">
        <v>2610</v>
      </c>
      <c r="B1402" s="118" t="s">
        <v>395</v>
      </c>
      <c r="C1402" s="118">
        <v>89</v>
      </c>
      <c r="D1402" s="118">
        <v>92.7</v>
      </c>
      <c r="E1402" s="118">
        <v>85.3</v>
      </c>
      <c r="F1402" s="118">
        <v>87.25</v>
      </c>
      <c r="G1402" s="118">
        <v>86.2</v>
      </c>
      <c r="H1402" s="118">
        <v>88.65</v>
      </c>
      <c r="I1402" s="118">
        <v>18367</v>
      </c>
      <c r="J1402" s="118">
        <v>1608401.85</v>
      </c>
      <c r="K1402" s="120">
        <v>43224</v>
      </c>
      <c r="L1402" s="118">
        <v>292</v>
      </c>
      <c r="M1402" s="118" t="s">
        <v>2611</v>
      </c>
      <c r="N1402" s="118" t="s">
        <v>3111</v>
      </c>
    </row>
    <row r="1403" spans="1:14">
      <c r="A1403" s="118" t="s">
        <v>3110</v>
      </c>
      <c r="B1403" s="118" t="s">
        <v>395</v>
      </c>
      <c r="C1403" s="118">
        <v>5.75</v>
      </c>
      <c r="D1403" s="118">
        <v>5.75</v>
      </c>
      <c r="E1403" s="118">
        <v>5.5</v>
      </c>
      <c r="F1403" s="118">
        <v>5.6</v>
      </c>
      <c r="G1403" s="118">
        <v>5.65</v>
      </c>
      <c r="H1403" s="118">
        <v>5.65</v>
      </c>
      <c r="I1403" s="118">
        <v>1120284</v>
      </c>
      <c r="J1403" s="118">
        <v>6267789.25</v>
      </c>
      <c r="K1403" s="120">
        <v>43224</v>
      </c>
      <c r="L1403" s="118">
        <v>581</v>
      </c>
      <c r="M1403" s="118" t="s">
        <v>3111</v>
      </c>
      <c r="N1403" s="118" t="s">
        <v>1984</v>
      </c>
    </row>
    <row r="1404" spans="1:14">
      <c r="A1404" s="118" t="s">
        <v>244</v>
      </c>
      <c r="B1404" s="118" t="s">
        <v>395</v>
      </c>
      <c r="C1404" s="118">
        <v>61.3</v>
      </c>
      <c r="D1404" s="118">
        <v>62.6</v>
      </c>
      <c r="E1404" s="118">
        <v>61.05</v>
      </c>
      <c r="F1404" s="118">
        <v>61.55</v>
      </c>
      <c r="G1404" s="118">
        <v>61.85</v>
      </c>
      <c r="H1404" s="118">
        <v>61.15</v>
      </c>
      <c r="I1404" s="118">
        <v>4502596</v>
      </c>
      <c r="J1404" s="118">
        <v>278132583.89999998</v>
      </c>
      <c r="K1404" s="120">
        <v>43224</v>
      </c>
      <c r="L1404" s="118">
        <v>8823</v>
      </c>
      <c r="M1404" s="118" t="s">
        <v>1984</v>
      </c>
      <c r="N1404" s="118" t="s">
        <v>1985</v>
      </c>
    </row>
    <row r="1405" spans="1:14">
      <c r="A1405" s="118" t="s">
        <v>155</v>
      </c>
      <c r="B1405" s="118" t="s">
        <v>395</v>
      </c>
      <c r="C1405" s="118">
        <v>640</v>
      </c>
      <c r="D1405" s="118">
        <v>643.95000000000005</v>
      </c>
      <c r="E1405" s="118">
        <v>608</v>
      </c>
      <c r="F1405" s="118">
        <v>616.04999999999995</v>
      </c>
      <c r="G1405" s="118">
        <v>617</v>
      </c>
      <c r="H1405" s="118">
        <v>638.65</v>
      </c>
      <c r="I1405" s="118">
        <v>1794176</v>
      </c>
      <c r="J1405" s="118">
        <v>1107194793.25</v>
      </c>
      <c r="K1405" s="120">
        <v>43224</v>
      </c>
      <c r="L1405" s="118">
        <v>42400</v>
      </c>
      <c r="M1405" s="118" t="s">
        <v>1985</v>
      </c>
      <c r="N1405" s="118" t="s">
        <v>1987</v>
      </c>
    </row>
    <row r="1406" spans="1:14">
      <c r="A1406" s="118" t="s">
        <v>1986</v>
      </c>
      <c r="B1406" s="118" t="s">
        <v>395</v>
      </c>
      <c r="C1406" s="118">
        <v>3565</v>
      </c>
      <c r="D1406" s="118">
        <v>3565</v>
      </c>
      <c r="E1406" s="118">
        <v>3505</v>
      </c>
      <c r="F1406" s="118">
        <v>3518.2</v>
      </c>
      <c r="G1406" s="118">
        <v>3526</v>
      </c>
      <c r="H1406" s="118">
        <v>3563.05</v>
      </c>
      <c r="I1406" s="118">
        <v>1018</v>
      </c>
      <c r="J1406" s="118">
        <v>3600402.45</v>
      </c>
      <c r="K1406" s="120">
        <v>43224</v>
      </c>
      <c r="L1406" s="118">
        <v>251</v>
      </c>
      <c r="M1406" s="118" t="s">
        <v>1987</v>
      </c>
      <c r="N1406" s="118" t="s">
        <v>1989</v>
      </c>
    </row>
    <row r="1407" spans="1:14">
      <c r="A1407" s="118" t="s">
        <v>1988</v>
      </c>
      <c r="B1407" s="118" t="s">
        <v>395</v>
      </c>
      <c r="C1407" s="118">
        <v>457</v>
      </c>
      <c r="D1407" s="118">
        <v>464.5</v>
      </c>
      <c r="E1407" s="118">
        <v>445.1</v>
      </c>
      <c r="F1407" s="118">
        <v>446.5</v>
      </c>
      <c r="G1407" s="118">
        <v>445.25</v>
      </c>
      <c r="H1407" s="118">
        <v>450</v>
      </c>
      <c r="I1407" s="118">
        <v>203625</v>
      </c>
      <c r="J1407" s="118">
        <v>91660840.049999997</v>
      </c>
      <c r="K1407" s="120">
        <v>43224</v>
      </c>
      <c r="L1407" s="118">
        <v>4022</v>
      </c>
      <c r="M1407" s="118" t="s">
        <v>1989</v>
      </c>
      <c r="N1407" s="118" t="s">
        <v>3113</v>
      </c>
    </row>
    <row r="1408" spans="1:14">
      <c r="A1408" s="118" t="s">
        <v>3112</v>
      </c>
      <c r="B1408" s="118" t="s">
        <v>395</v>
      </c>
      <c r="C1408" s="118">
        <v>13.85</v>
      </c>
      <c r="D1408" s="118">
        <v>13.85</v>
      </c>
      <c r="E1408" s="118">
        <v>12.8</v>
      </c>
      <c r="F1408" s="118">
        <v>12.9</v>
      </c>
      <c r="G1408" s="118">
        <v>12.85</v>
      </c>
      <c r="H1408" s="118">
        <v>13.15</v>
      </c>
      <c r="I1408" s="118">
        <v>45076</v>
      </c>
      <c r="J1408" s="118">
        <v>585906</v>
      </c>
      <c r="K1408" s="120">
        <v>43224</v>
      </c>
      <c r="L1408" s="118">
        <v>155</v>
      </c>
      <c r="M1408" s="118" t="s">
        <v>3113</v>
      </c>
      <c r="N1408" s="118" t="s">
        <v>1991</v>
      </c>
    </row>
    <row r="1409" spans="1:14">
      <c r="A1409" s="118" t="s">
        <v>1990</v>
      </c>
      <c r="B1409" s="118" t="s">
        <v>395</v>
      </c>
      <c r="C1409" s="118">
        <v>113.15</v>
      </c>
      <c r="D1409" s="118">
        <v>114.4</v>
      </c>
      <c r="E1409" s="118">
        <v>111.8</v>
      </c>
      <c r="F1409" s="118">
        <v>112.15</v>
      </c>
      <c r="G1409" s="118">
        <v>112.35</v>
      </c>
      <c r="H1409" s="118">
        <v>113.8</v>
      </c>
      <c r="I1409" s="118">
        <v>228380</v>
      </c>
      <c r="J1409" s="118">
        <v>25775035.300000001</v>
      </c>
      <c r="K1409" s="120">
        <v>43224</v>
      </c>
      <c r="L1409" s="118">
        <v>2504</v>
      </c>
      <c r="M1409" s="118" t="s">
        <v>1991</v>
      </c>
      <c r="N1409" s="118" t="s">
        <v>1992</v>
      </c>
    </row>
    <row r="1410" spans="1:14">
      <c r="A1410" s="118" t="s">
        <v>156</v>
      </c>
      <c r="B1410" s="118" t="s">
        <v>395</v>
      </c>
      <c r="C1410" s="118">
        <v>1132.45</v>
      </c>
      <c r="D1410" s="118">
        <v>1146.5</v>
      </c>
      <c r="E1410" s="118">
        <v>1119</v>
      </c>
      <c r="F1410" s="118">
        <v>1128.4000000000001</v>
      </c>
      <c r="G1410" s="118">
        <v>1127.5</v>
      </c>
      <c r="H1410" s="118">
        <v>1133.4000000000001</v>
      </c>
      <c r="I1410" s="118">
        <v>242721</v>
      </c>
      <c r="J1410" s="118">
        <v>274841422.89999998</v>
      </c>
      <c r="K1410" s="120">
        <v>43224</v>
      </c>
      <c r="L1410" s="118">
        <v>11348</v>
      </c>
      <c r="M1410" s="118" t="s">
        <v>1992</v>
      </c>
      <c r="N1410" s="118" t="s">
        <v>1994</v>
      </c>
    </row>
    <row r="1411" spans="1:14">
      <c r="A1411" s="118" t="s">
        <v>1993</v>
      </c>
      <c r="B1411" s="118" t="s">
        <v>395</v>
      </c>
      <c r="C1411" s="118">
        <v>255.15</v>
      </c>
      <c r="D1411" s="118">
        <v>257.5</v>
      </c>
      <c r="E1411" s="118">
        <v>252.95</v>
      </c>
      <c r="F1411" s="118">
        <v>253.5</v>
      </c>
      <c r="G1411" s="118">
        <v>254.65</v>
      </c>
      <c r="H1411" s="118">
        <v>254.95</v>
      </c>
      <c r="I1411" s="118">
        <v>19366</v>
      </c>
      <c r="J1411" s="118">
        <v>4935882.9000000004</v>
      </c>
      <c r="K1411" s="120">
        <v>43224</v>
      </c>
      <c r="L1411" s="118">
        <v>472</v>
      </c>
      <c r="M1411" s="118" t="s">
        <v>1994</v>
      </c>
      <c r="N1411" s="118" t="s">
        <v>1995</v>
      </c>
    </row>
    <row r="1412" spans="1:14">
      <c r="A1412" s="118" t="s">
        <v>157</v>
      </c>
      <c r="B1412" s="118" t="s">
        <v>395</v>
      </c>
      <c r="C1412" s="118">
        <v>19.149999999999999</v>
      </c>
      <c r="D1412" s="118">
        <v>19.399999999999999</v>
      </c>
      <c r="E1412" s="118">
        <v>19.100000000000001</v>
      </c>
      <c r="F1412" s="118">
        <v>19.3</v>
      </c>
      <c r="G1412" s="118">
        <v>19.2</v>
      </c>
      <c r="H1412" s="118">
        <v>19.2</v>
      </c>
      <c r="I1412" s="118">
        <v>473726</v>
      </c>
      <c r="J1412" s="118">
        <v>9129177.8000000007</v>
      </c>
      <c r="K1412" s="120">
        <v>43224</v>
      </c>
      <c r="L1412" s="118">
        <v>1768</v>
      </c>
      <c r="M1412" s="118" t="s">
        <v>1995</v>
      </c>
      <c r="N1412" s="118" t="s">
        <v>1997</v>
      </c>
    </row>
    <row r="1413" spans="1:14">
      <c r="A1413" s="118" t="s">
        <v>1996</v>
      </c>
      <c r="B1413" s="118" t="s">
        <v>395</v>
      </c>
      <c r="C1413" s="118">
        <v>328.9</v>
      </c>
      <c r="D1413" s="118">
        <v>328.9</v>
      </c>
      <c r="E1413" s="118">
        <v>320.10000000000002</v>
      </c>
      <c r="F1413" s="118">
        <v>322.64999999999998</v>
      </c>
      <c r="G1413" s="118">
        <v>324</v>
      </c>
      <c r="H1413" s="118">
        <v>326.64999999999998</v>
      </c>
      <c r="I1413" s="118">
        <v>146308</v>
      </c>
      <c r="J1413" s="118">
        <v>47184658.299999997</v>
      </c>
      <c r="K1413" s="120">
        <v>43224</v>
      </c>
      <c r="L1413" s="118">
        <v>4709</v>
      </c>
      <c r="M1413" s="118" t="s">
        <v>1997</v>
      </c>
      <c r="N1413" s="118" t="s">
        <v>1999</v>
      </c>
    </row>
    <row r="1414" spans="1:14">
      <c r="A1414" s="118" t="s">
        <v>1998</v>
      </c>
      <c r="B1414" s="118" t="s">
        <v>395</v>
      </c>
      <c r="C1414" s="118">
        <v>385</v>
      </c>
      <c r="D1414" s="118">
        <v>387.4</v>
      </c>
      <c r="E1414" s="118">
        <v>376</v>
      </c>
      <c r="F1414" s="118">
        <v>377.55</v>
      </c>
      <c r="G1414" s="118">
        <v>377.4</v>
      </c>
      <c r="H1414" s="118">
        <v>385</v>
      </c>
      <c r="I1414" s="118">
        <v>8655</v>
      </c>
      <c r="J1414" s="118">
        <v>3304181.05</v>
      </c>
      <c r="K1414" s="120">
        <v>43224</v>
      </c>
      <c r="L1414" s="118">
        <v>423</v>
      </c>
      <c r="M1414" s="118" t="s">
        <v>1999</v>
      </c>
      <c r="N1414" s="118" t="s">
        <v>2001</v>
      </c>
    </row>
    <row r="1415" spans="1:14">
      <c r="A1415" s="118" t="s">
        <v>2000</v>
      </c>
      <c r="B1415" s="118" t="s">
        <v>395</v>
      </c>
      <c r="C1415" s="118">
        <v>15.8</v>
      </c>
      <c r="D1415" s="118">
        <v>16</v>
      </c>
      <c r="E1415" s="118">
        <v>15.55</v>
      </c>
      <c r="F1415" s="118">
        <v>15.6</v>
      </c>
      <c r="G1415" s="118">
        <v>15.6</v>
      </c>
      <c r="H1415" s="118">
        <v>15.9</v>
      </c>
      <c r="I1415" s="118">
        <v>68284</v>
      </c>
      <c r="J1415" s="118">
        <v>1073698.95</v>
      </c>
      <c r="K1415" s="120">
        <v>43224</v>
      </c>
      <c r="L1415" s="118">
        <v>229</v>
      </c>
      <c r="M1415" s="118" t="s">
        <v>2001</v>
      </c>
      <c r="N1415" s="118" t="s">
        <v>2003</v>
      </c>
    </row>
    <row r="1416" spans="1:14">
      <c r="A1416" s="118" t="s">
        <v>2002</v>
      </c>
      <c r="B1416" s="118" t="s">
        <v>395</v>
      </c>
      <c r="C1416" s="118">
        <v>16.95</v>
      </c>
      <c r="D1416" s="118">
        <v>17</v>
      </c>
      <c r="E1416" s="118">
        <v>16.399999999999999</v>
      </c>
      <c r="F1416" s="118">
        <v>16.8</v>
      </c>
      <c r="G1416" s="118">
        <v>16.8</v>
      </c>
      <c r="H1416" s="118">
        <v>16.95</v>
      </c>
      <c r="I1416" s="118">
        <v>206682</v>
      </c>
      <c r="J1416" s="118">
        <v>3461623.4</v>
      </c>
      <c r="K1416" s="120">
        <v>43224</v>
      </c>
      <c r="L1416" s="118">
        <v>761</v>
      </c>
      <c r="M1416" s="118" t="s">
        <v>2003</v>
      </c>
      <c r="N1416" s="118" t="s">
        <v>2005</v>
      </c>
    </row>
    <row r="1417" spans="1:14">
      <c r="A1417" s="118" t="s">
        <v>2004</v>
      </c>
      <c r="B1417" s="118" t="s">
        <v>395</v>
      </c>
      <c r="C1417" s="118">
        <v>424.9</v>
      </c>
      <c r="D1417" s="118">
        <v>427.4</v>
      </c>
      <c r="E1417" s="118">
        <v>417</v>
      </c>
      <c r="F1417" s="118">
        <v>420.45</v>
      </c>
      <c r="G1417" s="118">
        <v>419</v>
      </c>
      <c r="H1417" s="118">
        <v>422.7</v>
      </c>
      <c r="I1417" s="118">
        <v>1035614</v>
      </c>
      <c r="J1417" s="118">
        <v>436999264.60000002</v>
      </c>
      <c r="K1417" s="120">
        <v>43224</v>
      </c>
      <c r="L1417" s="118">
        <v>17587</v>
      </c>
      <c r="M1417" s="118" t="s">
        <v>2005</v>
      </c>
      <c r="N1417" s="118" t="s">
        <v>2006</v>
      </c>
    </row>
    <row r="1418" spans="1:14">
      <c r="A1418" s="118" t="s">
        <v>158</v>
      </c>
      <c r="B1418" s="118" t="s">
        <v>395</v>
      </c>
      <c r="C1418" s="118">
        <v>3998.9</v>
      </c>
      <c r="D1418" s="118">
        <v>4034.3</v>
      </c>
      <c r="E1418" s="118">
        <v>3960</v>
      </c>
      <c r="F1418" s="118">
        <v>3985.85</v>
      </c>
      <c r="G1418" s="118">
        <v>3991.65</v>
      </c>
      <c r="H1418" s="118">
        <v>3995.35</v>
      </c>
      <c r="I1418" s="118">
        <v>212463</v>
      </c>
      <c r="J1418" s="118">
        <v>849285507.54999995</v>
      </c>
      <c r="K1418" s="120">
        <v>43224</v>
      </c>
      <c r="L1418" s="118">
        <v>20766</v>
      </c>
      <c r="M1418" s="118" t="s">
        <v>2006</v>
      </c>
      <c r="N1418" s="118" t="s">
        <v>2008</v>
      </c>
    </row>
    <row r="1419" spans="1:14">
      <c r="A1419" s="118" t="s">
        <v>2007</v>
      </c>
      <c r="B1419" s="118" t="s">
        <v>395</v>
      </c>
      <c r="C1419" s="118">
        <v>95.5</v>
      </c>
      <c r="D1419" s="118">
        <v>99.9</v>
      </c>
      <c r="E1419" s="118">
        <v>90.6</v>
      </c>
      <c r="F1419" s="118">
        <v>91.75</v>
      </c>
      <c r="G1419" s="118">
        <v>91.6</v>
      </c>
      <c r="H1419" s="118">
        <v>89.2</v>
      </c>
      <c r="I1419" s="118">
        <v>257764</v>
      </c>
      <c r="J1419" s="118">
        <v>24391010.100000001</v>
      </c>
      <c r="K1419" s="120">
        <v>43224</v>
      </c>
      <c r="L1419" s="118">
        <v>2598</v>
      </c>
      <c r="M1419" s="118" t="s">
        <v>2008</v>
      </c>
      <c r="N1419" s="118" t="s">
        <v>3266</v>
      </c>
    </row>
    <row r="1420" spans="1:14">
      <c r="A1420" s="118" t="s">
        <v>3265</v>
      </c>
      <c r="B1420" s="118" t="s">
        <v>395</v>
      </c>
      <c r="C1420" s="118">
        <v>1.2</v>
      </c>
      <c r="D1420" s="118">
        <v>1.2</v>
      </c>
      <c r="E1420" s="118">
        <v>1.1499999999999999</v>
      </c>
      <c r="F1420" s="118">
        <v>1.1499999999999999</v>
      </c>
      <c r="G1420" s="118">
        <v>1.1499999999999999</v>
      </c>
      <c r="H1420" s="118">
        <v>1.1499999999999999</v>
      </c>
      <c r="I1420" s="118">
        <v>5176</v>
      </c>
      <c r="J1420" s="118">
        <v>6211.15</v>
      </c>
      <c r="K1420" s="120">
        <v>43224</v>
      </c>
      <c r="L1420" s="118">
        <v>3</v>
      </c>
      <c r="M1420" s="118" t="s">
        <v>3266</v>
      </c>
      <c r="N1420" s="118" t="s">
        <v>2010</v>
      </c>
    </row>
    <row r="1421" spans="1:14">
      <c r="A1421" s="118" t="s">
        <v>2009</v>
      </c>
      <c r="B1421" s="118" t="s">
        <v>395</v>
      </c>
      <c r="C1421" s="118">
        <v>281.14999999999998</v>
      </c>
      <c r="D1421" s="118">
        <v>281.75</v>
      </c>
      <c r="E1421" s="118">
        <v>278.3</v>
      </c>
      <c r="F1421" s="118">
        <v>279.45</v>
      </c>
      <c r="G1421" s="118">
        <v>279.10000000000002</v>
      </c>
      <c r="H1421" s="118">
        <v>281.95</v>
      </c>
      <c r="I1421" s="118">
        <v>34442</v>
      </c>
      <c r="J1421" s="118">
        <v>9628881.5</v>
      </c>
      <c r="K1421" s="120">
        <v>43224</v>
      </c>
      <c r="L1421" s="118">
        <v>893</v>
      </c>
      <c r="M1421" s="118" t="s">
        <v>2010</v>
      </c>
      <c r="N1421" s="118" t="s">
        <v>2012</v>
      </c>
    </row>
    <row r="1422" spans="1:14">
      <c r="A1422" s="118" t="s">
        <v>2011</v>
      </c>
      <c r="B1422" s="118" t="s">
        <v>395</v>
      </c>
      <c r="C1422" s="118">
        <v>84</v>
      </c>
      <c r="D1422" s="118">
        <v>84</v>
      </c>
      <c r="E1422" s="118">
        <v>83.05</v>
      </c>
      <c r="F1422" s="118">
        <v>83.15</v>
      </c>
      <c r="G1422" s="118">
        <v>83.05</v>
      </c>
      <c r="H1422" s="118">
        <v>84.45</v>
      </c>
      <c r="I1422" s="118">
        <v>781</v>
      </c>
      <c r="J1422" s="118">
        <v>64995.75</v>
      </c>
      <c r="K1422" s="120">
        <v>43224</v>
      </c>
      <c r="L1422" s="118">
        <v>19</v>
      </c>
      <c r="M1422" s="118" t="s">
        <v>2012</v>
      </c>
      <c r="N1422" s="118" t="s">
        <v>2013</v>
      </c>
    </row>
    <row r="1423" spans="1:14">
      <c r="A1423" s="118" t="s">
        <v>159</v>
      </c>
      <c r="B1423" s="118" t="s">
        <v>395</v>
      </c>
      <c r="C1423" s="118">
        <v>91.35</v>
      </c>
      <c r="D1423" s="118">
        <v>93.25</v>
      </c>
      <c r="E1423" s="118">
        <v>90.65</v>
      </c>
      <c r="F1423" s="118">
        <v>91.15</v>
      </c>
      <c r="G1423" s="118">
        <v>90.95</v>
      </c>
      <c r="H1423" s="118">
        <v>91.6</v>
      </c>
      <c r="I1423" s="118">
        <v>4661081</v>
      </c>
      <c r="J1423" s="118">
        <v>427275330.80000001</v>
      </c>
      <c r="K1423" s="120">
        <v>43224</v>
      </c>
      <c r="L1423" s="118">
        <v>15723</v>
      </c>
      <c r="M1423" s="118" t="s">
        <v>2013</v>
      </c>
      <c r="N1423" s="118" t="s">
        <v>2466</v>
      </c>
    </row>
    <row r="1424" spans="1:14">
      <c r="A1424" s="118" t="s">
        <v>2465</v>
      </c>
      <c r="B1424" s="118" t="s">
        <v>395</v>
      </c>
      <c r="C1424" s="118">
        <v>445.5</v>
      </c>
      <c r="D1424" s="118">
        <v>453.1</v>
      </c>
      <c r="E1424" s="118">
        <v>443</v>
      </c>
      <c r="F1424" s="118">
        <v>450.85</v>
      </c>
      <c r="G1424" s="118">
        <v>449.35</v>
      </c>
      <c r="H1424" s="118">
        <v>443.8</v>
      </c>
      <c r="I1424" s="118">
        <v>50653</v>
      </c>
      <c r="J1424" s="118">
        <v>22753237.149999999</v>
      </c>
      <c r="K1424" s="120">
        <v>43224</v>
      </c>
      <c r="L1424" s="118">
        <v>756</v>
      </c>
      <c r="M1424" s="118" t="s">
        <v>2466</v>
      </c>
      <c r="N1424" s="118" t="s">
        <v>2014</v>
      </c>
    </row>
    <row r="1425" spans="1:14">
      <c r="A1425" s="118" t="s">
        <v>160</v>
      </c>
      <c r="B1425" s="118" t="s">
        <v>395</v>
      </c>
      <c r="C1425" s="118">
        <v>5.6</v>
      </c>
      <c r="D1425" s="118">
        <v>5.65</v>
      </c>
      <c r="E1425" s="118">
        <v>5.5</v>
      </c>
      <c r="F1425" s="118">
        <v>5.55</v>
      </c>
      <c r="G1425" s="118">
        <v>5.6</v>
      </c>
      <c r="H1425" s="118">
        <v>5.55</v>
      </c>
      <c r="I1425" s="118">
        <v>7424651</v>
      </c>
      <c r="J1425" s="118">
        <v>41411869.799999997</v>
      </c>
      <c r="K1425" s="120">
        <v>43224</v>
      </c>
      <c r="L1425" s="118">
        <v>17123</v>
      </c>
      <c r="M1425" s="118" t="s">
        <v>2014</v>
      </c>
      <c r="N1425" s="118" t="s">
        <v>2016</v>
      </c>
    </row>
    <row r="1426" spans="1:14">
      <c r="A1426" s="118" t="s">
        <v>2015</v>
      </c>
      <c r="B1426" s="118" t="s">
        <v>395</v>
      </c>
      <c r="C1426" s="118">
        <v>12.75</v>
      </c>
      <c r="D1426" s="118">
        <v>12.75</v>
      </c>
      <c r="E1426" s="118">
        <v>12.5</v>
      </c>
      <c r="F1426" s="118">
        <v>12.7</v>
      </c>
      <c r="G1426" s="118">
        <v>12.75</v>
      </c>
      <c r="H1426" s="118">
        <v>12.6</v>
      </c>
      <c r="I1426" s="118">
        <v>334918</v>
      </c>
      <c r="J1426" s="118">
        <v>4223561.6500000004</v>
      </c>
      <c r="K1426" s="120">
        <v>43224</v>
      </c>
      <c r="L1426" s="118">
        <v>830</v>
      </c>
      <c r="M1426" s="118" t="s">
        <v>2016</v>
      </c>
      <c r="N1426" s="118" t="s">
        <v>3258</v>
      </c>
    </row>
    <row r="1427" spans="1:14">
      <c r="A1427" s="118" t="s">
        <v>3257</v>
      </c>
      <c r="B1427" s="118" t="s">
        <v>395</v>
      </c>
      <c r="C1427" s="118">
        <v>325.25</v>
      </c>
      <c r="D1427" s="118">
        <v>339.65</v>
      </c>
      <c r="E1427" s="118">
        <v>325.25</v>
      </c>
      <c r="F1427" s="118">
        <v>338.75</v>
      </c>
      <c r="G1427" s="118">
        <v>338.8</v>
      </c>
      <c r="H1427" s="118">
        <v>327.95</v>
      </c>
      <c r="I1427" s="118">
        <v>145</v>
      </c>
      <c r="J1427" s="118">
        <v>49138.55</v>
      </c>
      <c r="K1427" s="120">
        <v>43224</v>
      </c>
      <c r="L1427" s="118">
        <v>14</v>
      </c>
      <c r="M1427" s="118" t="s">
        <v>3258</v>
      </c>
      <c r="N1427" s="118" t="s">
        <v>3115</v>
      </c>
    </row>
    <row r="1428" spans="1:14">
      <c r="A1428" s="118" t="s">
        <v>3114</v>
      </c>
      <c r="B1428" s="118" t="s">
        <v>395</v>
      </c>
      <c r="C1428" s="118">
        <v>3.3</v>
      </c>
      <c r="D1428" s="118">
        <v>3.3</v>
      </c>
      <c r="E1428" s="118">
        <v>3.15</v>
      </c>
      <c r="F1428" s="118">
        <v>3.15</v>
      </c>
      <c r="G1428" s="118">
        <v>3.15</v>
      </c>
      <c r="H1428" s="118">
        <v>3.3</v>
      </c>
      <c r="I1428" s="118">
        <v>145072</v>
      </c>
      <c r="J1428" s="118">
        <v>461895</v>
      </c>
      <c r="K1428" s="120">
        <v>43224</v>
      </c>
      <c r="L1428" s="118">
        <v>123</v>
      </c>
      <c r="M1428" s="118" t="s">
        <v>3115</v>
      </c>
      <c r="N1428" s="118" t="s">
        <v>2018</v>
      </c>
    </row>
    <row r="1429" spans="1:14">
      <c r="A1429" s="118" t="s">
        <v>2017</v>
      </c>
      <c r="B1429" s="118" t="s">
        <v>395</v>
      </c>
      <c r="C1429" s="118">
        <v>157.6</v>
      </c>
      <c r="D1429" s="118">
        <v>161.4</v>
      </c>
      <c r="E1429" s="118">
        <v>156.25</v>
      </c>
      <c r="F1429" s="118">
        <v>157.25</v>
      </c>
      <c r="G1429" s="118">
        <v>157.94999999999999</v>
      </c>
      <c r="H1429" s="118">
        <v>158.05000000000001</v>
      </c>
      <c r="I1429" s="118">
        <v>33426</v>
      </c>
      <c r="J1429" s="118">
        <v>5286501.9000000004</v>
      </c>
      <c r="K1429" s="120">
        <v>43224</v>
      </c>
      <c r="L1429" s="118">
        <v>752</v>
      </c>
      <c r="M1429" s="118" t="s">
        <v>2018</v>
      </c>
      <c r="N1429" s="118" t="s">
        <v>2019</v>
      </c>
    </row>
    <row r="1430" spans="1:14">
      <c r="A1430" s="118" t="s">
        <v>161</v>
      </c>
      <c r="B1430" s="118" t="s">
        <v>395</v>
      </c>
      <c r="C1430" s="118">
        <v>708</v>
      </c>
      <c r="D1430" s="118">
        <v>711.6</v>
      </c>
      <c r="E1430" s="118">
        <v>700.15</v>
      </c>
      <c r="F1430" s="118">
        <v>703.65</v>
      </c>
      <c r="G1430" s="118">
        <v>704</v>
      </c>
      <c r="H1430" s="118">
        <v>707.9</v>
      </c>
      <c r="I1430" s="118">
        <v>1058027</v>
      </c>
      <c r="J1430" s="118">
        <v>746595537.70000005</v>
      </c>
      <c r="K1430" s="120">
        <v>43224</v>
      </c>
      <c r="L1430" s="118">
        <v>26370</v>
      </c>
      <c r="M1430" s="118" t="s">
        <v>2019</v>
      </c>
      <c r="N1430" s="118" t="s">
        <v>3416</v>
      </c>
    </row>
    <row r="1431" spans="1:14">
      <c r="A1431" s="118" t="s">
        <v>3415</v>
      </c>
      <c r="B1431" s="118" t="s">
        <v>395</v>
      </c>
      <c r="C1431" s="118">
        <v>4.6500000000000004</v>
      </c>
      <c r="D1431" s="118">
        <v>4.7</v>
      </c>
      <c r="E1431" s="118">
        <v>4.55</v>
      </c>
      <c r="F1431" s="118">
        <v>4.5999999999999996</v>
      </c>
      <c r="G1431" s="118">
        <v>4.6500000000000004</v>
      </c>
      <c r="H1431" s="118">
        <v>4.6500000000000004</v>
      </c>
      <c r="I1431" s="118">
        <v>956692</v>
      </c>
      <c r="J1431" s="118">
        <v>4384793.5999999996</v>
      </c>
      <c r="K1431" s="120">
        <v>43224</v>
      </c>
      <c r="L1431" s="118">
        <v>1259</v>
      </c>
      <c r="M1431" s="118" t="s">
        <v>3416</v>
      </c>
      <c r="N1431" s="118" t="s">
        <v>2021</v>
      </c>
    </row>
    <row r="1432" spans="1:14">
      <c r="A1432" s="118" t="s">
        <v>2020</v>
      </c>
      <c r="B1432" s="118" t="s">
        <v>395</v>
      </c>
      <c r="C1432" s="118">
        <v>23.7</v>
      </c>
      <c r="D1432" s="118">
        <v>24.1</v>
      </c>
      <c r="E1432" s="118">
        <v>23.4</v>
      </c>
      <c r="F1432" s="118">
        <v>23.45</v>
      </c>
      <c r="G1432" s="118">
        <v>23.45</v>
      </c>
      <c r="H1432" s="118">
        <v>24</v>
      </c>
      <c r="I1432" s="118">
        <v>475381</v>
      </c>
      <c r="J1432" s="118">
        <v>11267268.800000001</v>
      </c>
      <c r="K1432" s="120">
        <v>43224</v>
      </c>
      <c r="L1432" s="118">
        <v>604</v>
      </c>
      <c r="M1432" s="118" t="s">
        <v>2021</v>
      </c>
      <c r="N1432" s="118" t="s">
        <v>3117</v>
      </c>
    </row>
    <row r="1433" spans="1:14">
      <c r="A1433" s="118" t="s">
        <v>3116</v>
      </c>
      <c r="B1433" s="118" t="s">
        <v>395</v>
      </c>
      <c r="C1433" s="118">
        <v>3.6</v>
      </c>
      <c r="D1433" s="118">
        <v>3.75</v>
      </c>
      <c r="E1433" s="118">
        <v>3.5</v>
      </c>
      <c r="F1433" s="118">
        <v>3.5</v>
      </c>
      <c r="G1433" s="118">
        <v>3.5</v>
      </c>
      <c r="H1433" s="118">
        <v>3.65</v>
      </c>
      <c r="I1433" s="118">
        <v>156246</v>
      </c>
      <c r="J1433" s="118">
        <v>552154.19999999995</v>
      </c>
      <c r="K1433" s="120">
        <v>43224</v>
      </c>
      <c r="L1433" s="118">
        <v>102</v>
      </c>
      <c r="M1433" s="118" t="s">
        <v>3117</v>
      </c>
      <c r="N1433" s="118" t="s">
        <v>2521</v>
      </c>
    </row>
    <row r="1434" spans="1:14">
      <c r="A1434" s="118" t="s">
        <v>2520</v>
      </c>
      <c r="B1434" s="118" t="s">
        <v>395</v>
      </c>
      <c r="C1434" s="118">
        <v>300</v>
      </c>
      <c r="D1434" s="118">
        <v>302.95</v>
      </c>
      <c r="E1434" s="118">
        <v>298</v>
      </c>
      <c r="F1434" s="118">
        <v>302.95</v>
      </c>
      <c r="G1434" s="118">
        <v>302.95</v>
      </c>
      <c r="H1434" s="118">
        <v>300.01</v>
      </c>
      <c r="I1434" s="118">
        <v>216</v>
      </c>
      <c r="J1434" s="118">
        <v>64425.05</v>
      </c>
      <c r="K1434" s="120">
        <v>43224</v>
      </c>
      <c r="L1434" s="118">
        <v>7</v>
      </c>
      <c r="M1434" s="118" t="s">
        <v>2521</v>
      </c>
      <c r="N1434" s="118" t="s">
        <v>3167</v>
      </c>
    </row>
    <row r="1435" spans="1:14">
      <c r="A1435" s="118" t="s">
        <v>3159</v>
      </c>
      <c r="B1435" s="118" t="s">
        <v>395</v>
      </c>
      <c r="C1435" s="118">
        <v>1106.49</v>
      </c>
      <c r="D1435" s="118">
        <v>1106.49</v>
      </c>
      <c r="E1435" s="118">
        <v>1105.1500000000001</v>
      </c>
      <c r="F1435" s="118">
        <v>1105.1500000000001</v>
      </c>
      <c r="G1435" s="118">
        <v>1105.1500000000001</v>
      </c>
      <c r="H1435" s="118">
        <v>1107.95</v>
      </c>
      <c r="I1435" s="118">
        <v>16</v>
      </c>
      <c r="J1435" s="118">
        <v>17685.34</v>
      </c>
      <c r="K1435" s="120">
        <v>43224</v>
      </c>
      <c r="L1435" s="118">
        <v>4</v>
      </c>
      <c r="M1435" s="118" t="s">
        <v>3455</v>
      </c>
      <c r="N1435" s="118" t="s">
        <v>3418</v>
      </c>
    </row>
    <row r="1436" spans="1:14">
      <c r="A1436" s="118" t="s">
        <v>3166</v>
      </c>
      <c r="B1436" s="118" t="s">
        <v>395</v>
      </c>
      <c r="C1436" s="118">
        <v>362.5</v>
      </c>
      <c r="D1436" s="118">
        <v>362.5</v>
      </c>
      <c r="E1436" s="118">
        <v>362.5</v>
      </c>
      <c r="F1436" s="118">
        <v>362.5</v>
      </c>
      <c r="G1436" s="118">
        <v>362.5</v>
      </c>
      <c r="H1436" s="118">
        <v>365.9</v>
      </c>
      <c r="I1436" s="118">
        <v>19</v>
      </c>
      <c r="J1436" s="118">
        <v>6887.5</v>
      </c>
      <c r="K1436" s="120">
        <v>43224</v>
      </c>
      <c r="L1436" s="118">
        <v>1</v>
      </c>
      <c r="M1436" s="118" t="s">
        <v>3167</v>
      </c>
      <c r="N1436" s="118" t="s">
        <v>2721</v>
      </c>
    </row>
    <row r="1437" spans="1:14">
      <c r="A1437" s="118" t="s">
        <v>3417</v>
      </c>
      <c r="B1437" s="118" t="s">
        <v>395</v>
      </c>
      <c r="C1437" s="118">
        <v>14.6</v>
      </c>
      <c r="D1437" s="118">
        <v>14.85</v>
      </c>
      <c r="E1437" s="118">
        <v>14</v>
      </c>
      <c r="F1437" s="118">
        <v>14.1</v>
      </c>
      <c r="G1437" s="118">
        <v>14</v>
      </c>
      <c r="H1437" s="118">
        <v>14.45</v>
      </c>
      <c r="I1437" s="118">
        <v>200959</v>
      </c>
      <c r="J1437" s="118">
        <v>2905387</v>
      </c>
      <c r="K1437" s="120">
        <v>43224</v>
      </c>
      <c r="L1437" s="118">
        <v>821</v>
      </c>
      <c r="M1437" s="118" t="s">
        <v>3418</v>
      </c>
      <c r="N1437" s="118" t="s">
        <v>2023</v>
      </c>
    </row>
    <row r="1438" spans="1:14">
      <c r="A1438" s="118" t="s">
        <v>2720</v>
      </c>
      <c r="B1438" s="118" t="s">
        <v>395</v>
      </c>
      <c r="C1438" s="118">
        <v>90.95</v>
      </c>
      <c r="D1438" s="118">
        <v>91</v>
      </c>
      <c r="E1438" s="118">
        <v>87</v>
      </c>
      <c r="F1438" s="118">
        <v>88.4</v>
      </c>
      <c r="G1438" s="118">
        <v>89</v>
      </c>
      <c r="H1438" s="118">
        <v>88.65</v>
      </c>
      <c r="I1438" s="118">
        <v>27005</v>
      </c>
      <c r="J1438" s="118">
        <v>2417059.85</v>
      </c>
      <c r="K1438" s="120">
        <v>43224</v>
      </c>
      <c r="L1438" s="118">
        <v>571</v>
      </c>
      <c r="M1438" s="118" t="s">
        <v>2721</v>
      </c>
      <c r="N1438" s="118" t="s">
        <v>2025</v>
      </c>
    </row>
    <row r="1439" spans="1:14">
      <c r="A1439" s="118" t="s">
        <v>2022</v>
      </c>
      <c r="B1439" s="118" t="s">
        <v>395</v>
      </c>
      <c r="C1439" s="118">
        <v>427.75</v>
      </c>
      <c r="D1439" s="118">
        <v>430.2</v>
      </c>
      <c r="E1439" s="118">
        <v>417.05</v>
      </c>
      <c r="F1439" s="118">
        <v>421.05</v>
      </c>
      <c r="G1439" s="118">
        <v>421</v>
      </c>
      <c r="H1439" s="118">
        <v>426.7</v>
      </c>
      <c r="I1439" s="118">
        <v>38768</v>
      </c>
      <c r="J1439" s="118">
        <v>16461013.4</v>
      </c>
      <c r="K1439" s="120">
        <v>43224</v>
      </c>
      <c r="L1439" s="118">
        <v>1328</v>
      </c>
      <c r="M1439" s="118" t="s">
        <v>2023</v>
      </c>
      <c r="N1439" s="118" t="s">
        <v>2468</v>
      </c>
    </row>
    <row r="1440" spans="1:14">
      <c r="A1440" s="118" t="s">
        <v>2024</v>
      </c>
      <c r="B1440" s="118" t="s">
        <v>395</v>
      </c>
      <c r="C1440" s="118">
        <v>876.05</v>
      </c>
      <c r="D1440" s="118">
        <v>884.45</v>
      </c>
      <c r="E1440" s="118">
        <v>862</v>
      </c>
      <c r="F1440" s="118">
        <v>866.5</v>
      </c>
      <c r="G1440" s="118">
        <v>870</v>
      </c>
      <c r="H1440" s="118">
        <v>878.4</v>
      </c>
      <c r="I1440" s="118">
        <v>13149</v>
      </c>
      <c r="J1440" s="118">
        <v>11495005.550000001</v>
      </c>
      <c r="K1440" s="120">
        <v>43224</v>
      </c>
      <c r="L1440" s="118">
        <v>924</v>
      </c>
      <c r="M1440" s="118" t="s">
        <v>2025</v>
      </c>
      <c r="N1440" s="118" t="s">
        <v>2027</v>
      </c>
    </row>
    <row r="1441" spans="1:14">
      <c r="A1441" s="118" t="s">
        <v>2467</v>
      </c>
      <c r="B1441" s="118" t="s">
        <v>395</v>
      </c>
      <c r="C1441" s="118">
        <v>727</v>
      </c>
      <c r="D1441" s="118">
        <v>727</v>
      </c>
      <c r="E1441" s="118">
        <v>705</v>
      </c>
      <c r="F1441" s="118">
        <v>721.4</v>
      </c>
      <c r="G1441" s="118">
        <v>725.4</v>
      </c>
      <c r="H1441" s="118">
        <v>708.15</v>
      </c>
      <c r="I1441" s="118">
        <v>7656</v>
      </c>
      <c r="J1441" s="118">
        <v>5496825.4500000002</v>
      </c>
      <c r="K1441" s="120">
        <v>43224</v>
      </c>
      <c r="L1441" s="118">
        <v>471</v>
      </c>
      <c r="M1441" s="118" t="s">
        <v>2468</v>
      </c>
      <c r="N1441" s="118" t="s">
        <v>2029</v>
      </c>
    </row>
    <row r="1442" spans="1:14">
      <c r="A1442" s="118" t="s">
        <v>2026</v>
      </c>
      <c r="B1442" s="118" t="s">
        <v>395</v>
      </c>
      <c r="C1442" s="118">
        <v>49.85</v>
      </c>
      <c r="D1442" s="118">
        <v>50.35</v>
      </c>
      <c r="E1442" s="118">
        <v>48.1</v>
      </c>
      <c r="F1442" s="118">
        <v>48.65</v>
      </c>
      <c r="G1442" s="118">
        <v>48.7</v>
      </c>
      <c r="H1442" s="118">
        <v>50.75</v>
      </c>
      <c r="I1442" s="118">
        <v>52131</v>
      </c>
      <c r="J1442" s="118">
        <v>2535752.15</v>
      </c>
      <c r="K1442" s="120">
        <v>43224</v>
      </c>
      <c r="L1442" s="118">
        <v>230</v>
      </c>
      <c r="M1442" s="118" t="s">
        <v>2027</v>
      </c>
      <c r="N1442" s="118" t="s">
        <v>2031</v>
      </c>
    </row>
    <row r="1443" spans="1:14">
      <c r="A1443" s="118" t="s">
        <v>2028</v>
      </c>
      <c r="B1443" s="118" t="s">
        <v>395</v>
      </c>
      <c r="C1443" s="118">
        <v>18.649999999999999</v>
      </c>
      <c r="D1443" s="118">
        <v>19.399999999999999</v>
      </c>
      <c r="E1443" s="118">
        <v>18.5</v>
      </c>
      <c r="F1443" s="118">
        <v>18.649999999999999</v>
      </c>
      <c r="G1443" s="118">
        <v>18.600000000000001</v>
      </c>
      <c r="H1443" s="118">
        <v>18.7</v>
      </c>
      <c r="I1443" s="118">
        <v>5346</v>
      </c>
      <c r="J1443" s="118">
        <v>100098.65</v>
      </c>
      <c r="K1443" s="120">
        <v>43224</v>
      </c>
      <c r="L1443" s="118">
        <v>74</v>
      </c>
      <c r="M1443" s="118" t="s">
        <v>2029</v>
      </c>
      <c r="N1443" s="118" t="s">
        <v>2033</v>
      </c>
    </row>
    <row r="1444" spans="1:14">
      <c r="A1444" s="118" t="s">
        <v>2030</v>
      </c>
      <c r="B1444" s="118" t="s">
        <v>395</v>
      </c>
      <c r="C1444" s="118">
        <v>32.299999999999997</v>
      </c>
      <c r="D1444" s="118">
        <v>33.4</v>
      </c>
      <c r="E1444" s="118">
        <v>32.200000000000003</v>
      </c>
      <c r="F1444" s="118">
        <v>32.700000000000003</v>
      </c>
      <c r="G1444" s="118">
        <v>32.950000000000003</v>
      </c>
      <c r="H1444" s="118">
        <v>32.65</v>
      </c>
      <c r="I1444" s="118">
        <v>214461</v>
      </c>
      <c r="J1444" s="118">
        <v>7001015.0999999996</v>
      </c>
      <c r="K1444" s="120">
        <v>43224</v>
      </c>
      <c r="L1444" s="118">
        <v>1123</v>
      </c>
      <c r="M1444" s="118" t="s">
        <v>2031</v>
      </c>
      <c r="N1444" s="118" t="s">
        <v>2247</v>
      </c>
    </row>
    <row r="1445" spans="1:14">
      <c r="A1445" s="118" t="s">
        <v>2032</v>
      </c>
      <c r="B1445" s="118" t="s">
        <v>395</v>
      </c>
      <c r="C1445" s="118">
        <v>14.25</v>
      </c>
      <c r="D1445" s="118">
        <v>14.6</v>
      </c>
      <c r="E1445" s="118">
        <v>13.25</v>
      </c>
      <c r="F1445" s="118">
        <v>14.3</v>
      </c>
      <c r="G1445" s="118">
        <v>14.45</v>
      </c>
      <c r="H1445" s="118">
        <v>14.4</v>
      </c>
      <c r="I1445" s="118">
        <v>84227</v>
      </c>
      <c r="J1445" s="118">
        <v>1174527.8</v>
      </c>
      <c r="K1445" s="120">
        <v>43224</v>
      </c>
      <c r="L1445" s="118">
        <v>306</v>
      </c>
      <c r="M1445" s="118" t="s">
        <v>2033</v>
      </c>
      <c r="N1445" s="118" t="s">
        <v>2034</v>
      </c>
    </row>
    <row r="1446" spans="1:14">
      <c r="A1446" s="118" t="s">
        <v>2246</v>
      </c>
      <c r="B1446" s="118" t="s">
        <v>395</v>
      </c>
      <c r="C1446" s="118">
        <v>700</v>
      </c>
      <c r="D1446" s="118">
        <v>727.7</v>
      </c>
      <c r="E1446" s="118">
        <v>693.2</v>
      </c>
      <c r="F1446" s="118">
        <v>722.7</v>
      </c>
      <c r="G1446" s="118">
        <v>723</v>
      </c>
      <c r="H1446" s="118">
        <v>681.5</v>
      </c>
      <c r="I1446" s="118">
        <v>495210</v>
      </c>
      <c r="J1446" s="118">
        <v>352968423.94999999</v>
      </c>
      <c r="K1446" s="120">
        <v>43224</v>
      </c>
      <c r="L1446" s="118">
        <v>16260</v>
      </c>
      <c r="M1446" s="118" t="s">
        <v>2247</v>
      </c>
      <c r="N1446" s="118" t="s">
        <v>2036</v>
      </c>
    </row>
    <row r="1447" spans="1:14">
      <c r="A1447" s="118" t="s">
        <v>228</v>
      </c>
      <c r="B1447" s="118" t="s">
        <v>395</v>
      </c>
      <c r="C1447" s="118">
        <v>289.45</v>
      </c>
      <c r="D1447" s="118">
        <v>290.7</v>
      </c>
      <c r="E1447" s="118">
        <v>279</v>
      </c>
      <c r="F1447" s="118">
        <v>281.64999999999998</v>
      </c>
      <c r="G1447" s="118">
        <v>279.5</v>
      </c>
      <c r="H1447" s="118">
        <v>286.2</v>
      </c>
      <c r="I1447" s="118">
        <v>16087098</v>
      </c>
      <c r="J1447" s="118">
        <v>4577892263.5</v>
      </c>
      <c r="K1447" s="120">
        <v>43224</v>
      </c>
      <c r="L1447" s="118">
        <v>133067</v>
      </c>
      <c r="M1447" s="118" t="s">
        <v>2034</v>
      </c>
      <c r="N1447" s="118" t="s">
        <v>2038</v>
      </c>
    </row>
    <row r="1448" spans="1:14">
      <c r="A1448" s="118" t="s">
        <v>2035</v>
      </c>
      <c r="B1448" s="118" t="s">
        <v>395</v>
      </c>
      <c r="C1448" s="118">
        <v>3812</v>
      </c>
      <c r="D1448" s="118">
        <v>3840</v>
      </c>
      <c r="E1448" s="118">
        <v>3701.1</v>
      </c>
      <c r="F1448" s="118">
        <v>3714.2</v>
      </c>
      <c r="G1448" s="118">
        <v>3712.35</v>
      </c>
      <c r="H1448" s="118">
        <v>3838.8</v>
      </c>
      <c r="I1448" s="118">
        <v>122925</v>
      </c>
      <c r="J1448" s="118">
        <v>461514840.10000002</v>
      </c>
      <c r="K1448" s="120">
        <v>43224</v>
      </c>
      <c r="L1448" s="118">
        <v>14494</v>
      </c>
      <c r="M1448" s="118" t="s">
        <v>2036</v>
      </c>
      <c r="N1448" s="118" t="s">
        <v>2040</v>
      </c>
    </row>
    <row r="1449" spans="1:14">
      <c r="A1449" s="118" t="s">
        <v>2037</v>
      </c>
      <c r="B1449" s="118" t="s">
        <v>395</v>
      </c>
      <c r="C1449" s="118">
        <v>65.2</v>
      </c>
      <c r="D1449" s="118">
        <v>68.900000000000006</v>
      </c>
      <c r="E1449" s="118">
        <v>65.2</v>
      </c>
      <c r="F1449" s="118">
        <v>66.75</v>
      </c>
      <c r="G1449" s="118">
        <v>67.45</v>
      </c>
      <c r="H1449" s="118">
        <v>66.400000000000006</v>
      </c>
      <c r="I1449" s="118">
        <v>48309</v>
      </c>
      <c r="J1449" s="118">
        <v>3246629.2</v>
      </c>
      <c r="K1449" s="120">
        <v>43224</v>
      </c>
      <c r="L1449" s="118">
        <v>820</v>
      </c>
      <c r="M1449" s="118" t="s">
        <v>2038</v>
      </c>
      <c r="N1449" s="118" t="s">
        <v>2041</v>
      </c>
    </row>
    <row r="1450" spans="1:14">
      <c r="A1450" s="118" t="s">
        <v>2039</v>
      </c>
      <c r="B1450" s="118" t="s">
        <v>395</v>
      </c>
      <c r="C1450" s="118">
        <v>1331.9</v>
      </c>
      <c r="D1450" s="118">
        <v>1339</v>
      </c>
      <c r="E1450" s="118">
        <v>1320.35</v>
      </c>
      <c r="F1450" s="118">
        <v>1336.7</v>
      </c>
      <c r="G1450" s="118">
        <v>1339</v>
      </c>
      <c r="H1450" s="118">
        <v>1327.6</v>
      </c>
      <c r="I1450" s="118">
        <v>315</v>
      </c>
      <c r="J1450" s="118">
        <v>420529.2</v>
      </c>
      <c r="K1450" s="120">
        <v>43224</v>
      </c>
      <c r="L1450" s="118">
        <v>48</v>
      </c>
      <c r="M1450" s="118" t="s">
        <v>2040</v>
      </c>
      <c r="N1450" s="118" t="s">
        <v>2200</v>
      </c>
    </row>
    <row r="1451" spans="1:14">
      <c r="A1451" s="118" t="s">
        <v>392</v>
      </c>
      <c r="B1451" s="118" t="s">
        <v>395</v>
      </c>
      <c r="C1451" s="118">
        <v>226.45</v>
      </c>
      <c r="D1451" s="118">
        <v>232</v>
      </c>
      <c r="E1451" s="118">
        <v>220.5</v>
      </c>
      <c r="F1451" s="118">
        <v>228.8</v>
      </c>
      <c r="G1451" s="118">
        <v>228.8</v>
      </c>
      <c r="H1451" s="118">
        <v>225.75</v>
      </c>
      <c r="I1451" s="118">
        <v>388608</v>
      </c>
      <c r="J1451" s="118">
        <v>88802113.099999994</v>
      </c>
      <c r="K1451" s="120">
        <v>43224</v>
      </c>
      <c r="L1451" s="118">
        <v>3551</v>
      </c>
      <c r="M1451" s="118" t="s">
        <v>2041</v>
      </c>
      <c r="N1451" s="118" t="s">
        <v>2189</v>
      </c>
    </row>
    <row r="1452" spans="1:14">
      <c r="A1452" s="118" t="s">
        <v>2042</v>
      </c>
      <c r="B1452" s="118" t="s">
        <v>395</v>
      </c>
      <c r="C1452" s="118">
        <v>234.1</v>
      </c>
      <c r="D1452" s="118">
        <v>241.2</v>
      </c>
      <c r="E1452" s="118">
        <v>234.1</v>
      </c>
      <c r="F1452" s="118">
        <v>237.9</v>
      </c>
      <c r="G1452" s="118">
        <v>238.3</v>
      </c>
      <c r="H1452" s="118">
        <v>234.15</v>
      </c>
      <c r="I1452" s="118">
        <v>1109982</v>
      </c>
      <c r="J1452" s="118">
        <v>264592080.09999999</v>
      </c>
      <c r="K1452" s="120">
        <v>43224</v>
      </c>
      <c r="L1452" s="118">
        <v>14628</v>
      </c>
      <c r="M1452" s="118" t="s">
        <v>2200</v>
      </c>
      <c r="N1452" s="118" t="s">
        <v>2044</v>
      </c>
    </row>
    <row r="1453" spans="1:14">
      <c r="A1453" s="118" t="s">
        <v>2188</v>
      </c>
      <c r="B1453" s="118" t="s">
        <v>395</v>
      </c>
      <c r="C1453" s="118">
        <v>3880</v>
      </c>
      <c r="D1453" s="118">
        <v>3998.7</v>
      </c>
      <c r="E1453" s="118">
        <v>3879.75</v>
      </c>
      <c r="F1453" s="118">
        <v>3902.2</v>
      </c>
      <c r="G1453" s="118">
        <v>3895</v>
      </c>
      <c r="H1453" s="118">
        <v>3914.45</v>
      </c>
      <c r="I1453" s="118">
        <v>245</v>
      </c>
      <c r="J1453" s="118">
        <v>959385.4</v>
      </c>
      <c r="K1453" s="120">
        <v>43224</v>
      </c>
      <c r="L1453" s="118">
        <v>101</v>
      </c>
      <c r="M1453" s="118" t="s">
        <v>2189</v>
      </c>
      <c r="N1453" s="118" t="s">
        <v>2046</v>
      </c>
    </row>
    <row r="1454" spans="1:14">
      <c r="A1454" s="118" t="s">
        <v>2043</v>
      </c>
      <c r="B1454" s="118" t="s">
        <v>395</v>
      </c>
      <c r="C1454" s="118">
        <v>12.7</v>
      </c>
      <c r="D1454" s="118">
        <v>14.05</v>
      </c>
      <c r="E1454" s="118">
        <v>12.7</v>
      </c>
      <c r="F1454" s="118">
        <v>12.95</v>
      </c>
      <c r="G1454" s="118">
        <v>12.95</v>
      </c>
      <c r="H1454" s="118">
        <v>12.8</v>
      </c>
      <c r="I1454" s="118">
        <v>104621</v>
      </c>
      <c r="J1454" s="118">
        <v>1362352.55</v>
      </c>
      <c r="K1454" s="120">
        <v>43224</v>
      </c>
      <c r="L1454" s="118">
        <v>443</v>
      </c>
      <c r="M1454" s="118" t="s">
        <v>2044</v>
      </c>
      <c r="N1454" s="118" t="s">
        <v>2047</v>
      </c>
    </row>
    <row r="1455" spans="1:14">
      <c r="A1455" s="118" t="s">
        <v>2045</v>
      </c>
      <c r="B1455" s="118" t="s">
        <v>395</v>
      </c>
      <c r="C1455" s="118">
        <v>10.9</v>
      </c>
      <c r="D1455" s="118">
        <v>11.25</v>
      </c>
      <c r="E1455" s="118">
        <v>10.8</v>
      </c>
      <c r="F1455" s="118">
        <v>11.1</v>
      </c>
      <c r="G1455" s="118">
        <v>11.15</v>
      </c>
      <c r="H1455" s="118">
        <v>11</v>
      </c>
      <c r="I1455" s="118">
        <v>753844</v>
      </c>
      <c r="J1455" s="118">
        <v>8340097.8499999996</v>
      </c>
      <c r="K1455" s="120">
        <v>43224</v>
      </c>
      <c r="L1455" s="118">
        <v>1896</v>
      </c>
      <c r="M1455" s="118" t="s">
        <v>2046</v>
      </c>
      <c r="N1455" s="118" t="s">
        <v>2049</v>
      </c>
    </row>
    <row r="1456" spans="1:14">
      <c r="A1456" s="118" t="s">
        <v>2356</v>
      </c>
      <c r="B1456" s="118" t="s">
        <v>395</v>
      </c>
      <c r="C1456" s="118">
        <v>95.1</v>
      </c>
      <c r="D1456" s="118">
        <v>95.5</v>
      </c>
      <c r="E1456" s="118">
        <v>91.35</v>
      </c>
      <c r="F1456" s="118">
        <v>92.45</v>
      </c>
      <c r="G1456" s="118">
        <v>92.6</v>
      </c>
      <c r="H1456" s="118">
        <v>94.45</v>
      </c>
      <c r="I1456" s="118">
        <v>49242</v>
      </c>
      <c r="J1456" s="118">
        <v>4622666.55</v>
      </c>
      <c r="K1456" s="120">
        <v>43224</v>
      </c>
      <c r="L1456" s="118">
        <v>637</v>
      </c>
      <c r="M1456" s="118" t="s">
        <v>2047</v>
      </c>
      <c r="N1456" s="118" t="s">
        <v>3420</v>
      </c>
    </row>
    <row r="1457" spans="1:14">
      <c r="A1457" s="118" t="s">
        <v>2048</v>
      </c>
      <c r="B1457" s="118" t="s">
        <v>395</v>
      </c>
      <c r="C1457" s="118">
        <v>61.9</v>
      </c>
      <c r="D1457" s="118">
        <v>62.5</v>
      </c>
      <c r="E1457" s="118">
        <v>59.3</v>
      </c>
      <c r="F1457" s="118">
        <v>59.95</v>
      </c>
      <c r="G1457" s="118">
        <v>60.05</v>
      </c>
      <c r="H1457" s="118">
        <v>62.1</v>
      </c>
      <c r="I1457" s="118">
        <v>955272</v>
      </c>
      <c r="J1457" s="118">
        <v>57739935.899999999</v>
      </c>
      <c r="K1457" s="120">
        <v>43224</v>
      </c>
      <c r="L1457" s="118">
        <v>5311</v>
      </c>
      <c r="M1457" s="118" t="s">
        <v>2049</v>
      </c>
      <c r="N1457" s="118" t="s">
        <v>2051</v>
      </c>
    </row>
    <row r="1458" spans="1:14">
      <c r="A1458" s="118" t="s">
        <v>3419</v>
      </c>
      <c r="B1458" s="118" t="s">
        <v>395</v>
      </c>
      <c r="C1458" s="118">
        <v>4.0999999999999996</v>
      </c>
      <c r="D1458" s="118">
        <v>4.0999999999999996</v>
      </c>
      <c r="E1458" s="118">
        <v>4.0999999999999996</v>
      </c>
      <c r="F1458" s="118">
        <v>4.0999999999999996</v>
      </c>
      <c r="G1458" s="118">
        <v>4.0999999999999996</v>
      </c>
      <c r="H1458" s="118">
        <v>3.95</v>
      </c>
      <c r="I1458" s="118">
        <v>36027</v>
      </c>
      <c r="J1458" s="118">
        <v>147710.70000000001</v>
      </c>
      <c r="K1458" s="120">
        <v>43224</v>
      </c>
      <c r="L1458" s="118">
        <v>56</v>
      </c>
      <c r="M1458" s="118" t="s">
        <v>3420</v>
      </c>
      <c r="N1458" s="118" t="s">
        <v>2053</v>
      </c>
    </row>
    <row r="1459" spans="1:14">
      <c r="A1459" s="118" t="s">
        <v>2050</v>
      </c>
      <c r="B1459" s="118" t="s">
        <v>395</v>
      </c>
      <c r="C1459" s="118">
        <v>15.35</v>
      </c>
      <c r="D1459" s="118">
        <v>15.35</v>
      </c>
      <c r="E1459" s="118">
        <v>14.55</v>
      </c>
      <c r="F1459" s="118">
        <v>14.65</v>
      </c>
      <c r="G1459" s="118">
        <v>14.65</v>
      </c>
      <c r="H1459" s="118">
        <v>15.15</v>
      </c>
      <c r="I1459" s="118">
        <v>32222</v>
      </c>
      <c r="J1459" s="118">
        <v>479588.1</v>
      </c>
      <c r="K1459" s="120">
        <v>43224</v>
      </c>
      <c r="L1459" s="118">
        <v>204</v>
      </c>
      <c r="M1459" s="118" t="s">
        <v>2051</v>
      </c>
      <c r="N1459" s="118" t="s">
        <v>3422</v>
      </c>
    </row>
    <row r="1460" spans="1:14">
      <c r="A1460" s="118" t="s">
        <v>2052</v>
      </c>
      <c r="B1460" s="118" t="s">
        <v>395</v>
      </c>
      <c r="C1460" s="118">
        <v>33.299999999999997</v>
      </c>
      <c r="D1460" s="118">
        <v>33.4</v>
      </c>
      <c r="E1460" s="118">
        <v>32.049999999999997</v>
      </c>
      <c r="F1460" s="118">
        <v>32.9</v>
      </c>
      <c r="G1460" s="118">
        <v>32.799999999999997</v>
      </c>
      <c r="H1460" s="118">
        <v>33.85</v>
      </c>
      <c r="I1460" s="118">
        <v>2973153</v>
      </c>
      <c r="J1460" s="118">
        <v>97499940.650000006</v>
      </c>
      <c r="K1460" s="120">
        <v>43224</v>
      </c>
      <c r="L1460" s="118">
        <v>5599</v>
      </c>
      <c r="M1460" s="118" t="s">
        <v>2053</v>
      </c>
      <c r="N1460" s="118" t="s">
        <v>2055</v>
      </c>
    </row>
    <row r="1461" spans="1:14">
      <c r="A1461" s="118" t="s">
        <v>3421</v>
      </c>
      <c r="B1461" s="118" t="s">
        <v>395</v>
      </c>
      <c r="C1461" s="118">
        <v>227.95</v>
      </c>
      <c r="D1461" s="118">
        <v>228</v>
      </c>
      <c r="E1461" s="118">
        <v>220.55</v>
      </c>
      <c r="F1461" s="118">
        <v>222.3</v>
      </c>
      <c r="G1461" s="118">
        <v>221.25</v>
      </c>
      <c r="H1461" s="118">
        <v>225.55</v>
      </c>
      <c r="I1461" s="118">
        <v>8816</v>
      </c>
      <c r="J1461" s="118">
        <v>1962216.75</v>
      </c>
      <c r="K1461" s="120">
        <v>43224</v>
      </c>
      <c r="L1461" s="118">
        <v>281</v>
      </c>
      <c r="M1461" s="118" t="s">
        <v>3422</v>
      </c>
      <c r="N1461" s="118" t="s">
        <v>2057</v>
      </c>
    </row>
    <row r="1462" spans="1:14">
      <c r="A1462" s="118" t="s">
        <v>2054</v>
      </c>
      <c r="B1462" s="118" t="s">
        <v>395</v>
      </c>
      <c r="C1462" s="118">
        <v>881.95</v>
      </c>
      <c r="D1462" s="118">
        <v>907.95</v>
      </c>
      <c r="E1462" s="118">
        <v>873.8</v>
      </c>
      <c r="F1462" s="118">
        <v>897.5</v>
      </c>
      <c r="G1462" s="118">
        <v>895.05</v>
      </c>
      <c r="H1462" s="118">
        <v>879.25</v>
      </c>
      <c r="I1462" s="118">
        <v>16580</v>
      </c>
      <c r="J1462" s="118">
        <v>14911687</v>
      </c>
      <c r="K1462" s="120">
        <v>43224</v>
      </c>
      <c r="L1462" s="118">
        <v>611</v>
      </c>
      <c r="M1462" s="118" t="s">
        <v>2055</v>
      </c>
      <c r="N1462" s="118" t="s">
        <v>2059</v>
      </c>
    </row>
    <row r="1463" spans="1:14">
      <c r="A1463" s="118" t="s">
        <v>2056</v>
      </c>
      <c r="B1463" s="118" t="s">
        <v>395</v>
      </c>
      <c r="C1463" s="118">
        <v>1189.55</v>
      </c>
      <c r="D1463" s="118">
        <v>1199.7</v>
      </c>
      <c r="E1463" s="118">
        <v>1170</v>
      </c>
      <c r="F1463" s="118">
        <v>1172.95</v>
      </c>
      <c r="G1463" s="118">
        <v>1171</v>
      </c>
      <c r="H1463" s="118">
        <v>1183.3</v>
      </c>
      <c r="I1463" s="118">
        <v>1529</v>
      </c>
      <c r="J1463" s="118">
        <v>1802127.6</v>
      </c>
      <c r="K1463" s="120">
        <v>43224</v>
      </c>
      <c r="L1463" s="118">
        <v>517</v>
      </c>
      <c r="M1463" s="118" t="s">
        <v>2057</v>
      </c>
      <c r="N1463" s="118" t="s">
        <v>1332</v>
      </c>
    </row>
    <row r="1464" spans="1:14">
      <c r="A1464" s="118" t="s">
        <v>2058</v>
      </c>
      <c r="B1464" s="118" t="s">
        <v>395</v>
      </c>
      <c r="C1464" s="118">
        <v>131.65</v>
      </c>
      <c r="D1464" s="118">
        <v>132.9</v>
      </c>
      <c r="E1464" s="118">
        <v>128</v>
      </c>
      <c r="F1464" s="118">
        <v>128.65</v>
      </c>
      <c r="G1464" s="118">
        <v>128.65</v>
      </c>
      <c r="H1464" s="118">
        <v>132.80000000000001</v>
      </c>
      <c r="I1464" s="118">
        <v>122179</v>
      </c>
      <c r="J1464" s="118">
        <v>15933801.800000001</v>
      </c>
      <c r="K1464" s="120">
        <v>43224</v>
      </c>
      <c r="L1464" s="118">
        <v>1942</v>
      </c>
      <c r="M1464" s="118" t="s">
        <v>2059</v>
      </c>
      <c r="N1464" s="118" t="s">
        <v>2061</v>
      </c>
    </row>
    <row r="1465" spans="1:14">
      <c r="A1465" s="118" t="s">
        <v>2315</v>
      </c>
      <c r="B1465" s="118" t="s">
        <v>395</v>
      </c>
      <c r="C1465" s="118">
        <v>66.8</v>
      </c>
      <c r="D1465" s="118">
        <v>69.45</v>
      </c>
      <c r="E1465" s="118">
        <v>66.8</v>
      </c>
      <c r="F1465" s="118">
        <v>67.349999999999994</v>
      </c>
      <c r="G1465" s="118">
        <v>67.2</v>
      </c>
      <c r="H1465" s="118">
        <v>67.599999999999994</v>
      </c>
      <c r="I1465" s="118">
        <v>81827</v>
      </c>
      <c r="J1465" s="118">
        <v>5548990.7000000002</v>
      </c>
      <c r="K1465" s="120">
        <v>43224</v>
      </c>
      <c r="L1465" s="118">
        <v>599</v>
      </c>
      <c r="M1465" s="118" t="s">
        <v>1332</v>
      </c>
      <c r="N1465" s="118" t="s">
        <v>2063</v>
      </c>
    </row>
    <row r="1466" spans="1:14">
      <c r="A1466" s="118" t="s">
        <v>2060</v>
      </c>
      <c r="B1466" s="118" t="s">
        <v>395</v>
      </c>
      <c r="C1466" s="118">
        <v>400</v>
      </c>
      <c r="D1466" s="118">
        <v>401.8</v>
      </c>
      <c r="E1466" s="118">
        <v>388.4</v>
      </c>
      <c r="F1466" s="118">
        <v>395.55</v>
      </c>
      <c r="G1466" s="118">
        <v>394.4</v>
      </c>
      <c r="H1466" s="118">
        <v>399.85</v>
      </c>
      <c r="I1466" s="118">
        <v>253749</v>
      </c>
      <c r="J1466" s="118">
        <v>100019069.8</v>
      </c>
      <c r="K1466" s="120">
        <v>43224</v>
      </c>
      <c r="L1466" s="118">
        <v>6341</v>
      </c>
      <c r="M1466" s="118" t="s">
        <v>2061</v>
      </c>
      <c r="N1466" s="118" t="s">
        <v>2065</v>
      </c>
    </row>
    <row r="1467" spans="1:14">
      <c r="A1467" s="118" t="s">
        <v>2062</v>
      </c>
      <c r="B1467" s="118" t="s">
        <v>395</v>
      </c>
      <c r="C1467" s="118">
        <v>52.6</v>
      </c>
      <c r="D1467" s="118">
        <v>55.5</v>
      </c>
      <c r="E1467" s="118">
        <v>52.6</v>
      </c>
      <c r="F1467" s="118">
        <v>54.85</v>
      </c>
      <c r="G1467" s="118">
        <v>55.3</v>
      </c>
      <c r="H1467" s="118">
        <v>54.25</v>
      </c>
      <c r="I1467" s="118">
        <v>12827</v>
      </c>
      <c r="J1467" s="118">
        <v>700957.15</v>
      </c>
      <c r="K1467" s="120">
        <v>43224</v>
      </c>
      <c r="L1467" s="118">
        <v>101</v>
      </c>
      <c r="M1467" s="118" t="s">
        <v>2063</v>
      </c>
      <c r="N1467" s="118" t="s">
        <v>3119</v>
      </c>
    </row>
    <row r="1468" spans="1:14">
      <c r="A1468" s="118" t="s">
        <v>2064</v>
      </c>
      <c r="B1468" s="118" t="s">
        <v>395</v>
      </c>
      <c r="C1468" s="118">
        <v>776.7</v>
      </c>
      <c r="D1468" s="118">
        <v>785.9</v>
      </c>
      <c r="E1468" s="118">
        <v>763.1</v>
      </c>
      <c r="F1468" s="118">
        <v>768.55</v>
      </c>
      <c r="G1468" s="118">
        <v>770</v>
      </c>
      <c r="H1468" s="118">
        <v>776.7</v>
      </c>
      <c r="I1468" s="118">
        <v>50247</v>
      </c>
      <c r="J1468" s="118">
        <v>38905004.950000003</v>
      </c>
      <c r="K1468" s="120">
        <v>43224</v>
      </c>
      <c r="L1468" s="118">
        <v>2835</v>
      </c>
      <c r="M1468" s="118" t="s">
        <v>2065</v>
      </c>
      <c r="N1468" s="118" t="s">
        <v>3121</v>
      </c>
    </row>
    <row r="1469" spans="1:14">
      <c r="A1469" s="118" t="s">
        <v>3118</v>
      </c>
      <c r="B1469" s="118" t="s">
        <v>395</v>
      </c>
      <c r="C1469" s="118">
        <v>12.8</v>
      </c>
      <c r="D1469" s="118">
        <v>12.85</v>
      </c>
      <c r="E1469" s="118">
        <v>12.45</v>
      </c>
      <c r="F1469" s="118">
        <v>12.5</v>
      </c>
      <c r="G1469" s="118">
        <v>12.5</v>
      </c>
      <c r="H1469" s="118">
        <v>12.95</v>
      </c>
      <c r="I1469" s="118">
        <v>22158</v>
      </c>
      <c r="J1469" s="118">
        <v>279190.5</v>
      </c>
      <c r="K1469" s="120">
        <v>43224</v>
      </c>
      <c r="L1469" s="118">
        <v>67</v>
      </c>
      <c r="M1469" s="118" t="s">
        <v>3119</v>
      </c>
      <c r="N1469" s="118" t="s">
        <v>2067</v>
      </c>
    </row>
    <row r="1470" spans="1:14">
      <c r="A1470" s="118" t="s">
        <v>3120</v>
      </c>
      <c r="B1470" s="118" t="s">
        <v>395</v>
      </c>
      <c r="C1470" s="118">
        <v>284.7</v>
      </c>
      <c r="D1470" s="118">
        <v>284.7</v>
      </c>
      <c r="E1470" s="118">
        <v>277.25</v>
      </c>
      <c r="F1470" s="118">
        <v>279.39999999999998</v>
      </c>
      <c r="G1470" s="118">
        <v>280</v>
      </c>
      <c r="H1470" s="118">
        <v>280.75</v>
      </c>
      <c r="I1470" s="118">
        <v>3651</v>
      </c>
      <c r="J1470" s="118">
        <v>1023745.3</v>
      </c>
      <c r="K1470" s="120">
        <v>43224</v>
      </c>
      <c r="L1470" s="118">
        <v>95</v>
      </c>
      <c r="M1470" s="118" t="s">
        <v>3121</v>
      </c>
      <c r="N1470" s="118" t="s">
        <v>2069</v>
      </c>
    </row>
    <row r="1471" spans="1:14">
      <c r="A1471" s="118" t="s">
        <v>2066</v>
      </c>
      <c r="B1471" s="118" t="s">
        <v>395</v>
      </c>
      <c r="C1471" s="118">
        <v>0.95</v>
      </c>
      <c r="D1471" s="118">
        <v>1</v>
      </c>
      <c r="E1471" s="118">
        <v>0.9</v>
      </c>
      <c r="F1471" s="118">
        <v>0.95</v>
      </c>
      <c r="G1471" s="118">
        <v>1</v>
      </c>
      <c r="H1471" s="118">
        <v>0.95</v>
      </c>
      <c r="I1471" s="118">
        <v>202175</v>
      </c>
      <c r="J1471" s="118">
        <v>192969</v>
      </c>
      <c r="K1471" s="120">
        <v>43224</v>
      </c>
      <c r="L1471" s="118">
        <v>99</v>
      </c>
      <c r="M1471" s="118" t="s">
        <v>2067</v>
      </c>
      <c r="N1471" s="118" t="s">
        <v>2071</v>
      </c>
    </row>
    <row r="1472" spans="1:14">
      <c r="A1472" s="118" t="s">
        <v>2068</v>
      </c>
      <c r="B1472" s="118" t="s">
        <v>395</v>
      </c>
      <c r="C1472" s="118">
        <v>72.3</v>
      </c>
      <c r="D1472" s="118">
        <v>72.3</v>
      </c>
      <c r="E1472" s="118">
        <v>69</v>
      </c>
      <c r="F1472" s="118">
        <v>71.849999999999994</v>
      </c>
      <c r="G1472" s="118">
        <v>71.099999999999994</v>
      </c>
      <c r="H1472" s="118">
        <v>72.05</v>
      </c>
      <c r="I1472" s="118">
        <v>294012</v>
      </c>
      <c r="J1472" s="118">
        <v>20892789.550000001</v>
      </c>
      <c r="K1472" s="120">
        <v>43224</v>
      </c>
      <c r="L1472" s="118">
        <v>2518</v>
      </c>
      <c r="M1472" s="118" t="s">
        <v>2069</v>
      </c>
      <c r="N1472" s="118" t="s">
        <v>2073</v>
      </c>
    </row>
    <row r="1473" spans="1:14">
      <c r="A1473" s="118" t="s">
        <v>2070</v>
      </c>
      <c r="B1473" s="118" t="s">
        <v>395</v>
      </c>
      <c r="C1473" s="118">
        <v>77.3</v>
      </c>
      <c r="D1473" s="118">
        <v>78</v>
      </c>
      <c r="E1473" s="118">
        <v>75.05</v>
      </c>
      <c r="F1473" s="118">
        <v>75.349999999999994</v>
      </c>
      <c r="G1473" s="118">
        <v>75.05</v>
      </c>
      <c r="H1473" s="118">
        <v>76.900000000000006</v>
      </c>
      <c r="I1473" s="118">
        <v>20750</v>
      </c>
      <c r="J1473" s="118">
        <v>1583175.5</v>
      </c>
      <c r="K1473" s="120">
        <v>43224</v>
      </c>
      <c r="L1473" s="118">
        <v>318</v>
      </c>
      <c r="M1473" s="118" t="s">
        <v>2071</v>
      </c>
      <c r="N1473" s="118" t="s">
        <v>2075</v>
      </c>
    </row>
    <row r="1474" spans="1:14">
      <c r="A1474" s="118" t="s">
        <v>2072</v>
      </c>
      <c r="B1474" s="118" t="s">
        <v>395</v>
      </c>
      <c r="C1474" s="118">
        <v>1976.65</v>
      </c>
      <c r="D1474" s="118">
        <v>2015.15</v>
      </c>
      <c r="E1474" s="118">
        <v>1965.15</v>
      </c>
      <c r="F1474" s="118">
        <v>2001.8</v>
      </c>
      <c r="G1474" s="118">
        <v>2000.05</v>
      </c>
      <c r="H1474" s="118">
        <v>1978.85</v>
      </c>
      <c r="I1474" s="118">
        <v>5462</v>
      </c>
      <c r="J1474" s="118">
        <v>10927624</v>
      </c>
      <c r="K1474" s="120">
        <v>43224</v>
      </c>
      <c r="L1474" s="118">
        <v>1126</v>
      </c>
      <c r="M1474" s="118" t="s">
        <v>2073</v>
      </c>
      <c r="N1474" s="118" t="s">
        <v>2076</v>
      </c>
    </row>
    <row r="1475" spans="1:14">
      <c r="A1475" s="118" t="s">
        <v>2074</v>
      </c>
      <c r="B1475" s="118" t="s">
        <v>395</v>
      </c>
      <c r="C1475" s="118">
        <v>1160.9000000000001</v>
      </c>
      <c r="D1475" s="118">
        <v>1185</v>
      </c>
      <c r="E1475" s="118">
        <v>1160.9000000000001</v>
      </c>
      <c r="F1475" s="118">
        <v>1173.8499999999999</v>
      </c>
      <c r="G1475" s="118">
        <v>1177</v>
      </c>
      <c r="H1475" s="118">
        <v>1172.7</v>
      </c>
      <c r="I1475" s="118">
        <v>3992</v>
      </c>
      <c r="J1475" s="118">
        <v>4696615.5999999996</v>
      </c>
      <c r="K1475" s="120">
        <v>43224</v>
      </c>
      <c r="L1475" s="118">
        <v>522</v>
      </c>
      <c r="M1475" s="118" t="s">
        <v>2075</v>
      </c>
      <c r="N1475" s="118" t="s">
        <v>2078</v>
      </c>
    </row>
    <row r="1476" spans="1:14">
      <c r="A1476" s="118" t="s">
        <v>162</v>
      </c>
      <c r="B1476" s="118" t="s">
        <v>395</v>
      </c>
      <c r="C1476" s="118">
        <v>613.85</v>
      </c>
      <c r="D1476" s="118">
        <v>623.85</v>
      </c>
      <c r="E1476" s="118">
        <v>607</v>
      </c>
      <c r="F1476" s="118">
        <v>614.65</v>
      </c>
      <c r="G1476" s="118">
        <v>615</v>
      </c>
      <c r="H1476" s="118">
        <v>615.1</v>
      </c>
      <c r="I1476" s="118">
        <v>964694</v>
      </c>
      <c r="J1476" s="118">
        <v>595290491.54999995</v>
      </c>
      <c r="K1476" s="120">
        <v>43224</v>
      </c>
      <c r="L1476" s="118">
        <v>18428</v>
      </c>
      <c r="M1476" s="118" t="s">
        <v>2076</v>
      </c>
      <c r="N1476" s="118" t="s">
        <v>2080</v>
      </c>
    </row>
    <row r="1477" spans="1:14">
      <c r="A1477" s="118" t="s">
        <v>2077</v>
      </c>
      <c r="B1477" s="118" t="s">
        <v>395</v>
      </c>
      <c r="C1477" s="118">
        <v>412.5</v>
      </c>
      <c r="D1477" s="118">
        <v>418</v>
      </c>
      <c r="E1477" s="118">
        <v>410</v>
      </c>
      <c r="F1477" s="118">
        <v>413.3</v>
      </c>
      <c r="G1477" s="118">
        <v>413.85</v>
      </c>
      <c r="H1477" s="118">
        <v>414.6</v>
      </c>
      <c r="I1477" s="118">
        <v>15726</v>
      </c>
      <c r="J1477" s="118">
        <v>6487294.7000000002</v>
      </c>
      <c r="K1477" s="120">
        <v>43224</v>
      </c>
      <c r="L1477" s="118">
        <v>721</v>
      </c>
      <c r="M1477" s="118" t="s">
        <v>2078</v>
      </c>
      <c r="N1477" s="118" t="s">
        <v>2082</v>
      </c>
    </row>
    <row r="1478" spans="1:14">
      <c r="A1478" s="118" t="s">
        <v>2079</v>
      </c>
      <c r="B1478" s="118" t="s">
        <v>395</v>
      </c>
      <c r="C1478" s="118">
        <v>137.9</v>
      </c>
      <c r="D1478" s="118">
        <v>138.19999999999999</v>
      </c>
      <c r="E1478" s="118">
        <v>134.35</v>
      </c>
      <c r="F1478" s="118">
        <v>137.65</v>
      </c>
      <c r="G1478" s="118">
        <v>137.94999999999999</v>
      </c>
      <c r="H1478" s="118">
        <v>134.4</v>
      </c>
      <c r="I1478" s="118">
        <v>27167</v>
      </c>
      <c r="J1478" s="118">
        <v>3714765.4</v>
      </c>
      <c r="K1478" s="120">
        <v>43224</v>
      </c>
      <c r="L1478" s="118">
        <v>411</v>
      </c>
      <c r="M1478" s="118" t="s">
        <v>2080</v>
      </c>
      <c r="N1478" s="118" t="s">
        <v>2084</v>
      </c>
    </row>
    <row r="1479" spans="1:14">
      <c r="A1479" s="118" t="s">
        <v>2081</v>
      </c>
      <c r="B1479" s="118" t="s">
        <v>395</v>
      </c>
      <c r="C1479" s="118">
        <v>3058.65</v>
      </c>
      <c r="D1479" s="118">
        <v>3077.95</v>
      </c>
      <c r="E1479" s="118">
        <v>3025</v>
      </c>
      <c r="F1479" s="118">
        <v>3058.8</v>
      </c>
      <c r="G1479" s="118">
        <v>3068.3</v>
      </c>
      <c r="H1479" s="118">
        <v>3038.2</v>
      </c>
      <c r="I1479" s="118">
        <v>395</v>
      </c>
      <c r="J1479" s="118">
        <v>1204983.1499999999</v>
      </c>
      <c r="K1479" s="120">
        <v>43224</v>
      </c>
      <c r="L1479" s="118">
        <v>108</v>
      </c>
      <c r="M1479" s="118" t="s">
        <v>2082</v>
      </c>
      <c r="N1479" s="118" t="s">
        <v>2086</v>
      </c>
    </row>
    <row r="1480" spans="1:14">
      <c r="A1480" s="118" t="s">
        <v>2083</v>
      </c>
      <c r="B1480" s="118" t="s">
        <v>395</v>
      </c>
      <c r="C1480" s="118">
        <v>2935.05</v>
      </c>
      <c r="D1480" s="118">
        <v>3050</v>
      </c>
      <c r="E1480" s="118">
        <v>2822.25</v>
      </c>
      <c r="F1480" s="118">
        <v>2986.1</v>
      </c>
      <c r="G1480" s="118">
        <v>3020</v>
      </c>
      <c r="H1480" s="118">
        <v>3021.3</v>
      </c>
      <c r="I1480" s="118">
        <v>26248</v>
      </c>
      <c r="J1480" s="118">
        <v>75874634.900000006</v>
      </c>
      <c r="K1480" s="120">
        <v>43224</v>
      </c>
      <c r="L1480" s="118">
        <v>3641</v>
      </c>
      <c r="M1480" s="118" t="s">
        <v>2084</v>
      </c>
      <c r="N1480" s="118" t="s">
        <v>2088</v>
      </c>
    </row>
    <row r="1481" spans="1:14">
      <c r="A1481" s="118" t="s">
        <v>2085</v>
      </c>
      <c r="B1481" s="118" t="s">
        <v>395</v>
      </c>
      <c r="C1481" s="118">
        <v>1222.2</v>
      </c>
      <c r="D1481" s="118">
        <v>1224.6500000000001</v>
      </c>
      <c r="E1481" s="118">
        <v>1207</v>
      </c>
      <c r="F1481" s="118">
        <v>1211.0999999999999</v>
      </c>
      <c r="G1481" s="118">
        <v>1210</v>
      </c>
      <c r="H1481" s="118">
        <v>1222.95</v>
      </c>
      <c r="I1481" s="118">
        <v>56912</v>
      </c>
      <c r="J1481" s="118">
        <v>69209555.549999997</v>
      </c>
      <c r="K1481" s="120">
        <v>43224</v>
      </c>
      <c r="L1481" s="118">
        <v>3224</v>
      </c>
      <c r="M1481" s="118" t="s">
        <v>2086</v>
      </c>
      <c r="N1481" s="118" t="s">
        <v>2090</v>
      </c>
    </row>
    <row r="1482" spans="1:14">
      <c r="A1482" s="118" t="s">
        <v>2087</v>
      </c>
      <c r="B1482" s="118" t="s">
        <v>395</v>
      </c>
      <c r="C1482" s="118">
        <v>499</v>
      </c>
      <c r="D1482" s="118">
        <v>509.1</v>
      </c>
      <c r="E1482" s="118">
        <v>497</v>
      </c>
      <c r="F1482" s="118">
        <v>500.7</v>
      </c>
      <c r="G1482" s="118">
        <v>500.95</v>
      </c>
      <c r="H1482" s="118">
        <v>497.2</v>
      </c>
      <c r="I1482" s="118">
        <v>94344</v>
      </c>
      <c r="J1482" s="118">
        <v>47426162.25</v>
      </c>
      <c r="K1482" s="120">
        <v>43224</v>
      </c>
      <c r="L1482" s="118">
        <v>2320</v>
      </c>
      <c r="M1482" s="118" t="s">
        <v>2088</v>
      </c>
      <c r="N1482" s="118" t="s">
        <v>2092</v>
      </c>
    </row>
    <row r="1483" spans="1:14">
      <c r="A1483" s="118" t="s">
        <v>2089</v>
      </c>
      <c r="B1483" s="118" t="s">
        <v>395</v>
      </c>
      <c r="C1483" s="118">
        <v>8015.5</v>
      </c>
      <c r="D1483" s="118">
        <v>8016.2</v>
      </c>
      <c r="E1483" s="118">
        <v>7805.5</v>
      </c>
      <c r="F1483" s="118">
        <v>7836.1</v>
      </c>
      <c r="G1483" s="118">
        <v>7805.5</v>
      </c>
      <c r="H1483" s="118">
        <v>8015.45</v>
      </c>
      <c r="I1483" s="118">
        <v>1555</v>
      </c>
      <c r="J1483" s="118">
        <v>12302237.75</v>
      </c>
      <c r="K1483" s="120">
        <v>43224</v>
      </c>
      <c r="L1483" s="118">
        <v>474</v>
      </c>
      <c r="M1483" s="118" t="s">
        <v>2090</v>
      </c>
      <c r="N1483" s="118" t="s">
        <v>2470</v>
      </c>
    </row>
    <row r="1484" spans="1:14">
      <c r="A1484" s="118" t="s">
        <v>2091</v>
      </c>
      <c r="B1484" s="118" t="s">
        <v>395</v>
      </c>
      <c r="C1484" s="118">
        <v>162.05000000000001</v>
      </c>
      <c r="D1484" s="118">
        <v>163.35</v>
      </c>
      <c r="E1484" s="118">
        <v>156.25</v>
      </c>
      <c r="F1484" s="118">
        <v>160.6</v>
      </c>
      <c r="G1484" s="118">
        <v>160.65</v>
      </c>
      <c r="H1484" s="118">
        <v>163.19999999999999</v>
      </c>
      <c r="I1484" s="118">
        <v>173348</v>
      </c>
      <c r="J1484" s="118">
        <v>27829957.649999999</v>
      </c>
      <c r="K1484" s="120">
        <v>43224</v>
      </c>
      <c r="L1484" s="118">
        <v>3090</v>
      </c>
      <c r="M1484" s="118" t="s">
        <v>2092</v>
      </c>
      <c r="N1484" s="118" t="s">
        <v>2217</v>
      </c>
    </row>
    <row r="1485" spans="1:14">
      <c r="A1485" s="118" t="s">
        <v>2469</v>
      </c>
      <c r="B1485" s="118" t="s">
        <v>395</v>
      </c>
      <c r="C1485" s="118">
        <v>57.2</v>
      </c>
      <c r="D1485" s="118">
        <v>63.55</v>
      </c>
      <c r="E1485" s="118">
        <v>53.2</v>
      </c>
      <c r="F1485" s="118">
        <v>60.45</v>
      </c>
      <c r="G1485" s="118">
        <v>61</v>
      </c>
      <c r="H1485" s="118">
        <v>57.8</v>
      </c>
      <c r="I1485" s="118">
        <v>992292</v>
      </c>
      <c r="J1485" s="118">
        <v>60756292.149999999</v>
      </c>
      <c r="K1485" s="120">
        <v>43224</v>
      </c>
      <c r="L1485" s="118">
        <v>6909</v>
      </c>
      <c r="M1485" s="118" t="s">
        <v>2470</v>
      </c>
      <c r="N1485" s="118" t="s">
        <v>2094</v>
      </c>
    </row>
    <row r="1486" spans="1:14">
      <c r="A1486" s="118" t="s">
        <v>2216</v>
      </c>
      <c r="B1486" s="118" t="s">
        <v>395</v>
      </c>
      <c r="C1486" s="118">
        <v>1050</v>
      </c>
      <c r="D1486" s="118">
        <v>1075</v>
      </c>
      <c r="E1486" s="118">
        <v>1040</v>
      </c>
      <c r="F1486" s="118">
        <v>1046.25</v>
      </c>
      <c r="G1486" s="118">
        <v>1049</v>
      </c>
      <c r="H1486" s="118">
        <v>1058.8</v>
      </c>
      <c r="I1486" s="118">
        <v>1907</v>
      </c>
      <c r="J1486" s="118">
        <v>2002384.6</v>
      </c>
      <c r="K1486" s="120">
        <v>43224</v>
      </c>
      <c r="L1486" s="118">
        <v>228</v>
      </c>
      <c r="M1486" s="118" t="s">
        <v>2217</v>
      </c>
      <c r="N1486" s="118" t="s">
        <v>2096</v>
      </c>
    </row>
    <row r="1487" spans="1:14">
      <c r="A1487" s="118" t="s">
        <v>2093</v>
      </c>
      <c r="B1487" s="118" t="s">
        <v>395</v>
      </c>
      <c r="C1487" s="118">
        <v>45</v>
      </c>
      <c r="D1487" s="118">
        <v>46.45</v>
      </c>
      <c r="E1487" s="118">
        <v>43.55</v>
      </c>
      <c r="F1487" s="118">
        <v>45.2</v>
      </c>
      <c r="G1487" s="118">
        <v>45.3</v>
      </c>
      <c r="H1487" s="118">
        <v>45.5</v>
      </c>
      <c r="I1487" s="118">
        <v>4780</v>
      </c>
      <c r="J1487" s="118">
        <v>214927.2</v>
      </c>
      <c r="K1487" s="120">
        <v>43224</v>
      </c>
      <c r="L1487" s="118">
        <v>63</v>
      </c>
      <c r="M1487" s="118" t="s">
        <v>2094</v>
      </c>
      <c r="N1487" s="118" t="s">
        <v>2098</v>
      </c>
    </row>
    <row r="1488" spans="1:14">
      <c r="A1488" s="118" t="s">
        <v>2095</v>
      </c>
      <c r="B1488" s="118" t="s">
        <v>395</v>
      </c>
      <c r="C1488" s="118">
        <v>142.19999999999999</v>
      </c>
      <c r="D1488" s="118">
        <v>142.6</v>
      </c>
      <c r="E1488" s="118">
        <v>139.05000000000001</v>
      </c>
      <c r="F1488" s="118">
        <v>140.25</v>
      </c>
      <c r="G1488" s="118">
        <v>139.85</v>
      </c>
      <c r="H1488" s="118">
        <v>144</v>
      </c>
      <c r="I1488" s="118">
        <v>352973</v>
      </c>
      <c r="J1488" s="118">
        <v>49820364.399999999</v>
      </c>
      <c r="K1488" s="120">
        <v>43224</v>
      </c>
      <c r="L1488" s="118">
        <v>2714</v>
      </c>
      <c r="M1488" s="118" t="s">
        <v>2096</v>
      </c>
      <c r="N1488" s="118" t="s">
        <v>3123</v>
      </c>
    </row>
    <row r="1489" spans="1:14">
      <c r="A1489" s="118" t="s">
        <v>2097</v>
      </c>
      <c r="B1489" s="118" t="s">
        <v>395</v>
      </c>
      <c r="C1489" s="118">
        <v>143.25</v>
      </c>
      <c r="D1489" s="118">
        <v>144.69999999999999</v>
      </c>
      <c r="E1489" s="118">
        <v>140</v>
      </c>
      <c r="F1489" s="118">
        <v>142.5</v>
      </c>
      <c r="G1489" s="118">
        <v>142.4</v>
      </c>
      <c r="H1489" s="118">
        <v>143.85</v>
      </c>
      <c r="I1489" s="118">
        <v>265347</v>
      </c>
      <c r="J1489" s="118">
        <v>37876302.600000001</v>
      </c>
      <c r="K1489" s="120">
        <v>43224</v>
      </c>
      <c r="L1489" s="118">
        <v>2151</v>
      </c>
      <c r="M1489" s="118" t="s">
        <v>2098</v>
      </c>
      <c r="N1489" s="118" t="s">
        <v>2100</v>
      </c>
    </row>
    <row r="1490" spans="1:14">
      <c r="A1490" s="118" t="s">
        <v>3122</v>
      </c>
      <c r="B1490" s="118" t="s">
        <v>395</v>
      </c>
      <c r="C1490" s="118">
        <v>192.9</v>
      </c>
      <c r="D1490" s="118">
        <v>198</v>
      </c>
      <c r="E1490" s="118">
        <v>190</v>
      </c>
      <c r="F1490" s="118">
        <v>198</v>
      </c>
      <c r="G1490" s="118">
        <v>198</v>
      </c>
      <c r="H1490" s="118">
        <v>180</v>
      </c>
      <c r="I1490" s="118">
        <v>4661</v>
      </c>
      <c r="J1490" s="118">
        <v>918981.5</v>
      </c>
      <c r="K1490" s="120">
        <v>43224</v>
      </c>
      <c r="L1490" s="118">
        <v>106</v>
      </c>
      <c r="M1490" s="118" t="s">
        <v>3123</v>
      </c>
      <c r="N1490" s="118" t="s">
        <v>2102</v>
      </c>
    </row>
    <row r="1491" spans="1:14">
      <c r="A1491" s="118" t="s">
        <v>2099</v>
      </c>
      <c r="B1491" s="118" t="s">
        <v>395</v>
      </c>
      <c r="C1491" s="118">
        <v>60.7</v>
      </c>
      <c r="D1491" s="118">
        <v>61.05</v>
      </c>
      <c r="E1491" s="118">
        <v>58.3</v>
      </c>
      <c r="F1491" s="118">
        <v>59.6</v>
      </c>
      <c r="G1491" s="118">
        <v>59.75</v>
      </c>
      <c r="H1491" s="118">
        <v>60.3</v>
      </c>
      <c r="I1491" s="118">
        <v>958637</v>
      </c>
      <c r="J1491" s="118">
        <v>57001159.25</v>
      </c>
      <c r="K1491" s="120">
        <v>43224</v>
      </c>
      <c r="L1491" s="118">
        <v>11673</v>
      </c>
      <c r="M1491" s="118" t="s">
        <v>2100</v>
      </c>
      <c r="N1491" s="118" t="s">
        <v>2104</v>
      </c>
    </row>
    <row r="1492" spans="1:14">
      <c r="A1492" s="118" t="s">
        <v>2101</v>
      </c>
      <c r="B1492" s="118" t="s">
        <v>395</v>
      </c>
      <c r="C1492" s="118">
        <v>3157.3</v>
      </c>
      <c r="D1492" s="118">
        <v>3275</v>
      </c>
      <c r="E1492" s="118">
        <v>3117</v>
      </c>
      <c r="F1492" s="118">
        <v>3237.45</v>
      </c>
      <c r="G1492" s="118">
        <v>3260</v>
      </c>
      <c r="H1492" s="118">
        <v>3151.15</v>
      </c>
      <c r="I1492" s="118">
        <v>996</v>
      </c>
      <c r="J1492" s="118">
        <v>3193059.3</v>
      </c>
      <c r="K1492" s="120">
        <v>43224</v>
      </c>
      <c r="L1492" s="118">
        <v>184</v>
      </c>
      <c r="M1492" s="118" t="s">
        <v>2102</v>
      </c>
      <c r="N1492" s="118" t="s">
        <v>2106</v>
      </c>
    </row>
    <row r="1493" spans="1:14">
      <c r="A1493" s="118" t="s">
        <v>2103</v>
      </c>
      <c r="B1493" s="118" t="s">
        <v>395</v>
      </c>
      <c r="C1493" s="118">
        <v>2146.6999999999998</v>
      </c>
      <c r="D1493" s="118">
        <v>2187.4</v>
      </c>
      <c r="E1493" s="118">
        <v>2110</v>
      </c>
      <c r="F1493" s="118">
        <v>2115.9499999999998</v>
      </c>
      <c r="G1493" s="118">
        <v>2110</v>
      </c>
      <c r="H1493" s="118">
        <v>2148</v>
      </c>
      <c r="I1493" s="118">
        <v>341</v>
      </c>
      <c r="J1493" s="118">
        <v>728152.55</v>
      </c>
      <c r="K1493" s="120">
        <v>43224</v>
      </c>
      <c r="L1493" s="118">
        <v>141</v>
      </c>
      <c r="M1493" s="118" t="s">
        <v>2104</v>
      </c>
      <c r="N1493" s="118" t="s">
        <v>3424</v>
      </c>
    </row>
    <row r="1494" spans="1:14">
      <c r="A1494" s="118" t="s">
        <v>2105</v>
      </c>
      <c r="B1494" s="118" t="s">
        <v>395</v>
      </c>
      <c r="C1494" s="118">
        <v>1560.05</v>
      </c>
      <c r="D1494" s="118">
        <v>1574.95</v>
      </c>
      <c r="E1494" s="118">
        <v>1535.05</v>
      </c>
      <c r="F1494" s="118">
        <v>1542.75</v>
      </c>
      <c r="G1494" s="118">
        <v>1537.8</v>
      </c>
      <c r="H1494" s="118">
        <v>1560.35</v>
      </c>
      <c r="I1494" s="118">
        <v>15991</v>
      </c>
      <c r="J1494" s="118">
        <v>24930755.050000001</v>
      </c>
      <c r="K1494" s="120">
        <v>43224</v>
      </c>
      <c r="L1494" s="118">
        <v>1837</v>
      </c>
      <c r="M1494" s="118" t="s">
        <v>2106</v>
      </c>
      <c r="N1494" s="118" t="s">
        <v>2108</v>
      </c>
    </row>
    <row r="1495" spans="1:14">
      <c r="A1495" s="118" t="s">
        <v>3423</v>
      </c>
      <c r="B1495" s="118" t="s">
        <v>395</v>
      </c>
      <c r="C1495" s="118">
        <v>78.5</v>
      </c>
      <c r="D1495" s="118">
        <v>78.8</v>
      </c>
      <c r="E1495" s="118">
        <v>77.3</v>
      </c>
      <c r="F1495" s="118">
        <v>78</v>
      </c>
      <c r="G1495" s="118">
        <v>78</v>
      </c>
      <c r="H1495" s="118">
        <v>77</v>
      </c>
      <c r="I1495" s="118">
        <v>1352</v>
      </c>
      <c r="J1495" s="118">
        <v>105467.9</v>
      </c>
      <c r="K1495" s="120">
        <v>43224</v>
      </c>
      <c r="L1495" s="118">
        <v>12</v>
      </c>
      <c r="M1495" s="118" t="s">
        <v>3424</v>
      </c>
      <c r="N1495" s="118" t="s">
        <v>2109</v>
      </c>
    </row>
    <row r="1496" spans="1:14">
      <c r="A1496" s="118" t="s">
        <v>2107</v>
      </c>
      <c r="B1496" s="118" t="s">
        <v>395</v>
      </c>
      <c r="C1496" s="118">
        <v>118.4</v>
      </c>
      <c r="D1496" s="118">
        <v>124.95</v>
      </c>
      <c r="E1496" s="118">
        <v>117.9</v>
      </c>
      <c r="F1496" s="118">
        <v>119.65</v>
      </c>
      <c r="G1496" s="118">
        <v>119</v>
      </c>
      <c r="H1496" s="118">
        <v>118.65</v>
      </c>
      <c r="I1496" s="118">
        <v>308825</v>
      </c>
      <c r="J1496" s="118">
        <v>37116720.200000003</v>
      </c>
      <c r="K1496" s="120">
        <v>43224</v>
      </c>
      <c r="L1496" s="118">
        <v>1266</v>
      </c>
      <c r="M1496" s="118" t="s">
        <v>2108</v>
      </c>
      <c r="N1496" s="118" t="s">
        <v>2110</v>
      </c>
    </row>
    <row r="1497" spans="1:14">
      <c r="A1497" s="118" t="s">
        <v>163</v>
      </c>
      <c r="B1497" s="118" t="s">
        <v>395</v>
      </c>
      <c r="C1497" s="118">
        <v>272.5</v>
      </c>
      <c r="D1497" s="118">
        <v>272.64999999999998</v>
      </c>
      <c r="E1497" s="118">
        <v>264.05</v>
      </c>
      <c r="F1497" s="118">
        <v>269.89999999999998</v>
      </c>
      <c r="G1497" s="118">
        <v>270.2</v>
      </c>
      <c r="H1497" s="118">
        <v>271.45</v>
      </c>
      <c r="I1497" s="118">
        <v>3096047</v>
      </c>
      <c r="J1497" s="118">
        <v>830107146.5</v>
      </c>
      <c r="K1497" s="120">
        <v>43224</v>
      </c>
      <c r="L1497" s="118">
        <v>44523</v>
      </c>
      <c r="M1497" s="118" t="s">
        <v>2109</v>
      </c>
      <c r="N1497" s="118" t="s">
        <v>2112</v>
      </c>
    </row>
    <row r="1498" spans="1:14">
      <c r="A1498" s="118" t="s">
        <v>164</v>
      </c>
      <c r="B1498" s="118" t="s">
        <v>395</v>
      </c>
      <c r="C1498" s="118">
        <v>814</v>
      </c>
      <c r="D1498" s="118">
        <v>814</v>
      </c>
      <c r="E1498" s="118">
        <v>794.05</v>
      </c>
      <c r="F1498" s="118">
        <v>802.7</v>
      </c>
      <c r="G1498" s="118">
        <v>794.15</v>
      </c>
      <c r="H1498" s="118">
        <v>816.55</v>
      </c>
      <c r="I1498" s="118">
        <v>1264590</v>
      </c>
      <c r="J1498" s="118">
        <v>1017283913</v>
      </c>
      <c r="K1498" s="120">
        <v>43224</v>
      </c>
      <c r="L1498" s="118">
        <v>24252</v>
      </c>
      <c r="M1498" s="118" t="s">
        <v>2110</v>
      </c>
      <c r="N1498" s="118" t="s">
        <v>2646</v>
      </c>
    </row>
    <row r="1499" spans="1:14">
      <c r="A1499" s="118" t="s">
        <v>2111</v>
      </c>
      <c r="B1499" s="118" t="s">
        <v>395</v>
      </c>
      <c r="C1499" s="118">
        <v>363.15</v>
      </c>
      <c r="D1499" s="118">
        <v>365.3</v>
      </c>
      <c r="E1499" s="118">
        <v>360</v>
      </c>
      <c r="F1499" s="118">
        <v>361.9</v>
      </c>
      <c r="G1499" s="118">
        <v>360.5</v>
      </c>
      <c r="H1499" s="118">
        <v>363.2</v>
      </c>
      <c r="I1499" s="118">
        <v>6349</v>
      </c>
      <c r="J1499" s="118">
        <v>2303684.5</v>
      </c>
      <c r="K1499" s="120">
        <v>43224</v>
      </c>
      <c r="L1499" s="118">
        <v>373</v>
      </c>
      <c r="M1499" s="118" t="s">
        <v>2112</v>
      </c>
      <c r="N1499" s="118" t="s">
        <v>2114</v>
      </c>
    </row>
    <row r="1500" spans="1:14">
      <c r="A1500" s="118" t="s">
        <v>2645</v>
      </c>
      <c r="B1500" s="118" t="s">
        <v>395</v>
      </c>
      <c r="C1500" s="118">
        <v>7.05</v>
      </c>
      <c r="D1500" s="118">
        <v>7.35</v>
      </c>
      <c r="E1500" s="118">
        <v>7.05</v>
      </c>
      <c r="F1500" s="118">
        <v>7.2</v>
      </c>
      <c r="G1500" s="118">
        <v>7.25</v>
      </c>
      <c r="H1500" s="118">
        <v>7.05</v>
      </c>
      <c r="I1500" s="118">
        <v>7285</v>
      </c>
      <c r="J1500" s="118">
        <v>52282.8</v>
      </c>
      <c r="K1500" s="120">
        <v>43224</v>
      </c>
      <c r="L1500" s="118">
        <v>28</v>
      </c>
      <c r="M1500" s="118" t="s">
        <v>2646</v>
      </c>
      <c r="N1500" s="118" t="s">
        <v>2116</v>
      </c>
    </row>
    <row r="1501" spans="1:14">
      <c r="A1501" s="118" t="s">
        <v>2113</v>
      </c>
      <c r="B1501" s="118" t="s">
        <v>395</v>
      </c>
      <c r="C1501" s="118">
        <v>289.85000000000002</v>
      </c>
      <c r="D1501" s="118">
        <v>292.5</v>
      </c>
      <c r="E1501" s="118">
        <v>285.2</v>
      </c>
      <c r="F1501" s="118">
        <v>290.05</v>
      </c>
      <c r="G1501" s="118">
        <v>288.10000000000002</v>
      </c>
      <c r="H1501" s="118">
        <v>288</v>
      </c>
      <c r="I1501" s="118">
        <v>41453</v>
      </c>
      <c r="J1501" s="118">
        <v>11997732.550000001</v>
      </c>
      <c r="K1501" s="120">
        <v>43224</v>
      </c>
      <c r="L1501" s="118">
        <v>1642</v>
      </c>
      <c r="M1501" s="118" t="s">
        <v>2114</v>
      </c>
      <c r="N1501" s="118" t="s">
        <v>3125</v>
      </c>
    </row>
    <row r="1502" spans="1:14">
      <c r="A1502" s="118" t="s">
        <v>2115</v>
      </c>
      <c r="B1502" s="118" t="s">
        <v>395</v>
      </c>
      <c r="C1502" s="118">
        <v>57.05</v>
      </c>
      <c r="D1502" s="118">
        <v>57.45</v>
      </c>
      <c r="E1502" s="118">
        <v>56.65</v>
      </c>
      <c r="F1502" s="118">
        <v>57</v>
      </c>
      <c r="G1502" s="118">
        <v>57.35</v>
      </c>
      <c r="H1502" s="118">
        <v>57.3</v>
      </c>
      <c r="I1502" s="118">
        <v>26868</v>
      </c>
      <c r="J1502" s="118">
        <v>1531723.5</v>
      </c>
      <c r="K1502" s="120">
        <v>43224</v>
      </c>
      <c r="L1502" s="118">
        <v>85</v>
      </c>
      <c r="M1502" s="118" t="s">
        <v>2116</v>
      </c>
      <c r="N1502" s="118" t="s">
        <v>2636</v>
      </c>
    </row>
    <row r="1503" spans="1:14">
      <c r="A1503" s="118" t="s">
        <v>3124</v>
      </c>
      <c r="B1503" s="118" t="s">
        <v>395</v>
      </c>
      <c r="C1503" s="118">
        <v>53.15</v>
      </c>
      <c r="D1503" s="118">
        <v>55.05</v>
      </c>
      <c r="E1503" s="118">
        <v>53</v>
      </c>
      <c r="F1503" s="118">
        <v>54.85</v>
      </c>
      <c r="G1503" s="118">
        <v>55</v>
      </c>
      <c r="H1503" s="118">
        <v>53.75</v>
      </c>
      <c r="I1503" s="118">
        <v>3354</v>
      </c>
      <c r="J1503" s="118">
        <v>183346.45</v>
      </c>
      <c r="K1503" s="120">
        <v>43224</v>
      </c>
      <c r="L1503" s="118">
        <v>41</v>
      </c>
      <c r="M1503" s="118" t="s">
        <v>3125</v>
      </c>
      <c r="N1503" s="118" t="s">
        <v>3127</v>
      </c>
    </row>
    <row r="1504" spans="1:14">
      <c r="A1504" s="118" t="s">
        <v>165</v>
      </c>
      <c r="B1504" s="118" t="s">
        <v>395</v>
      </c>
      <c r="C1504" s="118">
        <v>354.5</v>
      </c>
      <c r="D1504" s="118">
        <v>357.75</v>
      </c>
      <c r="E1504" s="118">
        <v>344.2</v>
      </c>
      <c r="F1504" s="118">
        <v>345.1</v>
      </c>
      <c r="G1504" s="118">
        <v>345.65</v>
      </c>
      <c r="H1504" s="118">
        <v>353.95</v>
      </c>
      <c r="I1504" s="118">
        <v>12241946</v>
      </c>
      <c r="J1504" s="118">
        <v>4274194119.0999999</v>
      </c>
      <c r="K1504" s="120">
        <v>43224</v>
      </c>
      <c r="L1504" s="118">
        <v>106283</v>
      </c>
      <c r="M1504" s="118" t="s">
        <v>2636</v>
      </c>
      <c r="N1504" s="118" t="s">
        <v>2117</v>
      </c>
    </row>
    <row r="1505" spans="1:14">
      <c r="A1505" s="118" t="s">
        <v>3126</v>
      </c>
      <c r="B1505" s="118" t="s">
        <v>395</v>
      </c>
      <c r="C1505" s="118">
        <v>2000</v>
      </c>
      <c r="D1505" s="118">
        <v>2009.9</v>
      </c>
      <c r="E1505" s="118">
        <v>1944</v>
      </c>
      <c r="F1505" s="118">
        <v>1958.75</v>
      </c>
      <c r="G1505" s="118">
        <v>1950.05</v>
      </c>
      <c r="H1505" s="118">
        <v>1999.55</v>
      </c>
      <c r="I1505" s="118">
        <v>893</v>
      </c>
      <c r="J1505" s="118">
        <v>1765710.7</v>
      </c>
      <c r="K1505" s="120">
        <v>43224</v>
      </c>
      <c r="L1505" s="118">
        <v>282</v>
      </c>
      <c r="M1505" s="118" t="s">
        <v>3127</v>
      </c>
      <c r="N1505" s="118" t="s">
        <v>2119</v>
      </c>
    </row>
    <row r="1506" spans="1:14">
      <c r="A1506" s="118" t="s">
        <v>166</v>
      </c>
      <c r="B1506" s="118" t="s">
        <v>395</v>
      </c>
      <c r="C1506" s="118">
        <v>597.95000000000005</v>
      </c>
      <c r="D1506" s="118">
        <v>599.85</v>
      </c>
      <c r="E1506" s="118">
        <v>585</v>
      </c>
      <c r="F1506" s="118">
        <v>586.65</v>
      </c>
      <c r="G1506" s="118">
        <v>586</v>
      </c>
      <c r="H1506" s="118">
        <v>593.79999999999995</v>
      </c>
      <c r="I1506" s="118">
        <v>603439</v>
      </c>
      <c r="J1506" s="118">
        <v>355626037</v>
      </c>
      <c r="K1506" s="120">
        <v>43224</v>
      </c>
      <c r="L1506" s="118">
        <v>13302</v>
      </c>
      <c r="M1506" s="118" t="s">
        <v>2117</v>
      </c>
      <c r="N1506" s="118" t="s">
        <v>2704</v>
      </c>
    </row>
    <row r="1507" spans="1:14">
      <c r="A1507" s="118" t="s">
        <v>2118</v>
      </c>
      <c r="B1507" s="118" t="s">
        <v>395</v>
      </c>
      <c r="C1507" s="118">
        <v>35</v>
      </c>
      <c r="D1507" s="118">
        <v>36.450000000000003</v>
      </c>
      <c r="E1507" s="118">
        <v>35</v>
      </c>
      <c r="F1507" s="118">
        <v>36.049999999999997</v>
      </c>
      <c r="G1507" s="118">
        <v>36.299999999999997</v>
      </c>
      <c r="H1507" s="118">
        <v>35.25</v>
      </c>
      <c r="I1507" s="118">
        <v>125941</v>
      </c>
      <c r="J1507" s="118">
        <v>4499477.05</v>
      </c>
      <c r="K1507" s="120">
        <v>43224</v>
      </c>
      <c r="L1507" s="118">
        <v>808</v>
      </c>
      <c r="M1507" s="118" t="s">
        <v>2119</v>
      </c>
      <c r="N1507" s="118" t="s">
        <v>2122</v>
      </c>
    </row>
    <row r="1508" spans="1:14">
      <c r="A1508" s="118" t="s">
        <v>2120</v>
      </c>
      <c r="B1508" s="118" t="s">
        <v>395</v>
      </c>
      <c r="C1508" s="118">
        <v>37.049999999999997</v>
      </c>
      <c r="D1508" s="118">
        <v>37.15</v>
      </c>
      <c r="E1508" s="118">
        <v>36.200000000000003</v>
      </c>
      <c r="F1508" s="118">
        <v>36.299999999999997</v>
      </c>
      <c r="G1508" s="118">
        <v>36.4</v>
      </c>
      <c r="H1508" s="118">
        <v>36.85</v>
      </c>
      <c r="I1508" s="118">
        <v>225205</v>
      </c>
      <c r="J1508" s="118">
        <v>8210782.5999999996</v>
      </c>
      <c r="K1508" s="120">
        <v>43224</v>
      </c>
      <c r="L1508" s="118">
        <v>924</v>
      </c>
      <c r="M1508" s="118" t="s">
        <v>2704</v>
      </c>
      <c r="N1508" s="118" t="s">
        <v>2124</v>
      </c>
    </row>
    <row r="1509" spans="1:14">
      <c r="A1509" s="118" t="s">
        <v>2121</v>
      </c>
      <c r="B1509" s="118" t="s">
        <v>395</v>
      </c>
      <c r="C1509" s="118">
        <v>1287.25</v>
      </c>
      <c r="D1509" s="118">
        <v>1299</v>
      </c>
      <c r="E1509" s="118">
        <v>1282</v>
      </c>
      <c r="F1509" s="118">
        <v>1294.0999999999999</v>
      </c>
      <c r="G1509" s="118">
        <v>1284</v>
      </c>
      <c r="H1509" s="118">
        <v>1285.5</v>
      </c>
      <c r="I1509" s="118">
        <v>34586</v>
      </c>
      <c r="J1509" s="118">
        <v>44738570.950000003</v>
      </c>
      <c r="K1509" s="120">
        <v>43224</v>
      </c>
      <c r="L1509" s="118">
        <v>3795</v>
      </c>
      <c r="M1509" s="118" t="s">
        <v>2122</v>
      </c>
      <c r="N1509" s="118" t="s">
        <v>2126</v>
      </c>
    </row>
    <row r="1510" spans="1:14">
      <c r="A1510" s="118" t="s">
        <v>2123</v>
      </c>
      <c r="B1510" s="118" t="s">
        <v>395</v>
      </c>
      <c r="C1510" s="118">
        <v>117</v>
      </c>
      <c r="D1510" s="118">
        <v>117</v>
      </c>
      <c r="E1510" s="118">
        <v>113.4</v>
      </c>
      <c r="F1510" s="118">
        <v>115.6</v>
      </c>
      <c r="G1510" s="118">
        <v>116.45</v>
      </c>
      <c r="H1510" s="118">
        <v>115.7</v>
      </c>
      <c r="I1510" s="118">
        <v>67329</v>
      </c>
      <c r="J1510" s="118">
        <v>7744978.0499999998</v>
      </c>
      <c r="K1510" s="120">
        <v>43224</v>
      </c>
      <c r="L1510" s="118">
        <v>1071</v>
      </c>
      <c r="M1510" s="118" t="s">
        <v>2124</v>
      </c>
      <c r="N1510" s="118" t="s">
        <v>2213</v>
      </c>
    </row>
    <row r="1511" spans="1:14">
      <c r="A1511" s="118" t="s">
        <v>2125</v>
      </c>
      <c r="B1511" s="118" t="s">
        <v>395</v>
      </c>
      <c r="C1511" s="118">
        <v>16.2</v>
      </c>
      <c r="D1511" s="118">
        <v>16.3</v>
      </c>
      <c r="E1511" s="118">
        <v>16.05</v>
      </c>
      <c r="F1511" s="118">
        <v>16.2</v>
      </c>
      <c r="G1511" s="118">
        <v>16.3</v>
      </c>
      <c r="H1511" s="118">
        <v>16.05</v>
      </c>
      <c r="I1511" s="118">
        <v>28618</v>
      </c>
      <c r="J1511" s="118">
        <v>463337.15</v>
      </c>
      <c r="K1511" s="120">
        <v>43224</v>
      </c>
      <c r="L1511" s="118">
        <v>221</v>
      </c>
      <c r="M1511" s="118" t="s">
        <v>2126</v>
      </c>
      <c r="N1511" s="118" t="s">
        <v>3152</v>
      </c>
    </row>
    <row r="1512" spans="1:14">
      <c r="A1512" s="118" t="s">
        <v>2212</v>
      </c>
      <c r="B1512" s="118" t="s">
        <v>395</v>
      </c>
      <c r="C1512" s="118">
        <v>185.9</v>
      </c>
      <c r="D1512" s="118">
        <v>186</v>
      </c>
      <c r="E1512" s="118">
        <v>178</v>
      </c>
      <c r="F1512" s="118">
        <v>179.05</v>
      </c>
      <c r="G1512" s="118">
        <v>179.05</v>
      </c>
      <c r="H1512" s="118">
        <v>184.15</v>
      </c>
      <c r="I1512" s="118">
        <v>1036</v>
      </c>
      <c r="J1512" s="118">
        <v>188083.25</v>
      </c>
      <c r="K1512" s="120">
        <v>43224</v>
      </c>
      <c r="L1512" s="118">
        <v>86</v>
      </c>
      <c r="M1512" s="118" t="s">
        <v>2213</v>
      </c>
      <c r="N1512" s="118" t="s">
        <v>2128</v>
      </c>
    </row>
    <row r="1513" spans="1:14">
      <c r="A1513" s="118" t="s">
        <v>3151</v>
      </c>
      <c r="B1513" s="118" t="s">
        <v>395</v>
      </c>
      <c r="C1513" s="118">
        <v>69.900000000000006</v>
      </c>
      <c r="D1513" s="118">
        <v>70.25</v>
      </c>
      <c r="E1513" s="118">
        <v>65.400000000000006</v>
      </c>
      <c r="F1513" s="118">
        <v>70.2</v>
      </c>
      <c r="G1513" s="118">
        <v>70.25</v>
      </c>
      <c r="H1513" s="118">
        <v>63.9</v>
      </c>
      <c r="I1513" s="118">
        <v>106104</v>
      </c>
      <c r="J1513" s="118">
        <v>7399044.0999999996</v>
      </c>
      <c r="K1513" s="120">
        <v>43224</v>
      </c>
      <c r="L1513" s="118">
        <v>896</v>
      </c>
      <c r="M1513" s="118" t="s">
        <v>3152</v>
      </c>
      <c r="N1513" s="118" t="s">
        <v>2130</v>
      </c>
    </row>
    <row r="1514" spans="1:14">
      <c r="A1514" s="118" t="s">
        <v>2127</v>
      </c>
      <c r="B1514" s="118" t="s">
        <v>395</v>
      </c>
      <c r="C1514" s="118">
        <v>479.55</v>
      </c>
      <c r="D1514" s="118">
        <v>490.9</v>
      </c>
      <c r="E1514" s="118">
        <v>475.05</v>
      </c>
      <c r="F1514" s="118">
        <v>478.7</v>
      </c>
      <c r="G1514" s="118">
        <v>478</v>
      </c>
      <c r="H1514" s="118">
        <v>479.55</v>
      </c>
      <c r="I1514" s="118">
        <v>23130</v>
      </c>
      <c r="J1514" s="118">
        <v>11137939.25</v>
      </c>
      <c r="K1514" s="120">
        <v>43224</v>
      </c>
      <c r="L1514" s="118">
        <v>1015</v>
      </c>
      <c r="M1514" s="118" t="s">
        <v>2128</v>
      </c>
      <c r="N1514" s="118" t="s">
        <v>2132</v>
      </c>
    </row>
    <row r="1515" spans="1:14">
      <c r="A1515" s="118" t="s">
        <v>2129</v>
      </c>
      <c r="B1515" s="118" t="s">
        <v>395</v>
      </c>
      <c r="C1515" s="118">
        <v>188.65</v>
      </c>
      <c r="D1515" s="118">
        <v>190.7</v>
      </c>
      <c r="E1515" s="118">
        <v>185.1</v>
      </c>
      <c r="F1515" s="118">
        <v>185.7</v>
      </c>
      <c r="G1515" s="118">
        <v>186</v>
      </c>
      <c r="H1515" s="118">
        <v>188.25</v>
      </c>
      <c r="I1515" s="118">
        <v>31247</v>
      </c>
      <c r="J1515" s="118">
        <v>5867008.0499999998</v>
      </c>
      <c r="K1515" s="120">
        <v>43224</v>
      </c>
      <c r="L1515" s="118">
        <v>652</v>
      </c>
      <c r="M1515" s="118" t="s">
        <v>2130</v>
      </c>
    </row>
    <row r="1516" spans="1:14">
      <c r="A1516" s="118" t="s">
        <v>2131</v>
      </c>
      <c r="B1516" s="118" t="s">
        <v>395</v>
      </c>
      <c r="C1516" s="118">
        <v>1348.95</v>
      </c>
      <c r="D1516" s="118">
        <v>1348.95</v>
      </c>
      <c r="E1516" s="118">
        <v>1306.3</v>
      </c>
      <c r="F1516" s="118">
        <v>1313.5</v>
      </c>
      <c r="G1516" s="118">
        <v>1320</v>
      </c>
      <c r="H1516" s="118">
        <v>1324.9</v>
      </c>
      <c r="I1516" s="118">
        <v>3895</v>
      </c>
      <c r="J1516" s="118">
        <v>5144153.1500000004</v>
      </c>
      <c r="K1516" s="120">
        <v>43224</v>
      </c>
      <c r="L1516" s="118">
        <v>428</v>
      </c>
      <c r="M1516" s="118" t="s">
        <v>2132</v>
      </c>
    </row>
    <row r="1517" spans="1:14">
      <c r="A1517" s="118"/>
      <c r="B1517" s="118"/>
      <c r="C1517" s="118"/>
      <c r="D1517" s="118"/>
      <c r="E1517" s="118"/>
      <c r="F1517" s="118"/>
      <c r="G1517" s="118"/>
      <c r="H1517" s="118"/>
      <c r="I1517" s="118"/>
      <c r="J1517" s="118"/>
      <c r="K1517" s="120"/>
      <c r="L1517" s="118"/>
      <c r="M1517" s="118"/>
    </row>
    <row r="1518" spans="1:14">
      <c r="A1518" s="118"/>
      <c r="B1518" s="118"/>
      <c r="C1518" s="118"/>
      <c r="D1518" s="118"/>
      <c r="E1518" s="118"/>
      <c r="F1518" s="118"/>
      <c r="G1518" s="118"/>
      <c r="H1518" s="118"/>
      <c r="I1518" s="118"/>
      <c r="J1518" s="118"/>
      <c r="K1518" s="120"/>
      <c r="L1518" s="118"/>
      <c r="M1518" s="118"/>
    </row>
    <row r="1519" spans="1:14">
      <c r="A1519" s="118"/>
      <c r="B1519" s="118"/>
      <c r="C1519" s="118"/>
      <c r="D1519" s="118"/>
      <c r="E1519" s="118"/>
      <c r="F1519" s="118"/>
      <c r="G1519" s="118"/>
      <c r="H1519" s="118"/>
      <c r="I1519" s="118"/>
      <c r="J1519" s="118"/>
      <c r="K1519" s="120"/>
      <c r="L1519" s="118"/>
      <c r="M1519" s="118"/>
    </row>
    <row r="1520" spans="1:14">
      <c r="A1520" s="118"/>
      <c r="B1520" s="118"/>
      <c r="C1520" s="118"/>
      <c r="D1520" s="118"/>
      <c r="E1520" s="118"/>
      <c r="F1520" s="118"/>
      <c r="G1520" s="118"/>
      <c r="H1520" s="118"/>
      <c r="I1520" s="118"/>
      <c r="J1520" s="118"/>
      <c r="K1520" s="120"/>
      <c r="L1520" s="118"/>
      <c r="M1520" s="118"/>
    </row>
    <row r="1521" spans="1:13">
      <c r="A1521" s="118"/>
      <c r="B1521" s="118"/>
      <c r="C1521" s="118"/>
      <c r="D1521" s="118"/>
      <c r="E1521" s="118"/>
      <c r="F1521" s="118"/>
      <c r="G1521" s="118"/>
      <c r="H1521" s="118"/>
      <c r="I1521" s="118"/>
      <c r="J1521" s="118"/>
      <c r="K1521" s="120"/>
      <c r="L1521" s="118"/>
      <c r="M1521" s="118"/>
    </row>
    <row r="1522" spans="1:13">
      <c r="A1522" s="118"/>
      <c r="B1522" s="118"/>
      <c r="C1522" s="118"/>
      <c r="D1522" s="118"/>
      <c r="E1522" s="118"/>
      <c r="F1522" s="118"/>
      <c r="G1522" s="118"/>
      <c r="H1522" s="118"/>
      <c r="I1522" s="118"/>
      <c r="J1522" s="118"/>
      <c r="K1522" s="120"/>
      <c r="L1522" s="118"/>
      <c r="M1522" s="118"/>
    </row>
    <row r="1523" spans="1:13">
      <c r="A1523" s="118"/>
      <c r="B1523" s="118"/>
      <c r="C1523" s="118"/>
      <c r="D1523" s="118"/>
      <c r="E1523" s="118"/>
      <c r="F1523" s="118"/>
      <c r="G1523" s="118"/>
      <c r="H1523" s="118"/>
      <c r="I1523" s="118"/>
      <c r="J1523" s="118"/>
      <c r="K1523" s="120"/>
      <c r="L1523" s="118"/>
      <c r="M1523" s="118"/>
    </row>
    <row r="1524" spans="1:13">
      <c r="A1524" s="118"/>
      <c r="B1524" s="118"/>
      <c r="C1524" s="118"/>
      <c r="D1524" s="118"/>
      <c r="E1524" s="118"/>
      <c r="F1524" s="118"/>
      <c r="G1524" s="118"/>
      <c r="H1524" s="118"/>
      <c r="I1524" s="118"/>
      <c r="J1524" s="118"/>
      <c r="K1524" s="120"/>
      <c r="L1524" s="118"/>
      <c r="M1524" s="118"/>
    </row>
    <row r="1525" spans="1:13">
      <c r="A1525" s="118"/>
      <c r="B1525" s="118"/>
      <c r="C1525" s="118"/>
      <c r="D1525" s="118"/>
      <c r="E1525" s="118"/>
      <c r="F1525" s="118"/>
      <c r="G1525" s="118"/>
      <c r="H1525" s="118"/>
      <c r="I1525" s="118"/>
      <c r="J1525" s="118"/>
      <c r="K1525" s="120"/>
      <c r="L1525" s="118"/>
      <c r="M1525" s="118"/>
    </row>
    <row r="1526" spans="1:13">
      <c r="A1526" s="118"/>
      <c r="B1526" s="118"/>
      <c r="C1526" s="118"/>
      <c r="D1526" s="118"/>
      <c r="E1526" s="118"/>
      <c r="F1526" s="118"/>
      <c r="G1526" s="118"/>
      <c r="H1526" s="118"/>
      <c r="I1526" s="118"/>
      <c r="J1526" s="118"/>
      <c r="K1526" s="120"/>
      <c r="L1526" s="118"/>
      <c r="M1526" s="118"/>
    </row>
    <row r="1527" spans="1:13">
      <c r="A1527" s="118"/>
      <c r="B1527" s="118"/>
      <c r="C1527" s="118"/>
      <c r="D1527" s="118"/>
      <c r="E1527" s="118"/>
      <c r="F1527" s="118"/>
      <c r="G1527" s="118"/>
      <c r="H1527" s="118"/>
      <c r="I1527" s="118"/>
      <c r="J1527" s="118"/>
      <c r="K1527" s="120"/>
      <c r="L1527" s="118"/>
      <c r="M1527" s="118"/>
    </row>
    <row r="1528" spans="1:13">
      <c r="A1528" s="118"/>
      <c r="B1528" s="118"/>
      <c r="C1528" s="118"/>
      <c r="D1528" s="118"/>
      <c r="E1528" s="118"/>
      <c r="F1528" s="118"/>
      <c r="G1528" s="118"/>
      <c r="H1528" s="118"/>
      <c r="I1528" s="118"/>
      <c r="J1528" s="118"/>
      <c r="K1528" s="120"/>
      <c r="L1528" s="118"/>
      <c r="M1528" s="118"/>
    </row>
    <row r="1529" spans="1:13">
      <c r="A1529" s="118"/>
      <c r="B1529" s="118"/>
      <c r="C1529" s="118"/>
      <c r="D1529" s="118"/>
      <c r="E1529" s="118"/>
      <c r="F1529" s="118"/>
      <c r="G1529" s="118"/>
      <c r="H1529" s="118"/>
      <c r="I1529" s="118"/>
      <c r="J1529" s="118"/>
      <c r="K1529" s="120"/>
      <c r="L1529" s="118"/>
      <c r="M1529" s="118"/>
    </row>
    <row r="1530" spans="1:13">
      <c r="K1530" s="389"/>
    </row>
    <row r="1531" spans="1:13">
      <c r="K1531" s="389"/>
    </row>
    <row r="1532" spans="1:13">
      <c r="K1532" s="389"/>
    </row>
    <row r="1533" spans="1:13">
      <c r="K1533" s="389"/>
    </row>
    <row r="1534" spans="1:13">
      <c r="K1534" s="389"/>
    </row>
    <row r="1535" spans="1:13">
      <c r="K1535" s="389"/>
    </row>
    <row r="1536" spans="1:13">
      <c r="K1536" s="389"/>
    </row>
    <row r="1537" spans="11:11">
      <c r="K1537" s="389"/>
    </row>
    <row r="1538" spans="11:11">
      <c r="K1538" s="389"/>
    </row>
    <row r="1539" spans="11:11">
      <c r="K1539" s="389"/>
    </row>
    <row r="1540" spans="11:11">
      <c r="K1540" s="389"/>
    </row>
    <row r="1541" spans="11:11">
      <c r="K1541" s="389"/>
    </row>
    <row r="1542" spans="11:11">
      <c r="K1542" s="389"/>
    </row>
    <row r="1543" spans="11:11">
      <c r="K1543" s="389"/>
    </row>
    <row r="1544" spans="11:11">
      <c r="K1544" s="389"/>
    </row>
    <row r="1545" spans="11:11">
      <c r="K1545" s="389"/>
    </row>
    <row r="1546" spans="11:11">
      <c r="K1546" s="389"/>
    </row>
    <row r="1547" spans="11:11">
      <c r="K1547" s="389"/>
    </row>
    <row r="1548" spans="11:11">
      <c r="K1548" s="389"/>
    </row>
    <row r="1549" spans="11:11">
      <c r="K1549" s="389"/>
    </row>
    <row r="1550" spans="11:11">
      <c r="K1550" s="389"/>
    </row>
    <row r="1551" spans="11:11">
      <c r="K1551" s="389"/>
    </row>
    <row r="1552" spans="11:11">
      <c r="K1552" s="389"/>
    </row>
    <row r="1553" spans="11:11">
      <c r="K1553" s="389"/>
    </row>
    <row r="1554" spans="11:11">
      <c r="K1554" s="389"/>
    </row>
    <row r="1555" spans="11:11">
      <c r="K1555" s="389"/>
    </row>
    <row r="1556" spans="11:11">
      <c r="K1556" s="389"/>
    </row>
    <row r="1557" spans="11:11">
      <c r="K1557" s="389"/>
    </row>
    <row r="1558" spans="11:11">
      <c r="K1558" s="389"/>
    </row>
    <row r="1559" spans="11:11">
      <c r="K1559" s="389"/>
    </row>
    <row r="1560" spans="11:11">
      <c r="K1560" s="389"/>
    </row>
    <row r="1561" spans="11:11">
      <c r="K1561" s="389"/>
    </row>
    <row r="1562" spans="11:11">
      <c r="K1562" s="389"/>
    </row>
    <row r="1563" spans="11:11">
      <c r="K1563" s="389"/>
    </row>
    <row r="1564" spans="11:11">
      <c r="K1564" s="389"/>
    </row>
    <row r="1565" spans="11:11">
      <c r="K1565" s="389"/>
    </row>
    <row r="1566" spans="11:11">
      <c r="K1566" s="389"/>
    </row>
    <row r="1567" spans="11:11">
      <c r="K1567" s="389"/>
    </row>
    <row r="1568" spans="11:11">
      <c r="K1568" s="389"/>
    </row>
    <row r="1569" spans="11:11">
      <c r="K1569" s="389"/>
    </row>
    <row r="1570" spans="11:11">
      <c r="K1570" s="389"/>
    </row>
    <row r="1571" spans="11:11">
      <c r="K1571" s="389"/>
    </row>
    <row r="1572" spans="11:11">
      <c r="K1572" s="389"/>
    </row>
    <row r="1573" spans="11:11">
      <c r="K1573" s="389"/>
    </row>
    <row r="1574" spans="11:11">
      <c r="K1574" s="389"/>
    </row>
    <row r="1575" spans="11:11">
      <c r="K1575" s="389"/>
    </row>
    <row r="1576" spans="11:11">
      <c r="K1576" s="389"/>
    </row>
    <row r="1577" spans="11:11">
      <c r="K1577" s="389"/>
    </row>
    <row r="1578" spans="11:11">
      <c r="K1578" s="389"/>
    </row>
    <row r="1579" spans="11:11">
      <c r="K1579" s="389"/>
    </row>
    <row r="1580" spans="11:11">
      <c r="K1580" s="389"/>
    </row>
    <row r="1581" spans="11:11">
      <c r="K1581" s="389"/>
    </row>
    <row r="1582" spans="11:11">
      <c r="K1582" s="389"/>
    </row>
    <row r="1583" spans="11:11">
      <c r="K1583" s="389"/>
    </row>
    <row r="1584" spans="11:11">
      <c r="K1584" s="389"/>
    </row>
    <row r="1585" spans="11:11">
      <c r="K1585" s="389"/>
    </row>
    <row r="1586" spans="11:11">
      <c r="K1586" s="389"/>
    </row>
    <row r="1587" spans="11:11">
      <c r="K1587" s="389"/>
    </row>
    <row r="1588" spans="11:11">
      <c r="K1588" s="389"/>
    </row>
    <row r="1589" spans="11:11">
      <c r="K1589" s="389"/>
    </row>
    <row r="1590" spans="11:11">
      <c r="K1590" s="389"/>
    </row>
    <row r="1591" spans="11:11">
      <c r="K1591" s="389"/>
    </row>
    <row r="1592" spans="11:11">
      <c r="K1592" s="389"/>
    </row>
    <row r="1593" spans="11:11">
      <c r="K1593" s="389"/>
    </row>
    <row r="1594" spans="11:11">
      <c r="K1594" s="389"/>
    </row>
    <row r="1595" spans="11:11">
      <c r="K1595" s="389"/>
    </row>
    <row r="1596" spans="11:11">
      <c r="K1596" s="389"/>
    </row>
    <row r="1597" spans="11:11">
      <c r="K1597" s="389"/>
    </row>
    <row r="1598" spans="11:11">
      <c r="K1598" s="389"/>
    </row>
    <row r="1599" spans="11:11">
      <c r="K1599" s="389"/>
    </row>
    <row r="1600" spans="11:11">
      <c r="K1600" s="389"/>
    </row>
    <row r="1601" spans="11:11">
      <c r="K1601" s="389"/>
    </row>
    <row r="1602" spans="11:11">
      <c r="K1602" s="389"/>
    </row>
    <row r="1603" spans="11:11">
      <c r="K1603" s="389"/>
    </row>
    <row r="1604" spans="11:11">
      <c r="K1604" s="389"/>
    </row>
    <row r="1605" spans="11:11">
      <c r="K1605" s="389"/>
    </row>
    <row r="1606" spans="11:11">
      <c r="K1606" s="389"/>
    </row>
    <row r="1607" spans="11:11">
      <c r="K1607" s="389"/>
    </row>
    <row r="1608" spans="11:11">
      <c r="K1608" s="389"/>
    </row>
    <row r="1609" spans="11:11">
      <c r="K1609" s="389"/>
    </row>
    <row r="1610" spans="11:11">
      <c r="K1610" s="389"/>
    </row>
    <row r="1611" spans="11:11">
      <c r="K1611" s="389"/>
    </row>
    <row r="1612" spans="11:11">
      <c r="K1612" s="389"/>
    </row>
    <row r="1613" spans="11:11">
      <c r="K1613" s="389"/>
    </row>
    <row r="1614" spans="11:11">
      <c r="K1614" s="389"/>
    </row>
    <row r="1615" spans="11:11">
      <c r="K1615" s="389"/>
    </row>
    <row r="1616" spans="11:11">
      <c r="K1616" s="389"/>
    </row>
    <row r="1617" spans="11:11">
      <c r="K1617" s="389"/>
    </row>
    <row r="1618" spans="11:11">
      <c r="K1618" s="389"/>
    </row>
    <row r="1619" spans="11:11">
      <c r="K1619" s="389"/>
    </row>
    <row r="1620" spans="11:11">
      <c r="K1620" s="389"/>
    </row>
    <row r="1621" spans="11:11">
      <c r="K1621" s="389"/>
    </row>
    <row r="1622" spans="11:11">
      <c r="K1622" s="389"/>
    </row>
    <row r="1623" spans="11:11">
      <c r="K1623" s="389"/>
    </row>
    <row r="1624" spans="11:11">
      <c r="K1624" s="389"/>
    </row>
    <row r="1625" spans="11:11">
      <c r="K1625" s="389"/>
    </row>
    <row r="1626" spans="11:11">
      <c r="K1626" s="389"/>
    </row>
    <row r="1627" spans="11:11">
      <c r="K1627" s="389"/>
    </row>
    <row r="1628" spans="11:11">
      <c r="K1628" s="389"/>
    </row>
    <row r="1629" spans="11:11">
      <c r="K1629" s="389"/>
    </row>
    <row r="1630" spans="11:11">
      <c r="K1630" s="389"/>
    </row>
    <row r="1631" spans="11:11">
      <c r="K1631" s="389"/>
    </row>
    <row r="1632" spans="11:11">
      <c r="K1632" s="389"/>
    </row>
    <row r="1633" spans="11:11">
      <c r="K1633" s="389"/>
    </row>
    <row r="1634" spans="11:11">
      <c r="K1634" s="389"/>
    </row>
    <row r="1635" spans="11:11">
      <c r="K1635" s="389"/>
    </row>
    <row r="1636" spans="11:11">
      <c r="K1636" s="389"/>
    </row>
    <row r="1637" spans="11:11">
      <c r="K1637" s="389"/>
    </row>
    <row r="1638" spans="11:11">
      <c r="K1638" s="389"/>
    </row>
    <row r="1639" spans="11:11">
      <c r="K1639" s="389"/>
    </row>
    <row r="1640" spans="11:11">
      <c r="K1640" s="389"/>
    </row>
    <row r="1641" spans="11:11">
      <c r="K1641" s="389"/>
    </row>
    <row r="1642" spans="11:11">
      <c r="K1642" s="389"/>
    </row>
    <row r="1643" spans="11:11">
      <c r="K1643" s="389"/>
    </row>
    <row r="1644" spans="11:11">
      <c r="K1644" s="389"/>
    </row>
    <row r="1645" spans="11:11">
      <c r="K1645" s="389"/>
    </row>
    <row r="1646" spans="11:11">
      <c r="K1646" s="389"/>
    </row>
    <row r="1647" spans="11:11">
      <c r="K1647" s="389"/>
    </row>
    <row r="1648" spans="11:11">
      <c r="K1648" s="389"/>
    </row>
    <row r="1649" spans="11:11">
      <c r="K1649" s="389"/>
    </row>
    <row r="1650" spans="11:11">
      <c r="K1650" s="389"/>
    </row>
    <row r="1651" spans="11:11">
      <c r="K1651" s="389"/>
    </row>
    <row r="1652" spans="11:11">
      <c r="K1652" s="389"/>
    </row>
    <row r="1653" spans="11:11">
      <c r="K1653" s="389"/>
    </row>
    <row r="1654" spans="11:11">
      <c r="K1654" s="389"/>
    </row>
    <row r="1655" spans="11:11">
      <c r="K1655" s="389"/>
    </row>
    <row r="1656" spans="11:11">
      <c r="K1656" s="389"/>
    </row>
    <row r="1657" spans="11:11">
      <c r="K1657" s="389"/>
    </row>
    <row r="1658" spans="11:11">
      <c r="K1658" s="389"/>
    </row>
    <row r="1659" spans="11:11">
      <c r="K1659" s="389"/>
    </row>
    <row r="1660" spans="11:11">
      <c r="K1660" s="389"/>
    </row>
    <row r="1661" spans="11:11">
      <c r="K1661" s="389"/>
    </row>
    <row r="1662" spans="11:11">
      <c r="K1662" s="389"/>
    </row>
    <row r="1663" spans="11:11">
      <c r="K1663" s="389"/>
    </row>
    <row r="1664" spans="11:11">
      <c r="K1664" s="389"/>
    </row>
    <row r="1665" spans="11:11">
      <c r="K1665" s="389"/>
    </row>
    <row r="1666" spans="11:11">
      <c r="K1666" s="389"/>
    </row>
    <row r="1667" spans="11:11">
      <c r="K1667" s="389"/>
    </row>
    <row r="1668" spans="11:11">
      <c r="K1668" s="389"/>
    </row>
    <row r="1669" spans="11:11">
      <c r="K1669" s="389"/>
    </row>
    <row r="1670" spans="11:11">
      <c r="K1670" s="389"/>
    </row>
    <row r="1671" spans="11:11">
      <c r="K1671" s="389"/>
    </row>
    <row r="1672" spans="11:11">
      <c r="K1672" s="389"/>
    </row>
    <row r="1673" spans="11:11">
      <c r="K1673" s="389"/>
    </row>
    <row r="1674" spans="11:11">
      <c r="K1674" s="38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2018-05-07T02:43:41Z</dcterms:modified>
</cp:coreProperties>
</file>