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F&amp;O)'!$Q$1:$S$391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8" i="7"/>
  <c r="M88" s="1"/>
  <c r="M84"/>
  <c r="K84"/>
  <c r="K86"/>
  <c r="L86" s="1"/>
  <c r="K43"/>
  <c r="K42"/>
  <c r="K60"/>
  <c r="L60" s="1"/>
  <c r="K89"/>
  <c r="M89" s="1"/>
  <c r="K62"/>
  <c r="L62" s="1"/>
  <c r="K90"/>
  <c r="M90" s="1"/>
  <c r="K44"/>
  <c r="L44" s="1"/>
  <c r="K87"/>
  <c r="M87" s="1"/>
  <c r="K83"/>
  <c r="L83" s="1"/>
  <c r="K85"/>
  <c r="M85" s="1"/>
  <c r="K81"/>
  <c r="M81" s="1"/>
  <c r="K28"/>
  <c r="L28" s="1"/>
  <c r="K80"/>
  <c r="M80" s="1"/>
  <c r="K12"/>
  <c r="L12" s="1"/>
  <c r="K82"/>
  <c r="L82" s="1"/>
  <c r="K58" l="1"/>
  <c r="L58" s="1"/>
  <c r="K13"/>
  <c r="L13" s="1"/>
  <c r="L11"/>
  <c r="O10"/>
  <c r="K391" l="1"/>
  <c r="M391" s="1"/>
  <c r="K261" l="1"/>
  <c r="L261" s="1"/>
  <c r="K255"/>
  <c r="L255" s="1"/>
  <c r="K251"/>
  <c r="L251" s="1"/>
  <c r="K256"/>
  <c r="L256" s="1"/>
  <c r="K258" l="1"/>
  <c r="L258" s="1"/>
  <c r="K253" l="1"/>
  <c r="L253" s="1"/>
  <c r="K203" l="1"/>
  <c r="L203" s="1"/>
  <c r="K241"/>
  <c r="L241" s="1"/>
  <c r="K160"/>
  <c r="L160" s="1"/>
  <c r="K243" l="1"/>
  <c r="L243" s="1"/>
  <c r="K170" l="1"/>
  <c r="L170" s="1"/>
  <c r="A129" l="1"/>
  <c r="A130" s="1"/>
  <c r="A131" s="1"/>
  <c r="A132" s="1"/>
  <c r="A133" s="1"/>
  <c r="A134" s="1"/>
  <c r="A135" s="1"/>
  <c r="A136" l="1"/>
  <c r="A137" s="1"/>
  <c r="A138"/>
  <c r="A139" s="1"/>
  <c r="A140" s="1"/>
  <c r="A141" s="1"/>
  <c r="A142" s="1"/>
  <c r="A143" s="1"/>
  <c r="K234" l="1"/>
  <c r="K227"/>
  <c r="K221"/>
  <c r="K216"/>
  <c r="K189"/>
  <c r="K237"/>
  <c r="K236"/>
  <c r="K233"/>
  <c r="K232"/>
  <c r="K231"/>
  <c r="K230"/>
  <c r="K229"/>
  <c r="K228"/>
  <c r="K223"/>
  <c r="K224"/>
  <c r="K225"/>
  <c r="K226"/>
  <c r="K222"/>
  <c r="K218"/>
  <c r="K219"/>
  <c r="K220"/>
  <c r="K217"/>
  <c r="K214"/>
  <c r="K213"/>
  <c r="K205"/>
  <c r="K206"/>
  <c r="K207"/>
  <c r="K208"/>
  <c r="K209"/>
  <c r="K210"/>
  <c r="K211"/>
  <c r="K204"/>
  <c r="K195"/>
  <c r="K196"/>
  <c r="K197"/>
  <c r="K198"/>
  <c r="K199"/>
  <c r="K200"/>
  <c r="K201"/>
  <c r="K202"/>
  <c r="K194"/>
  <c r="K193"/>
  <c r="K192"/>
  <c r="K186"/>
  <c r="K187"/>
  <c r="K188"/>
  <c r="K185"/>
  <c r="K179"/>
  <c r="K180"/>
  <c r="K181"/>
  <c r="K182"/>
  <c r="K183"/>
  <c r="K178"/>
  <c r="K172"/>
  <c r="K173"/>
  <c r="K174"/>
  <c r="K175"/>
  <c r="K176"/>
  <c r="K171"/>
  <c r="K162"/>
  <c r="K163"/>
  <c r="K164"/>
  <c r="K165"/>
  <c r="K166"/>
  <c r="K167"/>
  <c r="K168"/>
  <c r="K169"/>
  <c r="K161"/>
  <c r="K156"/>
  <c r="K157"/>
  <c r="K158"/>
  <c r="K159"/>
  <c r="K153"/>
  <c r="K151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27"/>
  <c r="K128"/>
  <c r="L237" l="1"/>
  <c r="L236" l="1"/>
  <c r="L174" l="1"/>
  <c r="L183"/>
  <c r="L231" l="1"/>
  <c r="L229"/>
  <c r="L228" l="1"/>
  <c r="L178" l="1"/>
  <c r="L162"/>
  <c r="L221" l="1"/>
  <c r="M7"/>
  <c r="L233"/>
  <c r="L234"/>
  <c r="L219"/>
  <c r="L226" l="1"/>
  <c r="L216" l="1"/>
  <c r="L232"/>
  <c r="L189"/>
  <c r="L227"/>
  <c r="L213" l="1"/>
  <c r="L222"/>
  <c r="L230"/>
  <c r="L218" l="1"/>
  <c r="L176"/>
  <c r="L141"/>
  <c r="L220" l="1"/>
  <c r="L225"/>
  <c r="L204"/>
  <c r="L158" l="1"/>
  <c r="L224" l="1"/>
  <c r="L223" l="1"/>
  <c r="L209"/>
  <c r="L186" l="1"/>
  <c r="L217"/>
  <c r="L211"/>
  <c r="L214" l="1"/>
  <c r="L210"/>
  <c r="L208"/>
  <c r="L207"/>
  <c r="L206"/>
  <c r="L205"/>
  <c r="L202"/>
  <c r="L201"/>
  <c r="L200"/>
  <c r="L198"/>
  <c r="L197"/>
  <c r="L196"/>
  <c r="L195"/>
  <c r="L194"/>
  <c r="L193"/>
  <c r="L192"/>
  <c r="L188"/>
  <c r="L187"/>
  <c r="L185"/>
  <c r="L182"/>
  <c r="L181"/>
  <c r="L180"/>
  <c r="L179"/>
  <c r="L175"/>
  <c r="L173"/>
  <c r="L172"/>
  <c r="L171"/>
  <c r="L169"/>
  <c r="L168"/>
  <c r="L167"/>
  <c r="L166"/>
  <c r="L165"/>
  <c r="L164"/>
  <c r="L163"/>
  <c r="L161"/>
  <c r="L159"/>
  <c r="L157"/>
  <c r="L156"/>
  <c r="H155"/>
  <c r="F154"/>
  <c r="L153"/>
  <c r="L151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K155" l="1"/>
  <c r="L155" s="1"/>
  <c r="K154"/>
  <c r="L154" s="1"/>
  <c r="A144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L6" i="2" l="1"/>
  <c r="D7" i="6"/>
  <c r="K6" i="4"/>
  <c r="K6" i="3"/>
</calcChain>
</file>

<file path=xl/sharedStrings.xml><?xml version="1.0" encoding="utf-8"?>
<sst xmlns="http://schemas.openxmlformats.org/spreadsheetml/2006/main" count="7476" uniqueCount="3676">
  <si>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</si>
  <si>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</si>
  <si>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</si>
  <si>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</si>
  <si>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</si>
  <si>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</si>
  <si>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</si>
  <si>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</si>
  <si>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</si>
  <si>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</si>
  <si>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</si>
  <si>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</si>
  <si>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</si>
  <si>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</si>
  <si>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</si>
  <si>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</si>
  <si>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</si>
  <si>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</si>
  <si>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</si>
  <si>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</si>
  <si>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</si>
  <si>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</si>
  <si>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</si>
  <si>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</si>
  <si>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</si>
  <si>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</si>
  <si>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</si>
  <si>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</si>
  <si>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</si>
  <si>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</si>
  <si>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</si>
  <si>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</si>
  <si>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</si>
  <si>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</si>
  <si>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</si>
  <si>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</si>
  <si>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</si>
  <si>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</si>
  <si>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</si>
  <si>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</si>
  <si>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</si>
  <si>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</si>
  <si>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</si>
  <si>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</si>
  <si>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</si>
  <si>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</si>
  <si>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</si>
  <si>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</si>
  <si>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</si>
  <si>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</si>
  <si>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</si>
  <si>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</si>
  <si>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</si>
  <si>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</si>
  <si>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</si>
  <si>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</si>
  <si>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</si>
  <si>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</si>
  <si>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</si>
  <si>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</si>
  <si>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</si>
  <si>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</si>
  <si>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</si>
  <si>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</si>
  <si>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</si>
  <si>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</si>
  <si>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</si>
  <si>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</si>
  <si>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</si>
  <si>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</si>
  <si>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</si>
  <si>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</si>
  <si>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</si>
  <si>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</si>
  <si>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</si>
  <si>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</si>
  <si>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</si>
  <si>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</si>
  <si>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</si>
  <si>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</si>
  <si>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</si>
  <si>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</si>
  <si>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</si>
  <si>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</si>
  <si>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</si>
  <si>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</si>
  <si>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</si>
  <si>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</si>
  <si>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</si>
  <si>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</si>
  <si>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</si>
  <si>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</si>
  <si>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</si>
  <si>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</si>
  <si>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</si>
  <si>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</si>
  <si>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</si>
  <si>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</si>
  <si>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</si>
  <si>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</si>
  <si>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</si>
  <si>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</si>
  <si>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</si>
  <si>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</si>
  <si>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</si>
  <si>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</si>
  <si>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</si>
  <si>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</si>
  <si>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</si>
  <si>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</si>
  <si>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</si>
  <si>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</si>
  <si>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</si>
  <si>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</si>
  <si>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</si>
  <si>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</si>
  <si>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</si>
  <si>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</si>
  <si>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</si>
  <si>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</si>
  <si>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</si>
  <si>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</si>
  <si>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</si>
  <si>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</si>
  <si>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</si>
  <si>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</si>
  <si>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</si>
  <si>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</si>
  <si>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</si>
  <si>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</si>
  <si>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</si>
  <si>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</si>
  <si>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</si>
  <si>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</si>
  <si>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</si>
  <si>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</si>
  <si>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</si>
  <si>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</si>
  <si>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</si>
  <si>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</si>
  <si>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</si>
  <si>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</si>
  <si>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</si>
  <si>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</si>
  <si>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</si>
  <si>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</si>
  <si>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</si>
  <si>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</si>
  <si>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</si>
  <si>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</si>
  <si>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</si>
  <si>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</si>
  <si>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</si>
  <si>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</si>
  <si>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</si>
  <si>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</si>
  <si>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</si>
  <si>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</si>
  <si>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</si>
  <si>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</si>
  <si>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</si>
  <si>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</si>
  <si>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</si>
  <si>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</si>
  <si>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</si>
  <si>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</si>
  <si>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</si>
  <si>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</si>
  <si>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</si>
  <si>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</si>
  <si>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</si>
  <si>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</si>
  <si>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</si>
  <si>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</si>
  <si>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</si>
  <si>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</si>
  <si>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</si>
  <si>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</si>
  <si>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</si>
  <si>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</si>
  <si>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</si>
  <si>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</si>
  <si>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</si>
  <si>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</si>
  <si>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</si>
  <si>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</si>
  <si>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</si>
  <si>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</si>
  <si>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</si>
  <si>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</si>
  <si>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</si>
  <si>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</si>
  <si>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</si>
  <si>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</si>
  <si>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</si>
  <si>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</si>
  <si>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</si>
  <si>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</si>
  <si>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</si>
  <si>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</si>
  <si>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</si>
  <si>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</si>
  <si>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</si>
  <si>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</si>
  <si>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</si>
  <si>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</si>
  <si>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</si>
  <si>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</si>
  <si>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</si>
  <si>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</si>
  <si>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</si>
  <si>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</si>
  <si>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</si>
  <si>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</si>
  <si>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</si>
  <si>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</si>
  <si>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</si>
  <si>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</si>
  <si>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</si>
  <si>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</si>
  <si>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</si>
  <si>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</si>
  <si>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</si>
  <si>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</si>
  <si>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</si>
  <si>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</si>
  <si>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</si>
  <si>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</si>
  <si>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</si>
  <si>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</si>
  <si>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</si>
  <si>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</si>
  <si>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</si>
  <si>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</si>
  <si>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</si>
  <si>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</si>
  <si>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</si>
  <si>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</si>
  <si>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</si>
  <si>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</si>
  <si>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</si>
  <si>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</si>
  <si>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</si>
  <si>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</si>
  <si>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</si>
  <si>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</si>
  <si>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</si>
  <si>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</si>
  <si>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</si>
  <si>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</si>
  <si>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</si>
  <si>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</si>
  <si>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</si>
  <si>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</si>
  <si>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</si>
  <si>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</si>
  <si>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</si>
  <si>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</si>
  <si>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</si>
  <si>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</si>
  <si>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</si>
  <si>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</si>
  <si>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</si>
  <si>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</si>
  <si>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</si>
  <si>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</si>
  <si>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</si>
  <si>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</si>
  <si>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</si>
  <si>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</si>
  <si>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</si>
  <si>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</si>
  <si>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</si>
  <si>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</si>
  <si>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</si>
  <si>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</si>
  <si>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</si>
  <si>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</si>
  <si>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</si>
  <si>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</si>
  <si>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</si>
  <si>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</si>
  <si>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</si>
  <si>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</si>
  <si>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</si>
  <si>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</si>
  <si>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</si>
  <si>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</si>
  <si>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</si>
  <si>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</si>
  <si>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</si>
  <si>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</si>
  <si>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</si>
  <si>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</si>
  <si>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</si>
  <si>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</si>
  <si>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</si>
  <si>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</si>
  <si>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</si>
  <si>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</si>
  <si>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</si>
  <si>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</si>
  <si>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</si>
  <si>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</si>
  <si>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</si>
  <si>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</si>
  <si>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</si>
  <si>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</si>
  <si>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</si>
  <si>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</si>
  <si>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</si>
  <si>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</si>
  <si>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</si>
  <si>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</si>
  <si>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</si>
  <si>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</si>
  <si>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</si>
  <si>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</si>
  <si>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</si>
  <si>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</si>
  <si>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</si>
  <si>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</si>
  <si>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</si>
  <si>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</si>
  <si>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</si>
  <si>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</si>
  <si>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</si>
  <si>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</si>
  <si>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</si>
  <si>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</si>
  <si>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</si>
  <si>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</si>
  <si>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</si>
  <si>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</si>
  <si>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</si>
  <si>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</si>
  <si>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</si>
  <si>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</si>
  <si>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</si>
  <si>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</si>
  <si>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</si>
  <si>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</si>
  <si>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</si>
  <si>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</si>
  <si>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</si>
  <si>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</si>
  <si>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</si>
  <si>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</si>
  <si>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</si>
  <si>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</si>
  <si>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</si>
  <si>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</si>
  <si>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</si>
  <si>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</si>
  <si>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</si>
  <si>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</si>
  <si>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</si>
  <si>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</si>
  <si>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</si>
  <si>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</si>
  <si>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</si>
  <si>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</si>
  <si>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</si>
  <si>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</si>
  <si>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</si>
  <si>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</si>
  <si>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</si>
  <si>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</si>
  <si>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</si>
  <si>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</si>
  <si>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</si>
  <si>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</si>
  <si>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</si>
  <si>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</si>
  <si>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</si>
  <si>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</si>
  <si>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</si>
  <si>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</si>
  <si>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</si>
  <si>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</si>
  <si>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</si>
  <si>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</si>
  <si>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</si>
  <si>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</si>
  <si>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</si>
  <si>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</si>
  <si>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</si>
  <si>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</si>
  <si>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</si>
  <si>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</si>
  <si>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</si>
  <si>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</si>
  <si>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</si>
  <si>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</si>
  <si>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</si>
  <si>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</si>
  <si>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</si>
  <si>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</si>
  <si>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</si>
  <si>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</si>
  <si>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</si>
  <si>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</si>
  <si>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</si>
  <si>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</si>
  <si>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</si>
  <si>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</si>
  <si>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</si>
  <si>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</si>
  <si>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</si>
  <si>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</si>
  <si>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</si>
  <si>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</si>
  <si>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</si>
  <si>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</si>
  <si>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</si>
  <si>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</si>
  <si>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</si>
  <si>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</si>
  <si>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</si>
  <si>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</si>
  <si>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</si>
  <si>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</si>
  <si>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</si>
  <si>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</si>
  <si>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</si>
  <si>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</si>
  <si>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</si>
  <si>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</si>
  <si>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</si>
  <si>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</si>
  <si>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</si>
  <si>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</si>
  <si>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</si>
  <si>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</si>
  <si>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</si>
  <si>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</si>
  <si>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</si>
  <si>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</si>
  <si>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</si>
  <si>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</si>
  <si>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</si>
  <si>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</si>
  <si>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</si>
  <si>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</si>
  <si>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</si>
  <si>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</si>
  <si>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</si>
  <si>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</si>
  <si>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</si>
  <si>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</si>
  <si>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</si>
  <si>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</si>
  <si>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</si>
  <si>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</si>
  <si>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</si>
  <si>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</si>
  <si>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</si>
  <si>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</si>
  <si>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</si>
  <si>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</si>
  <si>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</si>
  <si>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</si>
  <si>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</si>
  <si>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</si>
  <si>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</si>
  <si>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</si>
  <si>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</si>
  <si>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</si>
  <si>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</si>
  <si>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</si>
  <si>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</si>
  <si>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</si>
  <si>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</si>
  <si>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</si>
  <si>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</si>
  <si>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</si>
  <si>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</si>
  <si>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</si>
  <si>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</si>
  <si>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</si>
  <si>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</si>
  <si>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</si>
  <si>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</si>
  <si>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</si>
  <si>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</si>
  <si>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</si>
  <si>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</si>
  <si>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</si>
  <si>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</si>
  <si>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</si>
  <si>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</si>
  <si>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</si>
  <si>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</si>
  <si>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</si>
  <si>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</si>
  <si>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</si>
  <si>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</si>
  <si>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</si>
  <si>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</si>
  <si>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</si>
  <si>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</si>
  <si>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</si>
  <si>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</si>
  <si>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</si>
  <si>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</si>
  <si>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</si>
  <si>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</si>
  <si>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</si>
  <si>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</si>
  <si>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</si>
  <si>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</si>
  <si>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</si>
  <si>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</si>
  <si>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</si>
  <si>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</si>
  <si>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</si>
  <si>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</si>
  <si>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</si>
  <si>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</si>
  <si>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</si>
  <si>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</si>
  <si>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</si>
  <si>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</si>
  <si>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</si>
  <si>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</si>
  <si>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</si>
  <si>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</si>
  <si>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</si>
  <si>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</si>
  <si>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</si>
  <si>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</si>
  <si>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</si>
  <si>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</si>
  <si>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</si>
  <si>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</si>
  <si>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</si>
  <si>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</si>
  <si>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</si>
  <si>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</si>
  <si>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</si>
  <si>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</si>
  <si>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</si>
  <si>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</si>
  <si>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</si>
  <si>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</si>
  <si>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</si>
  <si>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</si>
  <si>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</si>
  <si>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</si>
  <si>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</si>
  <si>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</si>
  <si>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</si>
  <si>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</si>
  <si>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</si>
  <si>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</si>
  <si>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</si>
  <si>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</si>
  <si>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</si>
  <si>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</si>
  <si>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</si>
  <si>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</si>
  <si>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</si>
  <si>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</si>
  <si>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</si>
  <si>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</si>
  <si>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</si>
  <si>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</si>
  <si>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</si>
  <si>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</si>
  <si>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</si>
  <si>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</si>
  <si>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</si>
  <si>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</si>
  <si>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</si>
  <si>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</si>
  <si>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</si>
  <si>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</si>
  <si>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</si>
  <si>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</si>
  <si>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</si>
  <si>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</si>
  <si>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</si>
  <si>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</si>
  <si>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</si>
  <si>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</si>
  <si>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</si>
  <si>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</si>
  <si>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</si>
  <si>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</si>
  <si>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</si>
  <si>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</si>
  <si>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</si>
  <si>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</si>
  <si>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</si>
  <si>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</si>
  <si>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</si>
  <si>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</si>
  <si>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</si>
  <si>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</si>
  <si>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</si>
  <si>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</si>
  <si>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</si>
  <si>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</si>
  <si>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</si>
  <si>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</si>
  <si>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</si>
  <si>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</si>
  <si>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</si>
  <si>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</si>
  <si>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</si>
  <si>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</si>
  <si>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</si>
  <si>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</si>
  <si>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</si>
  <si>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</si>
  <si>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</si>
  <si>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</si>
  <si>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</si>
  <si>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</si>
  <si>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</si>
  <si>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</si>
  <si>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</si>
  <si>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</si>
  <si>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</si>
  <si>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</si>
  <si>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</si>
  <si>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</si>
  <si>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</si>
  <si>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</si>
  <si>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</si>
  <si>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</si>
  <si>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</si>
  <si>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</si>
  <si>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</si>
  <si>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</si>
  <si>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</si>
  <si>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</si>
  <si>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</si>
  <si>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</si>
  <si>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</si>
  <si>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</si>
  <si>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</si>
  <si>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</si>
  <si>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</si>
  <si>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</si>
  <si>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</si>
  <si>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</si>
  <si>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</si>
  <si>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</si>
  <si>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</si>
  <si>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</si>
  <si>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</si>
  <si>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</si>
  <si>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</si>
  <si>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</si>
  <si>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</si>
  <si>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</si>
  <si>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</si>
  <si>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</si>
  <si>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</si>
  <si>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</si>
  <si>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</si>
  <si>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</si>
  <si>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</si>
  <si>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</si>
  <si>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</si>
  <si>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</si>
  <si>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</si>
  <si>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</si>
  <si>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</si>
  <si>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</si>
  <si>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</si>
  <si>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</si>
  <si>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</si>
  <si>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</si>
  <si>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</si>
  <si>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</si>
  <si>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</si>
  <si>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</si>
  <si>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</si>
  <si>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</si>
  <si>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</si>
  <si>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</si>
  <si>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</si>
  <si>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</si>
  <si>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</si>
  <si>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</si>
  <si>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</si>
  <si>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</si>
  <si>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</si>
  <si>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</si>
  <si>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</si>
  <si>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</si>
  <si>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</si>
  <si>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</si>
  <si>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</si>
  <si>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</si>
  <si>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</si>
  <si>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</si>
  <si>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</si>
  <si>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</si>
  <si>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</si>
  <si>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</si>
  <si>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</si>
  <si>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</si>
  <si>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</si>
  <si>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</si>
  <si>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</si>
  <si>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</si>
  <si>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</si>
  <si>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</si>
  <si>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</si>
  <si>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</si>
  <si>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</si>
  <si>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</si>
  <si>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</si>
  <si>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</si>
  <si>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</si>
  <si>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</si>
  <si>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</si>
  <si>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</si>
  <si>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</si>
  <si>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</si>
  <si>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</si>
  <si>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</si>
  <si>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</si>
  <si>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</si>
  <si>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</si>
  <si>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</si>
  <si>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</si>
  <si>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</si>
  <si>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</si>
  <si>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</si>
  <si>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</si>
  <si>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</si>
  <si>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</si>
  <si>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</si>
  <si>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</si>
  <si>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</si>
  <si>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</si>
  <si>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</si>
  <si>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</si>
  <si>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</si>
  <si>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</si>
  <si>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</si>
  <si>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</si>
  <si>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</si>
  <si>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</si>
  <si>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</si>
  <si>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</si>
  <si>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</si>
  <si>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</si>
  <si>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</si>
  <si>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</si>
  <si>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</si>
  <si>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</si>
  <si>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</si>
  <si>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</si>
  <si>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</si>
  <si>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</si>
  <si>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</si>
  <si>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</si>
  <si>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</si>
  <si>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</si>
  <si>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</si>
  <si>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</si>
  <si>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</si>
  <si>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</si>
  <si>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</si>
  <si>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</si>
  <si>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</si>
  <si>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</si>
  <si>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</si>
  <si>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</si>
  <si>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</si>
  <si>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</si>
  <si>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</si>
  <si>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</si>
  <si>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</si>
  <si>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</si>
  <si>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</si>
  <si>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</si>
  <si>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</si>
  <si>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</si>
  <si>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</si>
  <si>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</si>
  <si>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</si>
  <si>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</si>
  <si>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</si>
  <si>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</si>
  <si>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</si>
  <si>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</si>
  <si>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</si>
  <si>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</si>
  <si>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</si>
  <si>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</si>
  <si>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</si>
  <si>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</si>
  <si>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</si>
  <si>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</si>
  <si>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</si>
  <si>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</si>
  <si>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</si>
  <si>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</si>
  <si>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</si>
  <si>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</si>
  <si>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</si>
  <si>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</si>
  <si>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</si>
  <si>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</si>
  <si>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</si>
  <si>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</si>
  <si>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</si>
  <si>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</si>
  <si>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</si>
  <si>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</si>
  <si>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</si>
  <si>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</si>
  <si>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</si>
  <si>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</si>
  <si>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</si>
  <si>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</si>
  <si>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</si>
  <si>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</si>
  <si>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</si>
  <si>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</si>
  <si>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</si>
  <si>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</si>
  <si>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</si>
  <si>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</si>
  <si>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</si>
  <si>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</si>
  <si>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</si>
  <si>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</si>
  <si>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</si>
  <si>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</si>
  <si>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</si>
  <si>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</si>
  <si>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</si>
  <si>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</si>
  <si>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</si>
  <si>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</si>
  <si>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</si>
  <si>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</si>
  <si>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</si>
  <si>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</si>
  <si>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</si>
  <si>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</si>
  <si>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</si>
  <si>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</si>
  <si>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</si>
  <si>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</si>
  <si>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</si>
  <si>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</si>
  <si>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</si>
  <si>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</si>
  <si>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</si>
  <si>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</si>
  <si>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</si>
  <si>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</si>
  <si>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</si>
  <si>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</si>
  <si>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</si>
  <si>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</si>
  <si>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</si>
  <si>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</si>
  <si>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</si>
  <si>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</si>
  <si>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</si>
  <si>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</si>
  <si>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</si>
  <si>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</si>
  <si>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</si>
  <si>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</si>
  <si>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</si>
  <si>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</si>
  <si>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</si>
  <si>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</si>
  <si>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</si>
  <si>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</si>
  <si>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</si>
  <si>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</si>
  <si>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</si>
  <si>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</si>
  <si>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</si>
  <si>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</si>
  <si>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</si>
  <si>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</si>
  <si>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</si>
  <si>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</si>
  <si>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</si>
  <si>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</si>
  <si>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</si>
  <si>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</si>
  <si>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</si>
  <si>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</si>
  <si>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</si>
  <si>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</si>
  <si>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</si>
  <si>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</si>
  <si>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</si>
  <si>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</si>
  <si>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</si>
  <si>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</si>
  <si>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</si>
  <si>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</si>
  <si>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</si>
  <si>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</si>
  <si>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</si>
  <si>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</si>
  <si>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</si>
  <si>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</si>
  <si>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</si>
  <si>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</si>
  <si>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</si>
  <si>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</si>
  <si>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</si>
  <si>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</si>
  <si>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</si>
  <si>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</si>
  <si>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</si>
  <si>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</si>
  <si>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</si>
  <si>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</si>
  <si>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</si>
  <si>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</si>
  <si>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</si>
  <si>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</si>
  <si>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</si>
  <si>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</si>
  <si>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</si>
  <si>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</si>
  <si>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</si>
  <si>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</si>
  <si>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</si>
  <si>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</si>
  <si>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</si>
  <si>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</si>
  <si>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</si>
  <si>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</si>
  <si>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</si>
  <si>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</si>
  <si>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</si>
  <si>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</si>
  <si>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</si>
  <si>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</si>
  <si>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</si>
  <si>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</si>
  <si>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</si>
  <si>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</si>
  <si>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</si>
  <si>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</si>
  <si>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</si>
  <si>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</si>
  <si>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</si>
  <si>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</si>
  <si>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</si>
  <si>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</si>
  <si>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</si>
  <si>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</si>
  <si>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</si>
  <si>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</si>
  <si>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</si>
  <si>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</si>
  <si>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</si>
  <si>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</si>
  <si>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</si>
  <si>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</si>
  <si>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</si>
  <si>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</si>
  <si>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</si>
  <si>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</si>
  <si>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</si>
  <si>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</si>
  <si>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</si>
  <si>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</si>
  <si>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</si>
  <si>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</si>
  <si>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</si>
  <si>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</si>
  <si>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</si>
  <si>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</si>
  <si>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</si>
  <si>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</si>
  <si>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</si>
  <si>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</si>
  <si>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</si>
  <si>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</si>
  <si>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</si>
  <si>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</si>
  <si>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</si>
  <si>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</si>
  <si>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</si>
  <si>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</si>
  <si>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</si>
  <si>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</si>
  <si>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</si>
  <si>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</si>
  <si>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</si>
  <si>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</si>
  <si>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</si>
  <si>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</si>
  <si>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</si>
  <si>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</si>
  <si>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</si>
  <si>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</si>
  <si>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</si>
  <si>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</si>
  <si>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</si>
  <si>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</si>
  <si>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</si>
  <si>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</si>
  <si>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</si>
  <si>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</si>
  <si>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</si>
  <si>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</si>
  <si>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</si>
  <si>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</si>
  <si>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</si>
  <si>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</si>
  <si>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</si>
  <si>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</si>
  <si>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</si>
  <si>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</si>
  <si>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</si>
  <si>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</si>
  <si>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</si>
  <si>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</si>
  <si>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</si>
  <si>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</si>
  <si>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</si>
  <si>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</si>
  <si>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</si>
  <si>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</si>
  <si>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</si>
  <si>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</si>
  <si>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</si>
  <si>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</si>
  <si>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</si>
  <si>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</si>
  <si>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</si>
  <si>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</si>
  <si>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</si>
  <si>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</si>
  <si>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</si>
  <si>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</si>
  <si>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</si>
  <si>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</si>
  <si>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</si>
  <si>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</si>
  <si>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</si>
  <si>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</si>
  <si>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</si>
  <si>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</si>
  <si>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</si>
  <si>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</si>
  <si>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</si>
  <si>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</si>
  <si>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</si>
  <si>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</si>
  <si>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</si>
  <si>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</si>
  <si>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</si>
  <si>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</si>
  <si>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</si>
  <si>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</si>
  <si>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</si>
  <si>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</si>
  <si>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</si>
  <si>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</si>
  <si>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</si>
  <si>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</si>
  <si>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</si>
  <si>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</si>
  <si>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</si>
  <si>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</si>
  <si>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</si>
  <si>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</si>
  <si>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</si>
  <si>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</si>
  <si>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</si>
  <si>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</si>
  <si>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</si>
  <si>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</si>
  <si>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</si>
  <si>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</si>
  <si>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</si>
  <si>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</si>
  <si>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</si>
  <si>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</si>
  <si>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</si>
  <si>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</si>
  <si>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</si>
  <si>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</si>
  <si>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</si>
  <si>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</si>
  <si>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</si>
  <si>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</si>
  <si>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</si>
  <si>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</si>
  <si>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</si>
  <si>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</si>
  <si>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</si>
  <si>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</si>
  <si>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</si>
  <si>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</si>
  <si>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</si>
  <si>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</si>
  <si>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</si>
  <si>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</si>
  <si>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</si>
  <si>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</si>
  <si>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</si>
  <si>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</si>
  <si>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</si>
  <si>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</si>
  <si>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</si>
  <si>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</si>
  <si>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</si>
  <si>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</si>
  <si>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</si>
  <si>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</si>
  <si>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</si>
  <si>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</si>
  <si>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</si>
  <si>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</si>
  <si>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</si>
  <si>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</si>
  <si>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</si>
  <si>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</si>
  <si>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</si>
  <si>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</si>
  <si>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</si>
  <si>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</si>
  <si>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</si>
  <si>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</si>
  <si>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</si>
  <si>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</si>
  <si>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</si>
  <si>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</si>
  <si>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</si>
  <si>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</si>
  <si>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</si>
  <si>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</si>
  <si>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</si>
  <si>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</si>
  <si>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</si>
  <si>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</si>
  <si>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</si>
  <si>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</si>
  <si>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</si>
  <si>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</si>
  <si>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</si>
  <si>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</si>
  <si>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</si>
  <si>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</si>
  <si>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</si>
  <si>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</si>
  <si>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</si>
  <si>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</si>
  <si>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</si>
  <si>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</si>
  <si>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</si>
  <si>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</si>
  <si>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</si>
  <si>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</si>
  <si>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</si>
  <si>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</si>
  <si>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</si>
  <si>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</si>
  <si>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</si>
  <si>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</si>
  <si>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</si>
  <si>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</si>
  <si>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</si>
  <si>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</si>
  <si>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</si>
  <si>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</si>
  <si>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</si>
  <si>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</si>
  <si>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</si>
  <si>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</si>
  <si>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</si>
  <si>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</si>
  <si>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</si>
  <si>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</si>
  <si>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</si>
  <si>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</si>
  <si>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</si>
  <si>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</si>
  <si>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</si>
  <si>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</si>
  <si>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</si>
  <si>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</si>
  <si>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</si>
  <si>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</si>
  <si>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</si>
  <si>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</si>
  <si>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</si>
  <si>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</si>
  <si>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</si>
  <si>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</si>
  <si>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</si>
  <si>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</si>
  <si>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</si>
  <si>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</si>
  <si>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</si>
  <si>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</si>
  <si>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</si>
  <si>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</si>
  <si>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</si>
  <si>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</si>
  <si>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</si>
  <si>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</si>
  <si>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</si>
  <si>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</si>
  <si>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</si>
  <si>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</si>
  <si>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</si>
  <si>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</si>
  <si>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</si>
  <si>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</si>
  <si>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</si>
  <si>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</si>
  <si>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</si>
  <si>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</si>
  <si>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</si>
  <si>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</si>
  <si>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</si>
  <si>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</si>
  <si>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</si>
  <si>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</si>
  <si>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</si>
  <si>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</si>
  <si>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</si>
  <si>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</si>
  <si>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</si>
  <si>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</si>
  <si>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</si>
  <si>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</si>
  <si>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</si>
  <si>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</si>
  <si>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</si>
  <si>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</si>
  <si>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</si>
  <si>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</si>
  <si>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</si>
  <si>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</si>
  <si>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</si>
  <si>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</si>
  <si>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</si>
  <si>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</si>
  <si>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</si>
  <si>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</si>
  <si>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</si>
  <si>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</si>
  <si>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</si>
  <si>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</si>
  <si>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</si>
  <si>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</si>
  <si>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</si>
  <si>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</si>
  <si>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</si>
  <si>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</si>
  <si>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</si>
  <si>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</si>
  <si>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</si>
  <si>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</si>
  <si>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</si>
  <si>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</si>
  <si>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</si>
  <si>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</si>
  <si>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</si>
  <si>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</si>
  <si>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</si>
  <si>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</si>
  <si>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</si>
  <si>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</si>
  <si>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</si>
  <si>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</si>
  <si>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</si>
  <si>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</si>
  <si>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</si>
  <si>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</si>
  <si>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</si>
  <si>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</si>
  <si>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</si>
  <si>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</si>
  <si>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</si>
  <si>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</si>
  <si>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</si>
  <si>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</si>
  <si>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</si>
  <si>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</si>
  <si>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</si>
  <si>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</si>
  <si>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</si>
  <si>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</si>
  <si>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</si>
  <si>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</si>
  <si>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</si>
  <si>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</si>
  <si>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</si>
  <si>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</si>
  <si>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</si>
  <si>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</si>
  <si>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</si>
  <si>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</si>
  <si>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</si>
  <si>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</si>
  <si>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</si>
  <si>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</si>
  <si>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</si>
  <si>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</si>
  <si>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</si>
  <si>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</si>
  <si>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</si>
  <si>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</si>
  <si>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</si>
  <si>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</si>
  <si>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</si>
  <si>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</si>
  <si>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</si>
  <si>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</si>
  <si>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</si>
  <si>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</si>
  <si>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</si>
  <si>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</si>
  <si>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</si>
  <si>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</si>
  <si>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</si>
  <si>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</si>
  <si>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</si>
  <si>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</si>
  <si>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</si>
  <si>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</si>
  <si>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</si>
  <si>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</si>
  <si>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</si>
  <si>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</si>
  <si>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</si>
  <si>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</si>
  <si>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</si>
  <si>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</si>
  <si>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</si>
  <si>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</si>
  <si>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</si>
  <si>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</si>
  <si>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</si>
  <si>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</si>
  <si>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</si>
  <si>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</si>
  <si>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</si>
  <si>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</si>
  <si>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</si>
  <si>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</si>
  <si>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</si>
  <si>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</si>
  <si>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</si>
  <si>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</si>
  <si>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</si>
  <si>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</si>
  <si>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</si>
  <si>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</si>
  <si>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</si>
  <si>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</si>
  <si>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</si>
  <si>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</si>
  <si>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</si>
  <si>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</si>
  <si>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</si>
  <si>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</si>
  <si>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</si>
  <si>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</si>
  <si>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</si>
  <si>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</si>
  <si>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</si>
  <si>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</si>
  <si>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</si>
  <si>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</si>
  <si>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</si>
  <si>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</si>
  <si>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</si>
  <si>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</si>
  <si>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</si>
  <si>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</si>
  <si>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</si>
  <si>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</si>
  <si>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</si>
  <si>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</si>
  <si>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</si>
  <si>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</si>
  <si>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</si>
  <si>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</si>
  <si>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</si>
  <si>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</si>
  <si>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</si>
  <si>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</si>
  <si>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</si>
  <si>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</si>
  <si>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</si>
  <si>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</si>
  <si>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</si>
  <si>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</si>
  <si>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</si>
  <si>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</si>
  <si>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</si>
  <si>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</si>
  <si>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</si>
  <si>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</si>
  <si>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</si>
  <si>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</si>
  <si>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</si>
  <si>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</si>
  <si>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</si>
  <si>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</si>
  <si>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</si>
  <si>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</si>
  <si>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</si>
  <si>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</si>
  <si>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</si>
  <si>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</si>
  <si>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</si>
  <si>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</si>
  <si>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</si>
  <si>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</si>
  <si>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</si>
  <si>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</si>
  <si>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</si>
  <si>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</si>
  <si>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</si>
  <si>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</si>
  <si>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</si>
  <si>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</si>
  <si>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</si>
  <si>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</si>
  <si>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</si>
  <si>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</si>
  <si>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</si>
  <si>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</si>
  <si>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</si>
  <si>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</si>
  <si>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</si>
  <si>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</si>
  <si>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</si>
  <si>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</si>
  <si>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</si>
  <si>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</si>
  <si>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</si>
  <si>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</si>
  <si>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</si>
  <si>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</si>
  <si>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</si>
  <si>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</si>
  <si>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</si>
  <si>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</si>
  <si>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</si>
  <si>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</si>
  <si>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</si>
  <si>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</si>
  <si>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</si>
  <si>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</si>
  <si>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</si>
  <si>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</si>
  <si>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</si>
  <si>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</si>
  <si>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</si>
  <si>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</si>
  <si>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</si>
  <si>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</si>
  <si>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</si>
  <si>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</si>
  <si>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</si>
  <si>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</si>
  <si>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</si>
  <si>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</si>
  <si>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</si>
  <si>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</si>
  <si>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</si>
  <si>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</si>
  <si>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</si>
  <si>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</si>
  <si>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</si>
  <si>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</si>
  <si>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</si>
  <si>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</si>
  <si>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</si>
  <si>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</si>
  <si>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</si>
  <si>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</si>
  <si>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</si>
  <si>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</si>
  <si>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</si>
  <si>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</si>
  <si>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</si>
  <si>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</si>
  <si>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</si>
  <si>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</si>
  <si>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</si>
  <si>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</si>
  <si>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</si>
  <si>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</si>
  <si>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</si>
  <si>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</si>
  <si>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</si>
  <si>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</si>
  <si>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</si>
  <si>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</si>
  <si>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</si>
  <si>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</si>
  <si>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</si>
  <si>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</si>
  <si>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</si>
  <si>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</si>
  <si>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</si>
  <si>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</si>
  <si>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</si>
  <si>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</si>
  <si>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</si>
  <si>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</si>
  <si>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</si>
  <si>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</si>
  <si>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</si>
  <si>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</si>
  <si>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</si>
  <si>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</si>
  <si>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</si>
  <si>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</si>
  <si>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</si>
  <si>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</si>
  <si>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</si>
  <si>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</si>
  <si>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</si>
  <si>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</si>
  <si>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</si>
  <si>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</si>
  <si>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</si>
  <si>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</si>
  <si>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</si>
  <si>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</si>
  <si>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</si>
  <si>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</si>
  <si>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</si>
  <si>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</si>
  <si>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</si>
  <si>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</si>
  <si>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</si>
  <si>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</si>
  <si>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</si>
  <si>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</si>
  <si>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</si>
  <si>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</si>
  <si>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</si>
  <si>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</si>
  <si>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</si>
  <si>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</si>
  <si>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</si>
  <si>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</si>
  <si>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</si>
  <si>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</si>
  <si>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</si>
  <si>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</si>
  <si>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</si>
  <si>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</si>
  <si>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</si>
  <si>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</si>
  <si>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</si>
  <si>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</si>
  <si>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</si>
  <si>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</si>
  <si>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</si>
  <si>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</si>
  <si>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</si>
  <si>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</si>
  <si>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</si>
  <si>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</si>
  <si>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</si>
  <si>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</si>
  <si>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</si>
  <si>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</si>
  <si>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</si>
  <si>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</si>
  <si>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</si>
  <si>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</si>
  <si>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</si>
  <si>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</si>
  <si>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</si>
  <si>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</si>
  <si>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</si>
  <si>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</si>
  <si>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</si>
  <si>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</si>
  <si>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</si>
  <si>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</si>
  <si>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</si>
  <si>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</si>
  <si>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</si>
  <si>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</si>
  <si>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</si>
  <si>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</si>
  <si>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</si>
  <si>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</si>
  <si>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</si>
  <si>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</si>
  <si>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</si>
  <si>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</si>
  <si>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</si>
  <si>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</si>
  <si>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</si>
  <si>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</si>
  <si>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</si>
  <si>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</si>
  <si>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</si>
  <si>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</si>
  <si>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</si>
  <si>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</si>
  <si>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</si>
  <si>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</si>
  <si>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</si>
  <si>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</si>
  <si>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</si>
  <si>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</si>
  <si>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</si>
  <si>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</si>
  <si>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</si>
  <si>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</si>
  <si>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</si>
  <si>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</si>
  <si>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</si>
  <si>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</si>
  <si>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</si>
  <si>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</si>
  <si>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</si>
  <si>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</si>
  <si>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</si>
  <si>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</si>
  <si>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</si>
  <si>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</si>
  <si>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</si>
  <si>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</si>
  <si>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</si>
  <si>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</si>
  <si>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</si>
  <si>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</si>
  <si>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</si>
  <si>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</si>
  <si>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</si>
  <si>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</si>
  <si>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</si>
  <si>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</si>
  <si>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</si>
  <si>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</si>
  <si>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</si>
  <si>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</si>
  <si>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</si>
  <si>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</si>
  <si>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</si>
  <si>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</si>
  <si>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</si>
  <si>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</si>
  <si>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</si>
  <si>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</si>
  <si>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</si>
  <si>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</si>
  <si>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</si>
  <si>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</si>
  <si>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</si>
  <si>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</si>
  <si>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</si>
  <si>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</si>
  <si>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</si>
  <si>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</si>
  <si>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</si>
  <si>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</si>
  <si>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</si>
  <si>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</si>
  <si>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</si>
  <si>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</si>
  <si>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</si>
  <si>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</si>
  <si>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</si>
  <si>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</si>
  <si>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</si>
  <si>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</si>
  <si>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</si>
  <si>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</si>
  <si>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</si>
  <si>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</si>
  <si>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</si>
  <si>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</si>
  <si>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</si>
  <si>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</si>
  <si>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</si>
  <si>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</si>
  <si>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</si>
  <si>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</si>
  <si>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</si>
  <si>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</si>
  <si>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</si>
  <si>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</si>
  <si>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</si>
  <si>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</si>
  <si>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</si>
  <si>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</si>
  <si>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</si>
  <si>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</si>
  <si>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</si>
  <si>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</si>
  <si>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</si>
  <si>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</si>
  <si>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</si>
  <si>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</si>
  <si>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</si>
  <si>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</si>
  <si>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</si>
  <si>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</si>
  <si>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</si>
  <si>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</si>
  <si>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</si>
  <si>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</si>
  <si>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</si>
  <si>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</si>
  <si>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</si>
  <si>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</si>
  <si>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</si>
  <si>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</si>
  <si>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</si>
  <si>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</si>
  <si>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</si>
  <si>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</si>
  <si>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</si>
  <si>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</si>
  <si>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</si>
  <si>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</si>
  <si>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</si>
  <si>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</si>
  <si>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</si>
  <si>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</si>
  <si>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</si>
  <si>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</si>
  <si>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</si>
  <si>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</si>
  <si>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</si>
  <si>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</si>
  <si>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</si>
  <si>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</si>
  <si>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</si>
  <si>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</si>
  <si>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</si>
  <si>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</si>
  <si>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</si>
  <si>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</si>
  <si>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</si>
  <si>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</si>
  <si>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</si>
  <si>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</si>
  <si>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</si>
  <si>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</si>
  <si>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</si>
  <si>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</si>
  <si>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</si>
  <si>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</si>
  <si>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</si>
  <si>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</si>
  <si>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</si>
  <si>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</si>
  <si>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</si>
  <si>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</si>
  <si>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</si>
  <si>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</si>
  <si>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</si>
  <si>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</si>
  <si>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</si>
  <si>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</si>
  <si>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</si>
  <si>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</si>
  <si>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</si>
  <si>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</si>
  <si>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</si>
  <si>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</si>
  <si>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</si>
  <si>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</si>
  <si>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</si>
  <si>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</si>
  <si>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</si>
  <si>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</si>
  <si>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</si>
  <si>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</si>
  <si>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</si>
  <si>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</si>
  <si>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</si>
  <si>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</si>
  <si>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</si>
  <si>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</si>
  <si>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</si>
  <si>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</si>
  <si>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</si>
  <si>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</si>
  <si>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</si>
  <si>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</si>
  <si>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</si>
  <si>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</si>
  <si>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</si>
  <si>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</si>
  <si>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</si>
  <si>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</si>
  <si>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</si>
  <si>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</si>
  <si>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</si>
  <si>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</si>
  <si>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</si>
  <si>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</si>
  <si>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</si>
  <si>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</si>
  <si>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</si>
  <si>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</si>
  <si>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</si>
  <si>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</si>
  <si>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</si>
  <si>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</si>
  <si>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</si>
  <si>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</si>
  <si>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</si>
  <si>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</si>
  <si>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</si>
  <si>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</si>
  <si>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</si>
  <si>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</si>
  <si>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</si>
  <si>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</si>
  <si>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</si>
  <si>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</si>
  <si>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</si>
  <si>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</si>
  <si>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</si>
  <si>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</si>
  <si>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</si>
  <si>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</si>
  <si>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</si>
  <si>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</si>
  <si>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</si>
  <si>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</si>
  <si>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</si>
  <si>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</si>
  <si>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</si>
  <si>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</si>
  <si>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</si>
  <si>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</si>
  <si>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</si>
  <si>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</si>
  <si>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</si>
  <si>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</si>
  <si>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</si>
  <si>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</si>
  <si>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</si>
  <si>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</si>
  <si>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</si>
  <si>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</si>
  <si>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</si>
  <si>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</si>
  <si>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</si>
  <si>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</si>
  <si>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</si>
  <si>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</si>
  <si>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</si>
  <si>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</si>
  <si>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</si>
  <si>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</si>
  <si>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</si>
  <si>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</si>
  <si>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</si>
  <si>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</si>
  <si>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</si>
  <si>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</si>
  <si>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</si>
  <si>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</si>
  <si>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</si>
  <si>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</si>
  <si>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</si>
  <si>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</si>
  <si>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</si>
  <si>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</si>
  <si>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</si>
  <si>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</si>
  <si>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</si>
  <si>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</si>
  <si>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</si>
  <si>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</si>
  <si>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</si>
  <si>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</si>
  <si>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</si>
  <si>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</si>
  <si>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</si>
  <si>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</si>
  <si>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</si>
  <si>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</si>
  <si>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</si>
  <si>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</si>
  <si>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</si>
  <si>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</si>
  <si>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</si>
  <si>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</si>
  <si>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</si>
  <si>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</si>
  <si>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</si>
  <si>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</si>
  <si>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</si>
  <si>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</si>
  <si>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</si>
  <si>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</si>
  <si>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</si>
  <si>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</si>
  <si>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</si>
  <si>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</si>
  <si>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</si>
  <si>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</si>
  <si>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</si>
  <si>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</si>
  <si>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</si>
  <si>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</si>
  <si>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</si>
  <si>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</si>
  <si>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</si>
  <si>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</si>
  <si>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</si>
  <si>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</si>
  <si>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</si>
  <si>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</si>
  <si>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</si>
  <si>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</si>
  <si>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</si>
  <si>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</si>
  <si>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</si>
  <si>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</si>
  <si>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</si>
  <si>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</si>
  <si>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</si>
  <si>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</si>
  <si>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</si>
  <si>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</si>
  <si>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</si>
  <si>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</si>
  <si>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</si>
  <si>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</si>
  <si>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</si>
  <si>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</si>
  <si>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</si>
  <si>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</si>
  <si>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</si>
  <si>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</si>
  <si>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</si>
  <si>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</si>
  <si>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</si>
  <si>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</si>
  <si>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</si>
  <si>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</si>
  <si>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</si>
  <si>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</si>
  <si>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</si>
  <si>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</si>
  <si>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</si>
  <si>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</si>
  <si>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</si>
  <si>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</si>
  <si>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</si>
  <si>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</si>
  <si>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</si>
  <si>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</si>
  <si>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</si>
  <si>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</si>
  <si>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</si>
  <si>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</si>
  <si>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</si>
  <si>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</si>
  <si>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</si>
  <si>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</si>
  <si>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</si>
  <si>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</si>
  <si>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</si>
  <si>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</si>
  <si>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</si>
  <si>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</si>
  <si>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</si>
  <si>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</si>
  <si>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</si>
  <si>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</si>
  <si>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</si>
  <si>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</si>
  <si>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</si>
  <si>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</si>
  <si>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</si>
  <si>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</si>
  <si>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</si>
  <si>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</si>
  <si>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</si>
  <si>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</si>
  <si>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</si>
  <si>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</si>
  <si>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</si>
  <si>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</si>
  <si>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</si>
  <si>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</si>
  <si>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</si>
  <si>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</si>
  <si>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</si>
  <si>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</si>
  <si>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</si>
  <si>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</si>
  <si>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</si>
  <si>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</si>
  <si>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</si>
  <si>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</si>
  <si>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</si>
  <si>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</si>
  <si>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</si>
  <si>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</si>
  <si>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</si>
  <si>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</si>
  <si>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</si>
  <si>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</si>
  <si>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</si>
  <si>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</si>
  <si>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</si>
  <si>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</si>
  <si>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</si>
  <si>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</si>
  <si>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</si>
  <si>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</si>
  <si>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</si>
  <si>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</si>
  <si>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</si>
  <si>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</si>
  <si>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</si>
  <si>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</si>
  <si>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</si>
  <si>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</si>
  <si>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</si>
  <si>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</si>
  <si>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</si>
  <si>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</si>
  <si>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</si>
  <si>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</si>
  <si>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</si>
  <si>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</si>
  <si>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</si>
  <si>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</si>
  <si>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</si>
  <si>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</si>
  <si>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</si>
  <si>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</si>
  <si>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</si>
  <si>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</si>
  <si>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</si>
  <si>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</si>
  <si>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</si>
  <si>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</si>
  <si>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</si>
  <si>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</si>
  <si>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</si>
  <si>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</si>
  <si>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</si>
  <si>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</si>
  <si>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</si>
  <si>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</si>
  <si>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</si>
  <si>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</si>
  <si>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</si>
  <si>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</si>
  <si>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</si>
  <si>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</si>
  <si>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</si>
  <si>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</si>
  <si>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</si>
  <si>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</si>
  <si>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</si>
  <si>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</si>
  <si>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</si>
  <si>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</si>
  <si>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</si>
  <si>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</si>
  <si>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</si>
  <si>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</si>
  <si>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</si>
  <si>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</si>
  <si>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</si>
  <si>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</si>
  <si>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</si>
  <si>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</si>
  <si>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</si>
  <si>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</si>
  <si>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</si>
  <si>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</si>
  <si>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</si>
  <si>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</si>
  <si>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</si>
  <si>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</si>
  <si>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</si>
  <si>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</si>
  <si>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</si>
  <si>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</si>
  <si>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</si>
  <si>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</si>
  <si>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</si>
  <si>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</si>
  <si>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</si>
  <si>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</si>
  <si>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</si>
  <si>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</si>
  <si>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</si>
  <si>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</si>
  <si>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</si>
  <si>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</si>
  <si>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</si>
  <si>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</si>
  <si>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</si>
  <si>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</si>
  <si>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</si>
  <si>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</si>
  <si>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</si>
  <si>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</si>
  <si>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</si>
  <si>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</si>
  <si>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</si>
  <si>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</si>
  <si>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</si>
  <si>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</si>
  <si>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</si>
  <si>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</si>
  <si>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</si>
  <si>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</si>
  <si>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</si>
  <si>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</si>
  <si>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</si>
  <si>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</si>
  <si>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</si>
  <si>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</si>
  <si>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</si>
  <si>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</si>
  <si>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</si>
  <si>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</si>
  <si>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</si>
  <si>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</si>
  <si>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</si>
  <si>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</si>
  <si>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</si>
  <si>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</si>
  <si>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</si>
  <si>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</si>
  <si>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</si>
  <si>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</si>
  <si>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</si>
  <si>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</si>
  <si>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</si>
  <si>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</si>
  <si>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</si>
  <si>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</si>
  <si>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</si>
  <si>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</si>
  <si>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</si>
  <si>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</si>
  <si>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</si>
  <si>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</si>
  <si>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</si>
  <si>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</si>
  <si>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</si>
  <si>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</si>
  <si>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</si>
  <si>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</si>
  <si>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</si>
  <si>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</si>
  <si>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</si>
  <si>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</si>
  <si>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</si>
  <si>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</si>
  <si>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</si>
  <si>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</si>
  <si>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</si>
  <si>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</si>
  <si>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</si>
  <si>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</si>
  <si>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</si>
  <si>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</si>
  <si>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</si>
  <si>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</si>
  <si>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</si>
  <si>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</si>
  <si>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</si>
  <si>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</si>
  <si>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</si>
  <si>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</si>
  <si>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</si>
  <si>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</si>
  <si>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</si>
  <si>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</si>
  <si>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</si>
  <si>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</si>
  <si>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</si>
  <si>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</si>
  <si>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</si>
  <si>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</si>
  <si>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</si>
  <si>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</si>
  <si>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</si>
  <si>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</si>
  <si>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</si>
  <si>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</si>
  <si>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</si>
  <si>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</si>
  <si>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</si>
  <si>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</si>
  <si>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</si>
  <si>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</si>
  <si>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</si>
  <si>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</si>
  <si>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</si>
  <si>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</si>
  <si>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</si>
  <si>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</si>
  <si>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</si>
  <si>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</si>
  <si>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</si>
  <si>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</si>
  <si>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</si>
  <si>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</si>
  <si>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</si>
  <si>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</si>
  <si>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</si>
  <si>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</si>
  <si>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</si>
  <si>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</si>
  <si>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</si>
  <si>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</si>
  <si>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</si>
  <si>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</si>
  <si>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</si>
  <si>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</si>
  <si>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</si>
  <si>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</si>
  <si>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</si>
  <si>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</si>
  <si>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</si>
  <si>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</si>
  <si>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</si>
  <si>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</si>
  <si>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</si>
  <si>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</si>
  <si>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</si>
  <si>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</si>
  <si>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</si>
  <si>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</si>
  <si>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</si>
  <si>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</si>
  <si>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</si>
  <si>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</si>
  <si>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</si>
  <si>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</si>
  <si>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</si>
  <si>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</si>
  <si>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</si>
  <si>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</si>
  <si>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</si>
  <si>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</si>
  <si>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</si>
  <si>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</si>
  <si>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</si>
  <si>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</si>
  <si>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</si>
  <si>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</si>
  <si>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</si>
  <si>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</si>
  <si>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</si>
  <si>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</si>
  <si>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</si>
  <si>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</si>
  <si>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</si>
  <si>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</si>
  <si>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</si>
  <si>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</si>
  <si>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</si>
  <si>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</si>
  <si>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</si>
  <si>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</si>
  <si>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</si>
  <si>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</si>
  <si>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</si>
  <si>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</si>
  <si>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</si>
  <si>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</si>
  <si>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</si>
  <si>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</si>
  <si>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</si>
  <si>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</si>
  <si>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</si>
  <si>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</si>
  <si>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</si>
  <si>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</si>
  <si>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</si>
  <si>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</si>
  <si>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</si>
  <si>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</si>
  <si>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</si>
  <si>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</si>
  <si>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</si>
  <si>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</si>
  <si>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</si>
  <si>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</si>
  <si>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</si>
  <si>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</si>
  <si>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</si>
  <si>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</si>
  <si>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</si>
  <si>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</si>
  <si>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</si>
  <si>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</si>
  <si>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</si>
  <si>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</si>
  <si>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</si>
  <si>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</si>
  <si>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</si>
  <si>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</si>
  <si>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</si>
  <si>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</si>
  <si>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</si>
  <si>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</si>
  <si>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</si>
  <si>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</si>
  <si>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</si>
  <si>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</si>
  <si>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</si>
  <si>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</si>
  <si>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</si>
  <si>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</si>
  <si>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</si>
  <si>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</si>
  <si>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</si>
  <si>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</si>
  <si>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</si>
  <si>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</si>
  <si>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</si>
  <si>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</si>
  <si>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</si>
  <si>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</si>
  <si>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</si>
  <si>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</si>
  <si>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</si>
  <si>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</si>
  <si>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</si>
  <si>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</si>
  <si>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</si>
  <si>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</si>
  <si>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</si>
  <si>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</si>
  <si>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</si>
  <si>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</si>
  <si>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</si>
  <si>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</si>
  <si>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</si>
  <si>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</si>
  <si>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</si>
  <si>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</si>
  <si>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</si>
  <si>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</si>
  <si>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</si>
  <si>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</si>
  <si>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</si>
  <si>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</si>
  <si>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</si>
  <si>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</si>
  <si>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</si>
  <si>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</si>
  <si>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</si>
  <si>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</si>
  <si>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</si>
  <si>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</si>
  <si>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</si>
  <si>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</si>
  <si>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</si>
  <si>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</si>
  <si>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</si>
  <si>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</si>
  <si>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</si>
  <si>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</si>
  <si>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</si>
  <si>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</si>
  <si>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</si>
  <si>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</si>
  <si>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</si>
  <si>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</si>
  <si>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</si>
  <si>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</si>
  <si>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</si>
  <si>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</si>
  <si>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</si>
  <si>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</si>
  <si>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</si>
  <si>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</si>
  <si>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</si>
  <si>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</si>
  <si>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</si>
  <si>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</si>
  <si>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</si>
  <si>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</si>
  <si>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</si>
  <si>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</si>
  <si>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</si>
  <si>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</si>
  <si>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</si>
  <si>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</si>
  <si>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</si>
  <si>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</si>
  <si>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</si>
  <si>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</si>
  <si>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</si>
  <si>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</si>
  <si>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</si>
  <si>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</si>
  <si>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</si>
  <si>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</si>
  <si>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</si>
  <si>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</si>
  <si>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</si>
  <si>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</si>
  <si>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</si>
  <si>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</si>
  <si>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</si>
  <si>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</si>
  <si>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</si>
  <si>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</si>
  <si>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</si>
  <si>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</si>
  <si>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</si>
  <si>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</si>
  <si>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</si>
  <si>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</si>
  <si>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</si>
  <si>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</si>
  <si>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</si>
  <si>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</si>
  <si>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</si>
  <si>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</si>
  <si>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</si>
  <si>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</si>
  <si>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</si>
  <si>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</si>
  <si>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</si>
  <si>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</si>
  <si>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</si>
  <si>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</si>
  <si>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</si>
  <si>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</si>
  <si>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</si>
  <si>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</si>
  <si>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</si>
  <si>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</si>
  <si>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</si>
  <si>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</si>
  <si>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</si>
  <si>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</si>
  <si>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</si>
  <si>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</si>
  <si>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</si>
  <si>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</si>
  <si>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</si>
  <si>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</si>
  <si>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</si>
  <si>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</si>
  <si>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</si>
  <si>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</si>
  <si>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</si>
  <si>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</si>
  <si>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</si>
  <si>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</si>
  <si>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</si>
  <si>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</si>
  <si>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</si>
  <si>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</si>
  <si>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</si>
  <si>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</si>
  <si>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</si>
  <si>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</si>
  <si>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</si>
  <si>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</si>
  <si>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</si>
  <si>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</si>
  <si>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</si>
  <si>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</si>
  <si>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</si>
  <si>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</si>
  <si>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</si>
  <si>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</si>
  <si>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</si>
  <si>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</si>
  <si>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</si>
  <si>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</si>
  <si>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</si>
  <si>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</si>
  <si>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</si>
  <si>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</si>
  <si>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</si>
  <si>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</si>
  <si>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</si>
  <si>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</si>
  <si>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</si>
  <si>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</si>
  <si>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</si>
  <si>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</si>
  <si>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</si>
  <si>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</si>
  <si>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</si>
  <si>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</si>
  <si>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</si>
  <si>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</si>
  <si>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</si>
  <si>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</si>
  <si>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</si>
  <si>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</si>
  <si>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</si>
  <si>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</si>
  <si>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</si>
  <si>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</si>
  <si>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</si>
  <si>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</si>
  <si>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</si>
  <si>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</si>
  <si>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</si>
  <si>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</si>
  <si>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</si>
  <si>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</si>
  <si>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</si>
  <si>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</si>
  <si>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</si>
  <si>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</si>
  <si>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</si>
  <si>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</si>
  <si>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</si>
  <si>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</si>
  <si>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</si>
  <si>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</si>
  <si>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</si>
  <si>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</si>
  <si>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</si>
  <si>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</si>
  <si>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</si>
  <si>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</si>
  <si>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</si>
  <si>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</si>
  <si>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</si>
  <si>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</si>
  <si>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</si>
  <si>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</si>
  <si>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</si>
  <si>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</si>
  <si>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</si>
  <si>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</si>
  <si>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</si>
  <si>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</si>
  <si>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</si>
  <si>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</si>
  <si>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</si>
  <si>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</si>
  <si>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</si>
  <si>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</si>
  <si>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</si>
  <si>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</si>
  <si>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</si>
  <si>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</si>
  <si>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</si>
  <si>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</si>
  <si>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</si>
  <si>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</si>
  <si>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</si>
  <si>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</si>
  <si>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</si>
  <si>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</si>
  <si>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</si>
  <si>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</si>
  <si>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</si>
  <si>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</si>
  <si>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</si>
  <si>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</si>
  <si>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</si>
  <si>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</si>
  <si>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</si>
  <si>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</si>
  <si>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</si>
  <si>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</si>
  <si>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</si>
  <si>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</si>
  <si>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</si>
  <si>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</si>
  <si>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</si>
  <si>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</si>
  <si>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</si>
  <si>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</si>
  <si>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</si>
  <si>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</si>
  <si>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</si>
  <si>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</si>
  <si>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</si>
  <si>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</si>
  <si>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</si>
  <si>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</si>
  <si>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</si>
  <si>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</si>
  <si>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</si>
  <si>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</si>
  <si>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</si>
  <si>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</si>
  <si>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</si>
  <si>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</si>
  <si>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</si>
  <si>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</si>
  <si>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</si>
  <si>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</si>
  <si>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</si>
  <si>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</si>
  <si>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</si>
  <si>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</si>
  <si>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</si>
  <si>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</si>
  <si>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</si>
  <si>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</si>
  <si>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</si>
  <si>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</si>
  <si>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</si>
  <si>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</si>
  <si>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</si>
  <si>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</si>
  <si>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</si>
  <si>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</si>
  <si>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</si>
  <si>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</si>
  <si>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</si>
  <si>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</si>
  <si>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</si>
  <si>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</si>
  <si>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</si>
  <si>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</si>
  <si>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</si>
  <si>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</si>
  <si>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</si>
  <si>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</si>
  <si>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</si>
  <si>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</si>
  <si>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</si>
  <si>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</si>
  <si>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</si>
  <si>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</si>
  <si>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</si>
  <si>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</si>
  <si>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</si>
  <si>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</si>
  <si>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</si>
  <si>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</si>
  <si>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</si>
  <si>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</si>
  <si>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</si>
  <si>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</si>
  <si>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</si>
  <si>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</si>
  <si>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</si>
  <si>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</si>
  <si>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</si>
  <si>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</si>
  <si>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</si>
  <si>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</si>
  <si>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</si>
  <si>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</si>
  <si>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</si>
  <si>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</si>
  <si>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</si>
  <si>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</si>
  <si>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</si>
  <si>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</si>
  <si>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</si>
  <si>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</si>
  <si>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</si>
  <si>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</si>
  <si>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</si>
  <si>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</si>
  <si>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</si>
  <si>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</si>
  <si>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</si>
  <si>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</si>
  <si>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</si>
  <si>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</si>
  <si>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</si>
  <si>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</si>
  <si>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</si>
  <si>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</si>
  <si>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</si>
  <si>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</si>
  <si>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</si>
  <si>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</si>
  <si>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</si>
  <si>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</si>
  <si>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</si>
  <si>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</si>
  <si>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</si>
  <si>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</si>
  <si>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</si>
  <si>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</si>
  <si>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</si>
  <si>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</si>
  <si>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</si>
  <si>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</si>
  <si>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</si>
  <si>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</si>
  <si>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</si>
  <si>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</si>
  <si>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</si>
  <si>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</si>
  <si>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</si>
  <si>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</si>
  <si>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</si>
  <si>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</si>
  <si>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</si>
  <si>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</si>
  <si>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</si>
  <si>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</si>
  <si>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</si>
  <si>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</si>
  <si>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</si>
  <si>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</si>
  <si>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</si>
  <si>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</si>
  <si>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</si>
  <si>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</si>
  <si>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</si>
  <si>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</si>
  <si>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</si>
  <si>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</si>
  <si>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</si>
  <si>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</si>
  <si>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</si>
  <si>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</si>
  <si>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</si>
  <si>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</si>
  <si>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</si>
  <si>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</si>
  <si>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</si>
  <si>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</si>
  <si>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</si>
  <si>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</si>
  <si>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</si>
  <si>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</si>
  <si>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</si>
  <si>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</si>
  <si>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</si>
  <si>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</si>
  <si>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</si>
  <si>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</si>
  <si>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</si>
  <si>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</si>
  <si>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</si>
  <si>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</si>
  <si>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</si>
  <si>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</si>
  <si>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</si>
  <si>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</si>
  <si>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</si>
  <si>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</si>
  <si>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</si>
  <si>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</si>
  <si>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</si>
  <si>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</si>
  <si>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</si>
  <si>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</si>
  <si>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</si>
  <si>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</si>
  <si>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</si>
  <si>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</si>
  <si>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</si>
  <si>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</si>
  <si>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</si>
  <si>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</si>
  <si>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</si>
  <si>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</si>
  <si>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</si>
  <si>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</si>
  <si>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</si>
  <si>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</si>
  <si>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</si>
  <si>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</si>
  <si>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</si>
  <si>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</si>
  <si>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</si>
  <si>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</si>
  <si>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</si>
  <si>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</si>
  <si>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</si>
  <si>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</si>
  <si>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</si>
  <si>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</si>
  <si>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</si>
  <si>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</si>
  <si>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</si>
  <si>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</si>
  <si>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</si>
  <si>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</si>
  <si>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</si>
  <si>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</si>
  <si>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</si>
  <si>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</si>
  <si>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</si>
  <si>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</si>
  <si>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</si>
  <si>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</si>
  <si>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</si>
  <si>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</si>
  <si>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</si>
  <si>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</si>
  <si>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</si>
  <si>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</si>
  <si>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</si>
  <si>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</si>
  <si>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</si>
  <si>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</si>
  <si>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</si>
  <si>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</si>
  <si>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</si>
  <si>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</si>
  <si>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</si>
  <si>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</si>
  <si>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</si>
  <si>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</si>
  <si>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</si>
  <si>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</si>
  <si>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</si>
  <si>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</si>
  <si>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</si>
  <si>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</si>
  <si>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</si>
  <si>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</si>
  <si>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</si>
  <si>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</si>
  <si>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</si>
  <si>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</si>
  <si>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</si>
  <si>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</si>
  <si>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</si>
  <si>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</si>
  <si>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</si>
  <si>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</si>
  <si>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</si>
  <si>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</si>
  <si>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</si>
  <si>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</si>
  <si>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</si>
  <si>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</si>
  <si>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</si>
  <si>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</si>
  <si>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</si>
  <si>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</si>
  <si>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</si>
  <si>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</si>
  <si>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</si>
  <si>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</si>
  <si>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</si>
  <si>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</si>
  <si>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</si>
  <si>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</si>
  <si>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</si>
  <si>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</si>
  <si>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</si>
  <si>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</si>
  <si>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</si>
  <si>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</si>
  <si>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</si>
  <si>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</si>
  <si>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</si>
  <si>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</si>
  <si>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</si>
  <si>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</si>
  <si>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</si>
  <si>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</si>
  <si>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</si>
  <si>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</si>
  <si>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</si>
  <si>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</si>
  <si>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</si>
  <si>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</si>
  <si>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</si>
  <si>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</si>
  <si>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</si>
  <si>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</si>
  <si>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</si>
  <si>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</si>
  <si>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</si>
  <si>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</si>
  <si>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</si>
  <si>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</si>
  <si>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</si>
  <si>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</si>
  <si>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</si>
  <si>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</si>
  <si>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</si>
  <si>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</si>
  <si>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</si>
  <si>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</si>
  <si>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</si>
  <si>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</si>
  <si>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</si>
  <si>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</si>
  <si>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</si>
  <si>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</si>
  <si>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</si>
  <si>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</si>
  <si>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</si>
  <si>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</si>
  <si>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</si>
  <si>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</si>
  <si>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</si>
  <si>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</si>
  <si>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</si>
  <si>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</si>
  <si>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</si>
  <si>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</si>
  <si>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</si>
  <si>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</si>
  <si>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</si>
  <si>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</si>
  <si>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</si>
  <si>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</si>
  <si>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</si>
  <si>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</si>
  <si>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</si>
  <si>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</si>
  <si>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</si>
  <si>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</si>
  <si>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</si>
  <si>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</si>
  <si>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</si>
  <si>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</si>
  <si>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</si>
  <si>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</si>
  <si>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</si>
  <si>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</si>
  <si>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</si>
  <si>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</si>
  <si>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</si>
  <si>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</si>
  <si>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</si>
  <si>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</si>
  <si>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</si>
  <si>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</si>
  <si>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</si>
  <si>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</si>
  <si>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</si>
  <si>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</si>
  <si>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</si>
  <si>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</si>
  <si>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</si>
  <si>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</si>
  <si>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</si>
  <si>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</si>
  <si>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</si>
  <si>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</si>
  <si>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</si>
  <si>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</si>
  <si>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</si>
  <si>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</si>
  <si>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</si>
  <si>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</si>
  <si>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</si>
  <si>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</si>
  <si>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</si>
  <si>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</si>
  <si>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</si>
  <si>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</si>
  <si>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</si>
  <si>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</si>
  <si>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</si>
  <si>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</si>
  <si>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</si>
  <si>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</si>
  <si>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</si>
  <si>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</si>
  <si>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</si>
  <si>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</si>
  <si>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</si>
  <si>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</si>
  <si>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</si>
  <si>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</si>
  <si>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</si>
  <si>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</si>
  <si>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</si>
  <si>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</si>
  <si>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</si>
  <si>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</si>
  <si>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</si>
  <si>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</si>
  <si>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</si>
  <si>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</si>
  <si>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</si>
  <si>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</si>
  <si>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</si>
  <si>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</si>
  <si>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</si>
  <si>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</si>
  <si>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</si>
  <si>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</si>
  <si>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</si>
  <si>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</si>
  <si>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</si>
  <si>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</si>
  <si>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</si>
  <si>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</si>
  <si>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</si>
  <si>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</si>
  <si>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</si>
  <si>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</si>
  <si>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</si>
  <si>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</si>
  <si>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</si>
  <si>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</si>
  <si>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</si>
  <si>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</si>
  <si>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</si>
  <si>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</si>
  <si>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</si>
  <si>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</si>
  <si>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</si>
  <si>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</si>
  <si>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</si>
  <si>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</si>
  <si>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</si>
  <si>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</si>
  <si>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</si>
  <si>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</si>
  <si>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</si>
  <si>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</si>
  <si>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</si>
  <si>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</si>
  <si>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</si>
  <si>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</si>
  <si>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</si>
  <si>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</si>
  <si>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</si>
  <si>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</si>
  <si>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</si>
  <si>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</si>
  <si>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</si>
  <si>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</si>
  <si>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</si>
  <si>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</si>
  <si>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</si>
  <si>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</si>
  <si>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</si>
  <si>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</si>
  <si>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</si>
  <si>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</si>
  <si>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</si>
  <si>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</si>
  <si>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</si>
  <si>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</si>
  <si>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</si>
  <si>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</si>
  <si>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</si>
  <si>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</si>
  <si>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</si>
  <si>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</si>
  <si>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</si>
  <si>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</si>
  <si>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</si>
  <si>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</si>
  <si>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</si>
  <si>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</si>
  <si>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</si>
  <si>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</si>
  <si>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</si>
  <si>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</si>
  <si>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</si>
  <si>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</si>
  <si>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</si>
  <si>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</si>
  <si>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</si>
  <si>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</si>
  <si>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</si>
  <si>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</si>
  <si>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</si>
  <si>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</si>
  <si>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</si>
  <si>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</si>
  <si>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</si>
  <si>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</si>
  <si>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</si>
  <si>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</si>
  <si>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</si>
  <si>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</si>
  <si>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</si>
  <si>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</si>
  <si>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</si>
  <si>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</si>
  <si>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</si>
  <si>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</si>
  <si>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</si>
  <si>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</si>
  <si>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</si>
  <si>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</si>
  <si>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</si>
  <si>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</si>
  <si>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</si>
  <si>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</si>
  <si>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</si>
  <si>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</si>
  <si>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</si>
  <si>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</si>
  <si>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</si>
  <si>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</si>
  <si>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</si>
  <si>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</si>
  <si>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</si>
  <si>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</si>
  <si>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</si>
  <si>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</si>
  <si>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</si>
  <si>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</si>
  <si>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</si>
  <si>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</si>
  <si>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</si>
  <si>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</si>
  <si>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</si>
  <si>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</si>
  <si>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</si>
  <si>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</si>
  <si>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</si>
  <si>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</si>
  <si>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</si>
  <si>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</si>
  <si>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</si>
  <si>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</si>
  <si>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</si>
  <si>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</si>
  <si>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</si>
  <si>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</si>
  <si>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</si>
  <si>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</si>
  <si>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</si>
  <si>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</si>
  <si>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</si>
  <si>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</si>
  <si>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</si>
  <si>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</si>
  <si>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</si>
  <si>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</si>
  <si>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</si>
  <si>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</si>
  <si>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</si>
  <si>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</si>
  <si>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</si>
  <si>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</si>
  <si>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</si>
  <si>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</si>
  <si>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</si>
  <si>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</si>
  <si>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</si>
  <si>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</si>
  <si>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</si>
  <si>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</si>
  <si>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</si>
  <si>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</si>
  <si>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</si>
  <si>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</si>
  <si>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</si>
  <si>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</si>
  <si>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</si>
  <si>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</si>
  <si>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</si>
  <si>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</si>
  <si>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</si>
  <si>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</si>
  <si>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</si>
  <si>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</si>
  <si>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</si>
  <si>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</si>
  <si>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</si>
  <si>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</si>
  <si>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</si>
  <si>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</si>
  <si>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</si>
  <si>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</si>
  <si>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</si>
  <si>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</si>
  <si>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</si>
  <si>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</si>
  <si>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</si>
  <si>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</si>
  <si>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</si>
  <si>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</si>
  <si>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</si>
  <si>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</si>
  <si>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</si>
  <si>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</si>
  <si>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</si>
  <si>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</si>
  <si>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</si>
  <si>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</si>
  <si>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</si>
  <si>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</si>
  <si>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</si>
  <si>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</si>
  <si>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</si>
  <si>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</si>
  <si>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</si>
  <si>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</si>
  <si>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</si>
  <si>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</si>
  <si>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</si>
  <si>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</si>
  <si>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</si>
  <si>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</si>
  <si>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</si>
  <si>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</si>
  <si>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</si>
  <si>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</si>
  <si>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</si>
  <si>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</si>
  <si>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</si>
  <si>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</si>
  <si>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</si>
  <si>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</si>
  <si>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</si>
  <si>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</si>
  <si>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</si>
  <si>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</si>
  <si>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</si>
  <si>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</si>
  <si>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</si>
  <si>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</si>
  <si>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</si>
  <si>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</si>
  <si>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</si>
  <si>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</si>
  <si>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</si>
  <si>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</si>
  <si>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</si>
  <si>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</si>
  <si>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</si>
  <si>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</si>
  <si>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</si>
  <si>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</si>
  <si>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</si>
  <si>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</si>
  <si>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</si>
  <si>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</si>
  <si>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</si>
  <si>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</si>
  <si>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</si>
  <si>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</si>
  <si>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</si>
  <si>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</si>
  <si>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</si>
  <si>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</si>
  <si>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</si>
  <si>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</si>
  <si>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</si>
  <si>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</si>
  <si>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</si>
  <si>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</si>
  <si>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</si>
  <si>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</si>
  <si>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</si>
  <si>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</si>
  <si>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</si>
  <si>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</si>
  <si>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</si>
  <si>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</si>
  <si>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</si>
  <si>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</si>
  <si>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</si>
  <si>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</si>
  <si>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</si>
  <si>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</si>
  <si>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</si>
  <si>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</si>
  <si>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</si>
  <si>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</si>
  <si>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</si>
  <si>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</si>
  <si>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</si>
  <si>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</si>
  <si>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</si>
  <si>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</si>
  <si>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</si>
  <si>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</si>
  <si>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</si>
  <si>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</si>
  <si>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</si>
  <si>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</si>
  <si>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</si>
  <si>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</si>
  <si>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</si>
  <si>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</si>
  <si>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</si>
  <si>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</si>
  <si>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</si>
  <si>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</si>
  <si>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</si>
  <si>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</si>
  <si>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</si>
  <si>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</si>
  <si>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</si>
  <si>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</si>
  <si>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</si>
  <si>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</si>
  <si>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</si>
  <si>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</si>
  <si>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</si>
  <si>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</si>
  <si>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</si>
  <si>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</si>
  <si>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</si>
  <si>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</si>
  <si>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</si>
  <si>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</si>
  <si>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</si>
  <si>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</si>
  <si>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</si>
  <si>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</si>
  <si>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</si>
  <si>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</si>
  <si>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SGL</t>
  </si>
  <si>
    <t>INE353H01010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</si>
  <si>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</si>
  <si>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</si>
  <si>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</si>
  <si>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</si>
  <si>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</si>
  <si>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</si>
  <si>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</si>
  <si>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</si>
  <si>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</si>
  <si>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</si>
  <si>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</si>
  <si>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</si>
  <si>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</si>
  <si>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</si>
  <si>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</si>
  <si>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</si>
  <si>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</si>
  <si>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</si>
  <si>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</si>
  <si>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</si>
  <si>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</si>
  <si>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</si>
  <si>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</si>
  <si>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</si>
  <si>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</si>
  <si>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</si>
  <si>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</si>
  <si>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</si>
  <si>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</si>
  <si>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</si>
  <si>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</si>
  <si>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</si>
  <si>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</si>
  <si>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</si>
  <si>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</si>
  <si>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</si>
  <si>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</si>
  <si>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</si>
  <si>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</si>
  <si>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</si>
  <si>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</si>
  <si>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</si>
  <si>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</si>
  <si>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</si>
  <si>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</si>
  <si>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</si>
  <si>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</si>
  <si>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</si>
  <si>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</si>
  <si>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</si>
  <si>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</si>
  <si>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</si>
  <si>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</si>
  <si>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</si>
  <si>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</si>
  <si>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</si>
  <si>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</si>
  <si>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</si>
  <si>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</si>
  <si>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</si>
  <si>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</si>
  <si>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</si>
  <si>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</si>
  <si>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</si>
  <si>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</si>
  <si>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WINSOME</t>
  </si>
  <si>
    <t>INE784B01035</t>
  </si>
  <si>
    <t>UnSuccessful</t>
  </si>
  <si>
    <t>21STCENMGM</t>
  </si>
  <si>
    <t>INE253B01015</t>
  </si>
  <si>
    <t>DVL</t>
  </si>
  <si>
    <t>PARABDRUGS</t>
  </si>
  <si>
    <t>INE618H01016</t>
  </si>
  <si>
    <t>REMSONSIND</t>
  </si>
  <si>
    <t>INE474C01015</t>
  </si>
  <si>
    <t>XLENERGY</t>
  </si>
  <si>
    <t>INE183H01011</t>
  </si>
  <si>
    <t>BSLNIFTY</t>
  </si>
  <si>
    <t>INF209K01IR4</t>
  </si>
  <si>
    <t>GANGESSECU</t>
  </si>
  <si>
    <t>INE335W01016</t>
  </si>
  <si>
    <t>890-900</t>
  </si>
  <si>
    <t>JMA</t>
  </si>
  <si>
    <t>INE412C01015</t>
  </si>
  <si>
    <t>MAHAPEXLTD</t>
  </si>
  <si>
    <t>INE843B01013</t>
  </si>
  <si>
    <t>NKIND</t>
  </si>
  <si>
    <t>INE542C01019</t>
  </si>
  <si>
    <t>Profit of Rs.3/-</t>
  </si>
  <si>
    <t>CUBEXTUB</t>
  </si>
  <si>
    <t>INE144D01012</t>
  </si>
  <si>
    <t>CYBERMEDIA</t>
  </si>
  <si>
    <t>INE278G01037</t>
  </si>
  <si>
    <t>ONELIFECAP</t>
  </si>
  <si>
    <t>INE912L01015</t>
  </si>
  <si>
    <t>WIPL</t>
  </si>
  <si>
    <t>INE215F01023</t>
  </si>
  <si>
    <t>ICICILIQ</t>
  </si>
  <si>
    <t>INF109KC1KT9</t>
  </si>
  <si>
    <t>IMPEXFERRO</t>
  </si>
  <si>
    <t>INE691G01015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</si>
  <si>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</si>
  <si>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</si>
  <si>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</si>
  <si>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</si>
  <si>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</si>
  <si>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</si>
  <si>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</si>
  <si>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</si>
  <si>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IDFCFIRSTB</t>
  </si>
  <si>
    <t>INE844O01030</t>
  </si>
  <si>
    <t>NTL</t>
  </si>
  <si>
    <t>INE333I01036</t>
  </si>
  <si>
    <t>BANARBEADS</t>
  </si>
  <si>
    <t>INE655B01011</t>
  </si>
  <si>
    <t>BIL</t>
  </si>
  <si>
    <t>INE828A01016</t>
  </si>
  <si>
    <t>KESARENT</t>
  </si>
  <si>
    <t>INE133B01019</t>
  </si>
  <si>
    <t>Profit of Rs.8/-</t>
  </si>
  <si>
    <t>DALBHARAT</t>
  </si>
  <si>
    <t>INE00R701025</t>
  </si>
  <si>
    <t>MELSTAR</t>
  </si>
  <si>
    <t>INE817A01019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</si>
  <si>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</si>
  <si>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</si>
  <si>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</si>
  <si>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</si>
  <si>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</si>
  <si>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</si>
  <si>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</si>
  <si>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HAVISHA</t>
  </si>
  <si>
    <t>INE293B01029</t>
  </si>
  <si>
    <t>TECHIN</t>
  </si>
  <si>
    <t>INE778A01021</t>
  </si>
  <si>
    <t>1300-1280</t>
  </si>
  <si>
    <t>Dewan Housing Fin Corp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</si>
  <si>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</si>
  <si>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</si>
  <si>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</si>
  <si>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</si>
  <si>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</si>
  <si>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</si>
  <si>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</si>
  <si>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</si>
  <si>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SUBCAPCITY</t>
  </si>
  <si>
    <t>INE845C01016</t>
  </si>
  <si>
    <t>CROSSLAND TRADING CO</t>
  </si>
  <si>
    <t>UTISENSETF</t>
  </si>
  <si>
    <t>INF789FB1X58</t>
  </si>
  <si>
    <t>7000-7100</t>
  </si>
  <si>
    <t>87-88</t>
  </si>
  <si>
    <t>BIOFILCHEM</t>
  </si>
  <si>
    <t>INE829A01014</t>
  </si>
  <si>
    <t>JIKIND</t>
  </si>
  <si>
    <t>INE026B01049</t>
  </si>
  <si>
    <t>TCIDEVELOP</t>
  </si>
  <si>
    <t>INE662L01016</t>
  </si>
  <si>
    <t>AMARAJABAT FEB FUT</t>
  </si>
  <si>
    <t>3750-3800</t>
  </si>
  <si>
    <t>RAYMOND FEB FUT</t>
  </si>
  <si>
    <t>TOWER RESEARCH CAPITAL MARKETS INDIA PRIVATE LIMITED</t>
  </si>
  <si>
    <t>Jet Airways (India) Ltd.</t>
  </si>
  <si>
    <t>ABSLNN50ET</t>
  </si>
  <si>
    <t>INF209KB1B87</t>
  </si>
  <si>
    <t>CRMFGETF</t>
  </si>
  <si>
    <t>INF760K01BR1</t>
  </si>
  <si>
    <t>HNGSNGBEES</t>
  </si>
  <si>
    <t>INF732E01227</t>
  </si>
  <si>
    <t>MODIRUBBER</t>
  </si>
  <si>
    <t>INE832A01018</t>
  </si>
  <si>
    <t>1260-1280</t>
  </si>
  <si>
    <t>Part Profit of Rs.110/-</t>
  </si>
  <si>
    <t>GRAVITON RESEARCH CAPITAL LLP</t>
  </si>
  <si>
    <t>CURATECH</t>
  </si>
  <si>
    <t>INE117B01012</t>
  </si>
  <si>
    <t>IDFNIFTYET</t>
  </si>
  <si>
    <t>INF194KA1U07</t>
  </si>
  <si>
    <t>IITL</t>
  </si>
  <si>
    <t>INE886A01014</t>
  </si>
  <si>
    <t>JOCIL</t>
  </si>
  <si>
    <t>INE839G01010</t>
  </si>
  <si>
    <t>SALORAINTL</t>
  </si>
  <si>
    <t>INE924A01013</t>
  </si>
  <si>
    <t>SEPOWER</t>
  </si>
  <si>
    <t>INE735M01018</t>
  </si>
  <si>
    <t>JSWSTEEL FEB 280 CE</t>
  </si>
  <si>
    <t>JSWSTEEL FEB 290 CE</t>
  </si>
  <si>
    <t>Profit of Rs.28/-</t>
  </si>
  <si>
    <t>Profit of Rs.335/-</t>
  </si>
  <si>
    <t>750-756</t>
  </si>
  <si>
    <t>720-710</t>
  </si>
  <si>
    <t>NIFTY FEB FUT</t>
  </si>
  <si>
    <t>MINDTREE FEB FUT</t>
  </si>
  <si>
    <t>Loss of Rs 15/-</t>
  </si>
  <si>
    <t>ALPHAGREP SECURITIES PRIVATE LIMITED</t>
  </si>
  <si>
    <t>BVCL</t>
  </si>
  <si>
    <t>INE139I01011</t>
  </si>
  <si>
    <t>CREATIVEYE</t>
  </si>
  <si>
    <t>INE230B01021</t>
  </si>
  <si>
    <t>EQ30</t>
  </si>
  <si>
    <t>INF754K01EM9</t>
  </si>
  <si>
    <t>NETF</t>
  </si>
  <si>
    <t>INF277K015R5</t>
  </si>
  <si>
    <t>NIFTYEES</t>
  </si>
  <si>
    <t>INF754K01EK3</t>
  </si>
  <si>
    <t>WSI</t>
  </si>
  <si>
    <t>INE100D01014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</si>
  <si>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</si>
  <si>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</si>
  <si>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</si>
  <si>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</si>
  <si>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</si>
  <si>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</si>
  <si>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</si>
  <si>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</si>
  <si>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</si>
  <si>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</si>
  <si>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</si>
  <si>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</si>
  <si>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ATHARVENT</t>
  </si>
  <si>
    <t>TRUSHA PRANAY MEHTA</t>
  </si>
  <si>
    <t>SCBL</t>
  </si>
  <si>
    <t>Reliance Comm. Ltd.</t>
  </si>
  <si>
    <t>ADROIT FINANCIAL SERVICES PRIVATE LIMITED</t>
  </si>
  <si>
    <t>SKYVEIL TRADE SOLUTIONS LLP</t>
  </si>
  <si>
    <t>Reliance Capital Limited</t>
  </si>
  <si>
    <t>Reliance Infrastructu Ltd</t>
  </si>
  <si>
    <t>EUROCERA</t>
  </si>
  <si>
    <t>INE649H01011</t>
  </si>
  <si>
    <t>HDFCSENETF</t>
  </si>
  <si>
    <t>INF179KB1KQ1</t>
  </si>
  <si>
    <t>KAUSHALYA</t>
  </si>
  <si>
    <t>INE234I01010</t>
  </si>
  <si>
    <t>KHANDSE</t>
  </si>
  <si>
    <t>INE060B01014</t>
  </si>
  <si>
    <t>STINDIA</t>
  </si>
  <si>
    <t>INE090C01019</t>
  </si>
  <si>
    <t>XELPMOC</t>
  </si>
  <si>
    <t>INE01P501012</t>
  </si>
  <si>
    <t>GODREJIND FEB FUT</t>
  </si>
  <si>
    <t>Loss of Rs 7/-</t>
  </si>
  <si>
    <t>1040-1050</t>
  </si>
  <si>
    <t>990-980</t>
  </si>
  <si>
    <t>RELIANCE 1280 PE FEB</t>
  </si>
  <si>
    <t>29-31</t>
  </si>
  <si>
    <t>RELIANCE at Rs.1240 PE</t>
  </si>
  <si>
    <t>17-19</t>
  </si>
  <si>
    <t>300-310</t>
  </si>
  <si>
    <t>Profit of Rs.8.5/-</t>
  </si>
  <si>
    <t>550-555</t>
  </si>
  <si>
    <t>600-610</t>
  </si>
  <si>
    <t>Loss of Rs 110/-</t>
  </si>
  <si>
    <t>SANGEETA SULTANIA</t>
  </si>
  <si>
    <t>SHARE INDIA SECURITIES LIMITED</t>
  </si>
  <si>
    <t>AHLEAST</t>
  </si>
  <si>
    <t>INE926K01017</t>
  </si>
  <si>
    <t>LICNETFGSC</t>
  </si>
  <si>
    <t>INF767K01MV5</t>
  </si>
  <si>
    <t>LICNETFSEN</t>
  </si>
  <si>
    <t>INF767K01OT5</t>
  </si>
  <si>
    <t>PRADIP</t>
  </si>
  <si>
    <t>INE495J01015</t>
  </si>
  <si>
    <t>QNIFTY</t>
  </si>
  <si>
    <t>INF082J01028</t>
  </si>
  <si>
    <t>VIMALOIL</t>
  </si>
  <si>
    <t>INE067D01015</t>
  </si>
  <si>
    <t>ZENITHEXPO</t>
  </si>
  <si>
    <t>INE058B01018</t>
  </si>
  <si>
    <t>11000-11010</t>
  </si>
  <si>
    <t>Profit of Rs.2/-</t>
  </si>
  <si>
    <t>LT FEB FUT</t>
  </si>
  <si>
    <t>1300-1303</t>
  </si>
  <si>
    <t>Profit of Rs.29/-</t>
  </si>
  <si>
    <t>Profit of Rs.10/-</t>
  </si>
  <si>
    <t>Profit of Rs.15/-</t>
  </si>
  <si>
    <t>BANKNIFTY FEB FUT</t>
  </si>
  <si>
    <t>27410-27430</t>
  </si>
  <si>
    <t>27000-26900</t>
  </si>
  <si>
    <t>NIFTY 10900 PE FEB</t>
  </si>
  <si>
    <t>105-110</t>
  </si>
  <si>
    <t>BAJAJ-AUTO FEB 2650 PE</t>
  </si>
  <si>
    <t>25-27</t>
  </si>
  <si>
    <t>60-70</t>
  </si>
  <si>
    <t>1298-1302</t>
  </si>
  <si>
    <t>Profit of Rs.15.50/-</t>
  </si>
  <si>
    <t>ASHARI</t>
  </si>
  <si>
    <t>PRAMOD KUMAR SULTANIA</t>
  </si>
  <si>
    <t>DEEP</t>
  </si>
  <si>
    <t>NNM SECURITIES PVT LTD</t>
  </si>
  <si>
    <t>PARAG DINESH SANGHVI HUF</t>
  </si>
  <si>
    <t>SGRL</t>
  </si>
  <si>
    <t>MIKER FINANCIAL CONSULTANTS PRIVATE LIMITED</t>
  </si>
  <si>
    <t>SHAILJA</t>
  </si>
  <si>
    <t>ASTHA MUKESH BAJARIA</t>
  </si>
  <si>
    <t>SANGITA AGARWAL</t>
  </si>
  <si>
    <t>SIMMOND</t>
  </si>
  <si>
    <t>SHIAMAK J MARSHALL</t>
  </si>
  <si>
    <t>RIAZ RUTTON BATLIVALA</t>
  </si>
  <si>
    <t>EBIXCASH WORLD MONEY LIMITED</t>
  </si>
  <si>
    <t>PURVAJA PROJECTS LIMITED</t>
  </si>
  <si>
    <t>HANSNEEL IMPEX PVT LTD</t>
  </si>
  <si>
    <t>SITEX INDIA PRIVATE LIMITED</t>
  </si>
  <si>
    <t>INSPEED POWER PVT LTD</t>
  </si>
  <si>
    <t>DHARMENDRA GULABCHAND SIRAJ</t>
  </si>
  <si>
    <t>ANJU DHARMENDRA SIRAJ</t>
  </si>
  <si>
    <t>KOTTA ENTERPRISES LIMITED</t>
  </si>
  <si>
    <t>CHETAN DURGADAS MEHRA</t>
  </si>
  <si>
    <t>PRABHANJAN MULTITRADE PVT.LTD</t>
  </si>
  <si>
    <t>WINDIA INFRASTRUCTURE FINANCE LIMITED</t>
  </si>
  <si>
    <t>WHITEORG</t>
  </si>
  <si>
    <t>SAMIR SHANTILAL MEHTA</t>
  </si>
  <si>
    <t>THE RAM FUND LP</t>
  </si>
  <si>
    <t>UNIVERSITY OF NOTRE DAME DU LAC</t>
  </si>
  <si>
    <t>ZEAL</t>
  </si>
  <si>
    <t>GSS Infotech Limited</t>
  </si>
  <si>
    <t>ARCADIA SHARE &amp; STOCK BROKERS PRIVATE LIMITED</t>
  </si>
  <si>
    <t>Mahamaya Steel Inds Ltd</t>
  </si>
  <si>
    <t>BHAVESH RAJNIKANT MEHTA</t>
  </si>
  <si>
    <t>PC Jeweller Ltd</t>
  </si>
  <si>
    <t>A.P.T. PORTFOLIO PRIVATE LIMITED</t>
  </si>
  <si>
    <t>CENTILLION RESEARCH INDIA LLP</t>
  </si>
  <si>
    <t>GENUINE STOCK BROKERS PVT LTD</t>
  </si>
  <si>
    <t>PURITY TRADEMAX LLP</t>
  </si>
  <si>
    <t>QE SECURITIES</t>
  </si>
  <si>
    <t>SIGMAQUANT TECHNOLOGIES PRIVATE LTD</t>
  </si>
  <si>
    <t>VAIBHAV STOCK &amp; DERIVATIVES BROKING PVT. LTD</t>
  </si>
  <si>
    <t>SURANI</t>
  </si>
  <si>
    <t>Surani Steel Tubes Ltd.</t>
  </si>
  <si>
    <t>BHAVIK KIRITKUMAR SHAH HUF</t>
  </si>
  <si>
    <t>CHINTAN MUKESHBHAI PATEL</t>
  </si>
  <si>
    <t>DIPAK H SHAH (HUF)</t>
  </si>
  <si>
    <t>DIPAK HIRALAL SHAH</t>
  </si>
  <si>
    <t>SATYANARAYAN JAGANNATH KABRA</t>
  </si>
  <si>
    <t>Vivimed Labs Limited</t>
  </si>
  <si>
    <t>SWETSAM STOCK HOLDING PRIVATE LIMITED</t>
  </si>
  <si>
    <t>Xelpmoc Design</t>
  </si>
  <si>
    <t>TRUST INVESTMENT ADVISORS PRIVATE LIMITED</t>
  </si>
  <si>
    <t>STCI FINANCE LIMITED</t>
  </si>
  <si>
    <t>ANUJ KATTA</t>
  </si>
  <si>
    <t>RAM BALLABH KATTA</t>
  </si>
  <si>
    <t>VIPULKUMAR BIPINCHANDRA KHANDHAR</t>
  </si>
  <si>
    <t>IFCI LTD.</t>
  </si>
  <si>
    <t>GP EMERGING MARKETS STRATEGIES LP</t>
  </si>
  <si>
    <t>EBANK</t>
  </si>
  <si>
    <t>INF754K01EL1</t>
  </si>
  <si>
    <t>PALASHSECU</t>
  </si>
  <si>
    <t>INE471W01019</t>
  </si>
  <si>
    <t>RETFMID150</t>
  </si>
  <si>
    <t>INF204KB1V68</t>
  </si>
  <si>
    <t>SHRIPISTON</t>
  </si>
  <si>
    <t>INE526E01018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</si>
</sst>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28" borderId="16" xfId="0" applyNumberFormat="1" applyFont="1" applyFill="1" applyBorder="1" applyAlignment="1">
      <alignment horizontal="left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0" fontId="69" fillId="0" borderId="0" xfId="0" applyFont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43503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Q21" sqref="Q2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43503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3" t="s">
        <v>13</v>
      </c>
      <c r="B9" s="475" t="s">
        <v>1943</v>
      </c>
      <c r="C9" s="475" t="s">
        <v>14</v>
      </c>
      <c r="D9" s="111" t="s">
        <v>15</v>
      </c>
      <c r="E9" s="23" t="s">
        <v>16</v>
      </c>
      <c r="F9" s="470" t="s">
        <v>17</v>
      </c>
      <c r="G9" s="471"/>
      <c r="H9" s="472"/>
      <c r="I9" s="470" t="s">
        <v>18</v>
      </c>
      <c r="J9" s="471"/>
      <c r="K9" s="472"/>
      <c r="L9" s="23"/>
      <c r="M9" s="24"/>
      <c r="N9" s="24"/>
      <c r="O9" s="24"/>
    </row>
    <row r="10" spans="1:15" ht="59.25" customHeight="1">
      <c r="A10" s="474"/>
      <c r="B10" s="476" t="s">
        <v>1943</v>
      </c>
      <c r="C10" s="476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2770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27452.15</v>
      </c>
      <c r="E11" s="133">
        <v>27428.683333333334</v>
      </c>
      <c r="F11" s="134">
        <v>27377.366666666669</v>
      </c>
      <c r="G11" s="134">
        <v>27302.583333333336</v>
      </c>
      <c r="H11" s="134">
        <v>27251.26666666667</v>
      </c>
      <c r="I11" s="134">
        <v>27503.466666666667</v>
      </c>
      <c r="J11" s="134">
        <v>27554.783333333333</v>
      </c>
      <c r="K11" s="134">
        <v>27629.566666666666</v>
      </c>
      <c r="L11" s="132">
        <v>27480</v>
      </c>
      <c r="M11" s="132">
        <v>27353.9</v>
      </c>
      <c r="N11" s="151">
        <v>1737360</v>
      </c>
      <c r="O11" s="344">
        <v>0.10135152268174556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11090.3</v>
      </c>
      <c r="E12" s="135">
        <v>11058.883333333333</v>
      </c>
      <c r="F12" s="136">
        <v>11017.766666666666</v>
      </c>
      <c r="G12" s="136">
        <v>10945.233333333334</v>
      </c>
      <c r="H12" s="136">
        <v>10904.116666666667</v>
      </c>
      <c r="I12" s="136">
        <v>11131.416666666666</v>
      </c>
      <c r="J12" s="136">
        <v>11172.533333333331</v>
      </c>
      <c r="K12" s="136">
        <v>11245.066666666666</v>
      </c>
      <c r="L12" s="131">
        <v>11100</v>
      </c>
      <c r="M12" s="131">
        <v>10986.35</v>
      </c>
      <c r="N12" s="151">
        <v>22886025</v>
      </c>
      <c r="O12" s="344">
        <v>0.12197121783699913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16143</v>
      </c>
      <c r="E13" s="135">
        <v>16062.666666666666</v>
      </c>
      <c r="F13" s="136">
        <v>15960.333333333332</v>
      </c>
      <c r="G13" s="136">
        <v>15777.666666666666</v>
      </c>
      <c r="H13" s="136">
        <v>15675.333333333332</v>
      </c>
      <c r="I13" s="136">
        <v>16245.333333333332</v>
      </c>
      <c r="J13" s="136">
        <v>16347.666666666664</v>
      </c>
      <c r="K13" s="136">
        <v>16530.333333333332</v>
      </c>
      <c r="L13" s="131">
        <v>16165</v>
      </c>
      <c r="M13" s="131">
        <v>15880</v>
      </c>
      <c r="N13" s="151">
        <v>31900</v>
      </c>
      <c r="O13" s="344">
        <v>0.11343804537521815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1409.8</v>
      </c>
      <c r="E14" s="135">
        <v>1403.45</v>
      </c>
      <c r="F14" s="136">
        <v>1388.1000000000001</v>
      </c>
      <c r="G14" s="136">
        <v>1366.4</v>
      </c>
      <c r="H14" s="136">
        <v>1351.0500000000002</v>
      </c>
      <c r="I14" s="136">
        <v>1425.15</v>
      </c>
      <c r="J14" s="136">
        <v>1440.5</v>
      </c>
      <c r="K14" s="136">
        <v>1462.2</v>
      </c>
      <c r="L14" s="131">
        <v>1418.8</v>
      </c>
      <c r="M14" s="131">
        <v>1381.75</v>
      </c>
      <c r="N14" s="151">
        <v>2067600</v>
      </c>
      <c r="O14" s="344">
        <v>5.7271425649417056E-2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123.5</v>
      </c>
      <c r="E15" s="135">
        <v>121.16666666666667</v>
      </c>
      <c r="F15" s="136">
        <v>117.08333333333334</v>
      </c>
      <c r="G15" s="136">
        <v>110.66666666666667</v>
      </c>
      <c r="H15" s="136">
        <v>106.58333333333334</v>
      </c>
      <c r="I15" s="136">
        <v>127.58333333333334</v>
      </c>
      <c r="J15" s="136">
        <v>131.66666666666669</v>
      </c>
      <c r="K15" s="136">
        <v>138.08333333333334</v>
      </c>
      <c r="L15" s="131">
        <v>125.25</v>
      </c>
      <c r="M15" s="131">
        <v>114.75</v>
      </c>
      <c r="N15" s="151">
        <v>42624000</v>
      </c>
      <c r="O15" s="344">
        <v>2.1630772124518012E-3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332.2</v>
      </c>
      <c r="E16" s="135">
        <v>332</v>
      </c>
      <c r="F16" s="136">
        <v>320.64999999999998</v>
      </c>
      <c r="G16" s="136">
        <v>309.09999999999997</v>
      </c>
      <c r="H16" s="136">
        <v>297.74999999999994</v>
      </c>
      <c r="I16" s="136">
        <v>343.55</v>
      </c>
      <c r="J16" s="136">
        <v>354.90000000000003</v>
      </c>
      <c r="K16" s="136">
        <v>366.45000000000005</v>
      </c>
      <c r="L16" s="131">
        <v>343.35</v>
      </c>
      <c r="M16" s="131">
        <v>320.45</v>
      </c>
      <c r="N16" s="151">
        <v>25557500</v>
      </c>
      <c r="O16" s="344">
        <v>2.1278721278721279E-2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38.299999999999997</v>
      </c>
      <c r="E17" s="135">
        <v>37.266666666666673</v>
      </c>
      <c r="F17" s="136">
        <v>35.683333333333344</v>
      </c>
      <c r="G17" s="136">
        <v>33.06666666666667</v>
      </c>
      <c r="H17" s="136">
        <v>31.483333333333341</v>
      </c>
      <c r="I17" s="136">
        <v>39.883333333333347</v>
      </c>
      <c r="J17" s="136">
        <v>41.466666666666676</v>
      </c>
      <c r="K17" s="136">
        <v>44.08333333333335</v>
      </c>
      <c r="L17" s="131">
        <v>38.85</v>
      </c>
      <c r="M17" s="131">
        <v>34.65</v>
      </c>
      <c r="N17" s="151">
        <v>155460000</v>
      </c>
      <c r="O17" s="344">
        <v>5.0426687354538403E-3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931.5</v>
      </c>
      <c r="E18" s="135">
        <v>923.80000000000007</v>
      </c>
      <c r="F18" s="136">
        <v>911.70000000000016</v>
      </c>
      <c r="G18" s="136">
        <v>891.90000000000009</v>
      </c>
      <c r="H18" s="136">
        <v>879.80000000000018</v>
      </c>
      <c r="I18" s="136">
        <v>943.60000000000014</v>
      </c>
      <c r="J18" s="136">
        <v>955.7</v>
      </c>
      <c r="K18" s="136">
        <v>975.50000000000011</v>
      </c>
      <c r="L18" s="131">
        <v>935.9</v>
      </c>
      <c r="M18" s="131">
        <v>904</v>
      </c>
      <c r="N18" s="151">
        <v>905000</v>
      </c>
      <c r="O18" s="344">
        <v>3.8439472174411932E-2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41.3</v>
      </c>
      <c r="E19" s="135">
        <v>40.700000000000003</v>
      </c>
      <c r="F19" s="136">
        <v>39.800000000000004</v>
      </c>
      <c r="G19" s="136">
        <v>38.300000000000004</v>
      </c>
      <c r="H19" s="136">
        <v>37.400000000000006</v>
      </c>
      <c r="I19" s="136">
        <v>42.2</v>
      </c>
      <c r="J19" s="136">
        <v>43.100000000000009</v>
      </c>
      <c r="K19" s="136">
        <v>44.6</v>
      </c>
      <c r="L19" s="131">
        <v>41.6</v>
      </c>
      <c r="M19" s="131">
        <v>39.200000000000003</v>
      </c>
      <c r="N19" s="151">
        <v>19656000</v>
      </c>
      <c r="O19" s="344">
        <v>5.7342657342657345E-2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785.3</v>
      </c>
      <c r="E20" s="135">
        <v>783.76666666666677</v>
      </c>
      <c r="F20" s="136">
        <v>771.53333333333353</v>
      </c>
      <c r="G20" s="136">
        <v>757.76666666666677</v>
      </c>
      <c r="H20" s="136">
        <v>745.53333333333353</v>
      </c>
      <c r="I20" s="136">
        <v>797.53333333333353</v>
      </c>
      <c r="J20" s="136">
        <v>809.76666666666688</v>
      </c>
      <c r="K20" s="136">
        <v>823.53333333333353</v>
      </c>
      <c r="L20" s="131">
        <v>796</v>
      </c>
      <c r="M20" s="131">
        <v>770</v>
      </c>
      <c r="N20" s="151">
        <v>1102500</v>
      </c>
      <c r="O20" s="344">
        <v>6.2753036437246959E-2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213.75</v>
      </c>
      <c r="E21" s="135">
        <v>211.91666666666666</v>
      </c>
      <c r="F21" s="136">
        <v>209.13333333333333</v>
      </c>
      <c r="G21" s="136">
        <v>204.51666666666668</v>
      </c>
      <c r="H21" s="136">
        <v>201.73333333333335</v>
      </c>
      <c r="I21" s="136">
        <v>216.5333333333333</v>
      </c>
      <c r="J21" s="136">
        <v>219.31666666666666</v>
      </c>
      <c r="K21" s="136">
        <v>223.93333333333328</v>
      </c>
      <c r="L21" s="131">
        <v>214.7</v>
      </c>
      <c r="M21" s="131">
        <v>207.3</v>
      </c>
      <c r="N21" s="151">
        <v>10745000</v>
      </c>
      <c r="O21" s="344">
        <v>1.4157621519584709E-2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1313.2</v>
      </c>
      <c r="E22" s="135">
        <v>1308.9666666666667</v>
      </c>
      <c r="F22" s="136">
        <v>1297.9833333333333</v>
      </c>
      <c r="G22" s="136">
        <v>1282.7666666666667</v>
      </c>
      <c r="H22" s="136">
        <v>1271.7833333333333</v>
      </c>
      <c r="I22" s="136">
        <v>1324.1833333333334</v>
      </c>
      <c r="J22" s="136">
        <v>1335.166666666667</v>
      </c>
      <c r="K22" s="136">
        <v>1350.3833333333334</v>
      </c>
      <c r="L22" s="131">
        <v>1319.95</v>
      </c>
      <c r="M22" s="131">
        <v>1293.75</v>
      </c>
      <c r="N22" s="151">
        <v>810500</v>
      </c>
      <c r="O22" s="344">
        <v>3.6445012787723788E-2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199.75</v>
      </c>
      <c r="E23" s="135">
        <v>199.25</v>
      </c>
      <c r="F23" s="136">
        <v>194.65</v>
      </c>
      <c r="G23" s="136">
        <v>189.55</v>
      </c>
      <c r="H23" s="136">
        <v>184.95000000000002</v>
      </c>
      <c r="I23" s="136">
        <v>204.35</v>
      </c>
      <c r="J23" s="136">
        <v>208.95000000000002</v>
      </c>
      <c r="K23" s="136">
        <v>214.04999999999998</v>
      </c>
      <c r="L23" s="131">
        <v>203.85</v>
      </c>
      <c r="M23" s="131">
        <v>194.15</v>
      </c>
      <c r="N23" s="151">
        <v>10512000</v>
      </c>
      <c r="O23" s="344">
        <v>-1.5453779151447036E-2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83.8</v>
      </c>
      <c r="E24" s="135">
        <v>83.883333333333326</v>
      </c>
      <c r="F24" s="136">
        <v>81.866666666666646</v>
      </c>
      <c r="G24" s="136">
        <v>79.933333333333323</v>
      </c>
      <c r="H24" s="136">
        <v>77.916666666666643</v>
      </c>
      <c r="I24" s="136">
        <v>85.816666666666649</v>
      </c>
      <c r="J24" s="136">
        <v>87.833333333333329</v>
      </c>
      <c r="K24" s="136">
        <v>89.766666666666652</v>
      </c>
      <c r="L24" s="131">
        <v>85.9</v>
      </c>
      <c r="M24" s="131">
        <v>81.95</v>
      </c>
      <c r="N24" s="151">
        <v>6310000</v>
      </c>
      <c r="O24" s="344">
        <v>-6.2992125984251968E-3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83.05</v>
      </c>
      <c r="E25" s="135">
        <v>82.36666666666666</v>
      </c>
      <c r="F25" s="136">
        <v>81.283333333333317</v>
      </c>
      <c r="G25" s="136">
        <v>79.516666666666652</v>
      </c>
      <c r="H25" s="136">
        <v>78.433333333333309</v>
      </c>
      <c r="I25" s="136">
        <v>84.133333333333326</v>
      </c>
      <c r="J25" s="136">
        <v>85.216666666666669</v>
      </c>
      <c r="K25" s="136">
        <v>86.983333333333334</v>
      </c>
      <c r="L25" s="131">
        <v>83.45</v>
      </c>
      <c r="M25" s="131">
        <v>80.599999999999994</v>
      </c>
      <c r="N25" s="151">
        <v>84536000</v>
      </c>
      <c r="O25" s="344">
        <v>-1.7343190589110522E-2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1474.95</v>
      </c>
      <c r="E26" s="135">
        <v>1470.5833333333333</v>
      </c>
      <c r="F26" s="136">
        <v>1461.2666666666664</v>
      </c>
      <c r="G26" s="136">
        <v>1447.5833333333333</v>
      </c>
      <c r="H26" s="136">
        <v>1438.2666666666664</v>
      </c>
      <c r="I26" s="136">
        <v>1484.2666666666664</v>
      </c>
      <c r="J26" s="136">
        <v>1493.5833333333335</v>
      </c>
      <c r="K26" s="136">
        <v>1507.2666666666664</v>
      </c>
      <c r="L26" s="131">
        <v>1479.9</v>
      </c>
      <c r="M26" s="131">
        <v>1456.9</v>
      </c>
      <c r="N26" s="151">
        <v>5989200</v>
      </c>
      <c r="O26" s="344">
        <v>1.5772870662460567E-2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763.9</v>
      </c>
      <c r="E27" s="135">
        <v>757.31666666666661</v>
      </c>
      <c r="F27" s="136">
        <v>746.63333333333321</v>
      </c>
      <c r="G27" s="136">
        <v>729.36666666666656</v>
      </c>
      <c r="H27" s="136">
        <v>718.68333333333317</v>
      </c>
      <c r="I27" s="136">
        <v>774.58333333333326</v>
      </c>
      <c r="J27" s="136">
        <v>785.26666666666665</v>
      </c>
      <c r="K27" s="136">
        <v>802.5333333333333</v>
      </c>
      <c r="L27" s="131">
        <v>768</v>
      </c>
      <c r="M27" s="131">
        <v>740.05</v>
      </c>
      <c r="N27" s="151">
        <v>18189000</v>
      </c>
      <c r="O27" s="344">
        <v>3.3649602824360105E-3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724.75</v>
      </c>
      <c r="E28" s="135">
        <v>724.63333333333333</v>
      </c>
      <c r="F28" s="136">
        <v>715.36666666666667</v>
      </c>
      <c r="G28" s="136">
        <v>705.98333333333335</v>
      </c>
      <c r="H28" s="136">
        <v>696.7166666666667</v>
      </c>
      <c r="I28" s="136">
        <v>734.01666666666665</v>
      </c>
      <c r="J28" s="136">
        <v>743.2833333333333</v>
      </c>
      <c r="K28" s="136">
        <v>752.66666666666663</v>
      </c>
      <c r="L28" s="131">
        <v>733.9</v>
      </c>
      <c r="M28" s="131">
        <v>715.25</v>
      </c>
      <c r="N28" s="151">
        <v>41278800</v>
      </c>
      <c r="O28" s="344">
        <v>2.1894123937971601E-2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2785.9</v>
      </c>
      <c r="E29" s="135">
        <v>2768.1</v>
      </c>
      <c r="F29" s="136">
        <v>2741.2999999999997</v>
      </c>
      <c r="G29" s="136">
        <v>2696.7</v>
      </c>
      <c r="H29" s="136">
        <v>2669.8999999999996</v>
      </c>
      <c r="I29" s="136">
        <v>2812.7</v>
      </c>
      <c r="J29" s="136">
        <v>2839.5</v>
      </c>
      <c r="K29" s="136">
        <v>2884.1</v>
      </c>
      <c r="L29" s="131">
        <v>2794.9</v>
      </c>
      <c r="M29" s="131">
        <v>2723.5</v>
      </c>
      <c r="N29" s="151">
        <v>2071750</v>
      </c>
      <c r="O29" s="344">
        <v>-9.6797323135755266E-3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6234.6</v>
      </c>
      <c r="E30" s="135">
        <v>6188.2</v>
      </c>
      <c r="F30" s="136">
        <v>6126.4</v>
      </c>
      <c r="G30" s="136">
        <v>6018.2</v>
      </c>
      <c r="H30" s="136">
        <v>5956.4</v>
      </c>
      <c r="I30" s="136">
        <v>6296.4</v>
      </c>
      <c r="J30" s="136">
        <v>6358.2000000000007</v>
      </c>
      <c r="K30" s="136">
        <v>6466.4</v>
      </c>
      <c r="L30" s="131">
        <v>6250</v>
      </c>
      <c r="M30" s="131">
        <v>6080</v>
      </c>
      <c r="N30" s="151">
        <v>738125</v>
      </c>
      <c r="O30" s="344">
        <v>-9.7266476605735366E-3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2718.15</v>
      </c>
      <c r="E31" s="135">
        <v>2688.4333333333329</v>
      </c>
      <c r="F31" s="136">
        <v>2649.8666666666659</v>
      </c>
      <c r="G31" s="136">
        <v>2581.583333333333</v>
      </c>
      <c r="H31" s="136">
        <v>2543.016666666666</v>
      </c>
      <c r="I31" s="136">
        <v>2756.7166666666658</v>
      </c>
      <c r="J31" s="136">
        <v>2795.2833333333324</v>
      </c>
      <c r="K31" s="136">
        <v>2863.5666666666657</v>
      </c>
      <c r="L31" s="131">
        <v>2727</v>
      </c>
      <c r="M31" s="131">
        <v>2620.15</v>
      </c>
      <c r="N31" s="151">
        <v>6187250</v>
      </c>
      <c r="O31" s="344">
        <v>-1.4524914262658867E-3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789.9</v>
      </c>
      <c r="E32" s="135">
        <v>790.30000000000007</v>
      </c>
      <c r="F32" s="136">
        <v>777.60000000000014</v>
      </c>
      <c r="G32" s="136">
        <v>765.30000000000007</v>
      </c>
      <c r="H32" s="136">
        <v>752.60000000000014</v>
      </c>
      <c r="I32" s="136">
        <v>802.60000000000014</v>
      </c>
      <c r="J32" s="136">
        <v>815.30000000000018</v>
      </c>
      <c r="K32" s="136">
        <v>827.60000000000014</v>
      </c>
      <c r="L32" s="131">
        <v>803</v>
      </c>
      <c r="M32" s="131">
        <v>778</v>
      </c>
      <c r="N32" s="151">
        <v>2697600</v>
      </c>
      <c r="O32" s="344">
        <v>-9.982384028185555E-3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109.45</v>
      </c>
      <c r="E33" s="135">
        <v>108.53333333333335</v>
      </c>
      <c r="F33" s="136">
        <v>107.16666666666669</v>
      </c>
      <c r="G33" s="136">
        <v>104.88333333333334</v>
      </c>
      <c r="H33" s="136">
        <v>103.51666666666668</v>
      </c>
      <c r="I33" s="136">
        <v>110.81666666666669</v>
      </c>
      <c r="J33" s="136">
        <v>112.18333333333334</v>
      </c>
      <c r="K33" s="136">
        <v>114.4666666666667</v>
      </c>
      <c r="L33" s="131">
        <v>109.9</v>
      </c>
      <c r="M33" s="131">
        <v>106.25</v>
      </c>
      <c r="N33" s="151">
        <v>59816000</v>
      </c>
      <c r="O33" s="344">
        <v>-3.1915582313717876E-2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92.45</v>
      </c>
      <c r="E34" s="135">
        <v>90.916666666666671</v>
      </c>
      <c r="F34" s="136">
        <v>88.833333333333343</v>
      </c>
      <c r="G34" s="136">
        <v>85.216666666666669</v>
      </c>
      <c r="H34" s="136">
        <v>83.13333333333334</v>
      </c>
      <c r="I34" s="136">
        <v>94.533333333333346</v>
      </c>
      <c r="J34" s="136">
        <v>96.616666666666688</v>
      </c>
      <c r="K34" s="136">
        <v>100.23333333333335</v>
      </c>
      <c r="L34" s="131">
        <v>93</v>
      </c>
      <c r="M34" s="131">
        <v>87.3</v>
      </c>
      <c r="N34" s="151">
        <v>22122000</v>
      </c>
      <c r="O34" s="344">
        <v>-9.5214723926380362E-2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1200.25</v>
      </c>
      <c r="E35" s="135">
        <v>1189.6499999999999</v>
      </c>
      <c r="F35" s="136">
        <v>1175.5999999999997</v>
      </c>
      <c r="G35" s="136">
        <v>1150.9499999999998</v>
      </c>
      <c r="H35" s="136">
        <v>1136.8999999999996</v>
      </c>
      <c r="I35" s="136">
        <v>1214.2999999999997</v>
      </c>
      <c r="J35" s="136">
        <v>1228.3499999999999</v>
      </c>
      <c r="K35" s="136">
        <v>1252.9999999999998</v>
      </c>
      <c r="L35" s="131">
        <v>1203.7</v>
      </c>
      <c r="M35" s="131">
        <v>1165</v>
      </c>
      <c r="N35" s="151">
        <v>2356200</v>
      </c>
      <c r="O35" s="344">
        <v>8.3459787556904405E-2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81.95</v>
      </c>
      <c r="E36" s="135">
        <v>80.783333333333331</v>
      </c>
      <c r="F36" s="136">
        <v>79.316666666666663</v>
      </c>
      <c r="G36" s="136">
        <v>76.683333333333337</v>
      </c>
      <c r="H36" s="136">
        <v>75.216666666666669</v>
      </c>
      <c r="I36" s="136">
        <v>83.416666666666657</v>
      </c>
      <c r="J36" s="136">
        <v>84.883333333333326</v>
      </c>
      <c r="K36" s="136">
        <v>87.516666666666652</v>
      </c>
      <c r="L36" s="131">
        <v>82.25</v>
      </c>
      <c r="M36" s="131">
        <v>78.150000000000006</v>
      </c>
      <c r="N36" s="151">
        <v>30570000</v>
      </c>
      <c r="O36" s="344">
        <v>-2.5439938791124713E-2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762.8</v>
      </c>
      <c r="E37" s="135">
        <v>751.4666666666667</v>
      </c>
      <c r="F37" s="136">
        <v>734.93333333333339</v>
      </c>
      <c r="G37" s="136">
        <v>707.06666666666672</v>
      </c>
      <c r="H37" s="136">
        <v>690.53333333333342</v>
      </c>
      <c r="I37" s="136">
        <v>779.33333333333337</v>
      </c>
      <c r="J37" s="136">
        <v>795.86666666666667</v>
      </c>
      <c r="K37" s="136">
        <v>823.73333333333335</v>
      </c>
      <c r="L37" s="131">
        <v>768</v>
      </c>
      <c r="M37" s="131">
        <v>723.6</v>
      </c>
      <c r="N37" s="151">
        <v>1479100</v>
      </c>
      <c r="O37" s="344">
        <v>-0.10123351765206295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312</v>
      </c>
      <c r="E38" s="135">
        <v>311.08333333333331</v>
      </c>
      <c r="F38" s="136">
        <v>308.91666666666663</v>
      </c>
      <c r="G38" s="136">
        <v>305.83333333333331</v>
      </c>
      <c r="H38" s="136">
        <v>303.66666666666663</v>
      </c>
      <c r="I38" s="136">
        <v>314.16666666666663</v>
      </c>
      <c r="J38" s="136">
        <v>316.33333333333326</v>
      </c>
      <c r="K38" s="136">
        <v>319.41666666666663</v>
      </c>
      <c r="L38" s="131">
        <v>313.25</v>
      </c>
      <c r="M38" s="131">
        <v>308</v>
      </c>
      <c r="N38" s="151">
        <v>5242600</v>
      </c>
      <c r="O38" s="344">
        <v>-2.0938023450586263E-3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954.5</v>
      </c>
      <c r="E39" s="135">
        <v>954.1</v>
      </c>
      <c r="F39" s="136">
        <v>942.6</v>
      </c>
      <c r="G39" s="136">
        <v>930.7</v>
      </c>
      <c r="H39" s="136">
        <v>919.2</v>
      </c>
      <c r="I39" s="136">
        <v>966</v>
      </c>
      <c r="J39" s="136">
        <v>977.5</v>
      </c>
      <c r="K39" s="136">
        <v>989.4</v>
      </c>
      <c r="L39" s="131">
        <v>965.6</v>
      </c>
      <c r="M39" s="131">
        <v>942.2</v>
      </c>
      <c r="N39" s="151">
        <v>4898500</v>
      </c>
      <c r="O39" s="344">
        <v>5.6964073794368325E-2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485.5</v>
      </c>
      <c r="E40" s="135">
        <v>482.81666666666666</v>
      </c>
      <c r="F40" s="136">
        <v>475.98333333333335</v>
      </c>
      <c r="G40" s="136">
        <v>466.4666666666667</v>
      </c>
      <c r="H40" s="136">
        <v>459.63333333333338</v>
      </c>
      <c r="I40" s="136">
        <v>492.33333333333331</v>
      </c>
      <c r="J40" s="136">
        <v>499.16666666666669</v>
      </c>
      <c r="K40" s="136">
        <v>508.68333333333328</v>
      </c>
      <c r="L40" s="131">
        <v>489.65</v>
      </c>
      <c r="M40" s="131">
        <v>473.3</v>
      </c>
      <c r="N40" s="151">
        <v>12894000</v>
      </c>
      <c r="O40" s="344">
        <v>3.6162005785920923E-2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309.55</v>
      </c>
      <c r="E41" s="135">
        <v>307.33333333333337</v>
      </c>
      <c r="F41" s="136">
        <v>304.06666666666672</v>
      </c>
      <c r="G41" s="136">
        <v>298.58333333333337</v>
      </c>
      <c r="H41" s="136">
        <v>295.31666666666672</v>
      </c>
      <c r="I41" s="136">
        <v>312.81666666666672</v>
      </c>
      <c r="J41" s="136">
        <v>316.08333333333337</v>
      </c>
      <c r="K41" s="136">
        <v>321.56666666666672</v>
      </c>
      <c r="L41" s="131">
        <v>310.60000000000002</v>
      </c>
      <c r="M41" s="131">
        <v>301.85000000000002</v>
      </c>
      <c r="N41" s="151">
        <v>35065900</v>
      </c>
      <c r="O41" s="344">
        <v>1.6909879708144351E-2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60.15</v>
      </c>
      <c r="E42" s="135">
        <v>59.183333333333337</v>
      </c>
      <c r="F42" s="136">
        <v>57.866666666666674</v>
      </c>
      <c r="G42" s="136">
        <v>55.583333333333336</v>
      </c>
      <c r="H42" s="136">
        <v>54.266666666666673</v>
      </c>
      <c r="I42" s="136">
        <v>61.466666666666676</v>
      </c>
      <c r="J42" s="136">
        <v>62.783333333333339</v>
      </c>
      <c r="K42" s="136">
        <v>65.066666666666677</v>
      </c>
      <c r="L42" s="131">
        <v>60.5</v>
      </c>
      <c r="M42" s="131">
        <v>56.9</v>
      </c>
      <c r="N42" s="151">
        <v>39817500</v>
      </c>
      <c r="O42" s="344">
        <v>-6.2511036553063754E-2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638.5</v>
      </c>
      <c r="E43" s="135">
        <v>641.68333333333339</v>
      </c>
      <c r="F43" s="136">
        <v>627.71666666666681</v>
      </c>
      <c r="G43" s="136">
        <v>616.93333333333339</v>
      </c>
      <c r="H43" s="136">
        <v>602.96666666666681</v>
      </c>
      <c r="I43" s="136">
        <v>652.46666666666681</v>
      </c>
      <c r="J43" s="136">
        <v>666.43333333333351</v>
      </c>
      <c r="K43" s="136">
        <v>677.21666666666681</v>
      </c>
      <c r="L43" s="131">
        <v>655.65</v>
      </c>
      <c r="M43" s="131">
        <v>630.9</v>
      </c>
      <c r="N43" s="151">
        <v>5643000</v>
      </c>
      <c r="O43" s="344">
        <v>2.9218647406434668E-2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19321.150000000001</v>
      </c>
      <c r="E44" s="135">
        <v>19251.416666666668</v>
      </c>
      <c r="F44" s="136">
        <v>19149.033333333336</v>
      </c>
      <c r="G44" s="136">
        <v>18976.916666666668</v>
      </c>
      <c r="H44" s="136">
        <v>18874.533333333336</v>
      </c>
      <c r="I44" s="136">
        <v>19423.533333333336</v>
      </c>
      <c r="J44" s="136">
        <v>19525.916666666668</v>
      </c>
      <c r="K44" s="136">
        <v>19698.033333333336</v>
      </c>
      <c r="L44" s="131">
        <v>19353.8</v>
      </c>
      <c r="M44" s="131">
        <v>19079.3</v>
      </c>
      <c r="N44" s="151">
        <v>155490</v>
      </c>
      <c r="O44" s="344">
        <v>-7.46840291076216E-3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332.85</v>
      </c>
      <c r="E45" s="135">
        <v>331.33333333333331</v>
      </c>
      <c r="F45" s="136">
        <v>328.71666666666664</v>
      </c>
      <c r="G45" s="136">
        <v>324.58333333333331</v>
      </c>
      <c r="H45" s="136">
        <v>321.96666666666664</v>
      </c>
      <c r="I45" s="136">
        <v>335.46666666666664</v>
      </c>
      <c r="J45" s="136">
        <v>338.08333333333331</v>
      </c>
      <c r="K45" s="136">
        <v>342.21666666666664</v>
      </c>
      <c r="L45" s="131">
        <v>333.95</v>
      </c>
      <c r="M45" s="131">
        <v>327.2</v>
      </c>
      <c r="N45" s="151">
        <v>5284800</v>
      </c>
      <c r="O45" s="344">
        <v>7.2041166380789022E-3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3194.55</v>
      </c>
      <c r="E46" s="135">
        <v>3173.9333333333329</v>
      </c>
      <c r="F46" s="136">
        <v>3138.6166666666659</v>
      </c>
      <c r="G46" s="136">
        <v>3082.6833333333329</v>
      </c>
      <c r="H46" s="136">
        <v>3047.3666666666659</v>
      </c>
      <c r="I46" s="136">
        <v>3229.8666666666659</v>
      </c>
      <c r="J46" s="136">
        <v>3265.1833333333325</v>
      </c>
      <c r="K46" s="136">
        <v>3321.1166666666659</v>
      </c>
      <c r="L46" s="131">
        <v>3209.25</v>
      </c>
      <c r="M46" s="131">
        <v>3118</v>
      </c>
      <c r="N46" s="151">
        <v>3320600</v>
      </c>
      <c r="O46" s="344">
        <v>5.6237674152299764E-2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320.60000000000002</v>
      </c>
      <c r="E47" s="135">
        <v>319.43333333333334</v>
      </c>
      <c r="F47" s="136">
        <v>313.16666666666669</v>
      </c>
      <c r="G47" s="136">
        <v>305.73333333333335</v>
      </c>
      <c r="H47" s="136">
        <v>299.4666666666667</v>
      </c>
      <c r="I47" s="136">
        <v>326.86666666666667</v>
      </c>
      <c r="J47" s="136">
        <v>333.13333333333333</v>
      </c>
      <c r="K47" s="136">
        <v>340.56666666666666</v>
      </c>
      <c r="L47" s="131">
        <v>325.7</v>
      </c>
      <c r="M47" s="131">
        <v>312</v>
      </c>
      <c r="N47" s="151">
        <v>8209600</v>
      </c>
      <c r="O47" s="344">
        <v>6.868131868131868E-3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237</v>
      </c>
      <c r="E48" s="135">
        <v>233.85</v>
      </c>
      <c r="F48" s="136">
        <v>229.5</v>
      </c>
      <c r="G48" s="136">
        <v>222</v>
      </c>
      <c r="H48" s="136">
        <v>217.65</v>
      </c>
      <c r="I48" s="136">
        <v>241.35</v>
      </c>
      <c r="J48" s="136">
        <v>245.69999999999996</v>
      </c>
      <c r="K48" s="136">
        <v>253.2</v>
      </c>
      <c r="L48" s="131">
        <v>238.2</v>
      </c>
      <c r="M48" s="131">
        <v>226.35</v>
      </c>
      <c r="N48" s="151">
        <v>10690000</v>
      </c>
      <c r="O48" s="344">
        <v>-4.4170243204577971E-2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246.85</v>
      </c>
      <c r="E49" s="135">
        <v>245.66666666666666</v>
      </c>
      <c r="F49" s="136">
        <v>242.18333333333331</v>
      </c>
      <c r="G49" s="136">
        <v>237.51666666666665</v>
      </c>
      <c r="H49" s="136">
        <v>234.0333333333333</v>
      </c>
      <c r="I49" s="136">
        <v>250.33333333333331</v>
      </c>
      <c r="J49" s="136">
        <v>253.81666666666666</v>
      </c>
      <c r="K49" s="136">
        <v>258.48333333333335</v>
      </c>
      <c r="L49" s="131">
        <v>249.15</v>
      </c>
      <c r="M49" s="131">
        <v>241</v>
      </c>
      <c r="N49" s="151">
        <v>4233600</v>
      </c>
      <c r="O49" s="344">
        <v>2.5575447570332483E-3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150.85</v>
      </c>
      <c r="E50" s="135">
        <v>151.26666666666665</v>
      </c>
      <c r="F50" s="136">
        <v>148.18333333333331</v>
      </c>
      <c r="G50" s="136">
        <v>145.51666666666665</v>
      </c>
      <c r="H50" s="136">
        <v>142.43333333333331</v>
      </c>
      <c r="I50" s="136">
        <v>153.93333333333331</v>
      </c>
      <c r="J50" s="136">
        <v>157.01666666666668</v>
      </c>
      <c r="K50" s="136">
        <v>159.68333333333331</v>
      </c>
      <c r="L50" s="131">
        <v>154.35</v>
      </c>
      <c r="M50" s="131">
        <v>148.6</v>
      </c>
      <c r="N50" s="151">
        <v>6511000</v>
      </c>
      <c r="O50" s="344">
        <v>-1.7444843509492047E-2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1094.95</v>
      </c>
      <c r="E51" s="135">
        <v>1083.05</v>
      </c>
      <c r="F51" s="136">
        <v>1066.0999999999999</v>
      </c>
      <c r="G51" s="136">
        <v>1037.25</v>
      </c>
      <c r="H51" s="136">
        <v>1020.3</v>
      </c>
      <c r="I51" s="136">
        <v>1111.8999999999999</v>
      </c>
      <c r="J51" s="136">
        <v>1128.8500000000001</v>
      </c>
      <c r="K51" s="136">
        <v>1157.6999999999998</v>
      </c>
      <c r="L51" s="131">
        <v>1100</v>
      </c>
      <c r="M51" s="131">
        <v>1054.2</v>
      </c>
      <c r="N51" s="151">
        <v>1257600</v>
      </c>
      <c r="O51" s="344">
        <v>-1.811367895065584E-2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765.95</v>
      </c>
      <c r="E52" s="135">
        <v>758.35</v>
      </c>
      <c r="F52" s="136">
        <v>748.2</v>
      </c>
      <c r="G52" s="136">
        <v>730.45</v>
      </c>
      <c r="H52" s="136">
        <v>720.30000000000007</v>
      </c>
      <c r="I52" s="136">
        <v>776.1</v>
      </c>
      <c r="J52" s="136">
        <v>786.24999999999989</v>
      </c>
      <c r="K52" s="136">
        <v>804</v>
      </c>
      <c r="L52" s="131">
        <v>768.5</v>
      </c>
      <c r="M52" s="131">
        <v>740.6</v>
      </c>
      <c r="N52" s="151">
        <v>4902600</v>
      </c>
      <c r="O52" s="344">
        <v>-3.0502684236212788E-3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715.35</v>
      </c>
      <c r="E53" s="135">
        <v>701.65</v>
      </c>
      <c r="F53" s="136">
        <v>683.8</v>
      </c>
      <c r="G53" s="136">
        <v>652.25</v>
      </c>
      <c r="H53" s="136">
        <v>634.4</v>
      </c>
      <c r="I53" s="136">
        <v>733.19999999999993</v>
      </c>
      <c r="J53" s="136">
        <v>751.05000000000007</v>
      </c>
      <c r="K53" s="136">
        <v>782.59999999999991</v>
      </c>
      <c r="L53" s="131">
        <v>719.5</v>
      </c>
      <c r="M53" s="131">
        <v>670.1</v>
      </c>
      <c r="N53" s="151">
        <v>1167100</v>
      </c>
      <c r="O53" s="344">
        <v>0.26762246117084826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32.75</v>
      </c>
      <c r="E54" s="135">
        <v>32.050000000000004</v>
      </c>
      <c r="F54" s="136">
        <v>31.150000000000006</v>
      </c>
      <c r="G54" s="136">
        <v>29.55</v>
      </c>
      <c r="H54" s="136">
        <v>28.650000000000002</v>
      </c>
      <c r="I54" s="136">
        <v>33.650000000000006</v>
      </c>
      <c r="J54" s="136">
        <v>34.549999999999997</v>
      </c>
      <c r="K54" s="136">
        <v>36.150000000000013</v>
      </c>
      <c r="L54" s="131">
        <v>32.950000000000003</v>
      </c>
      <c r="M54" s="131">
        <v>30.45</v>
      </c>
      <c r="N54" s="151">
        <v>42480000</v>
      </c>
      <c r="O54" s="344">
        <v>-2.8806584362139918E-2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231.15</v>
      </c>
      <c r="E55" s="135">
        <v>229.91666666666666</v>
      </c>
      <c r="F55" s="136">
        <v>227.5333333333333</v>
      </c>
      <c r="G55" s="136">
        <v>223.91666666666666</v>
      </c>
      <c r="H55" s="136">
        <v>221.5333333333333</v>
      </c>
      <c r="I55" s="136">
        <v>233.5333333333333</v>
      </c>
      <c r="J55" s="136">
        <v>235.91666666666669</v>
      </c>
      <c r="K55" s="136">
        <v>239.5333333333333</v>
      </c>
      <c r="L55" s="131">
        <v>232.3</v>
      </c>
      <c r="M55" s="131">
        <v>226.3</v>
      </c>
      <c r="N55" s="151">
        <v>1333800</v>
      </c>
      <c r="O55" s="344">
        <v>1.3513513513513514E-3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1245.3</v>
      </c>
      <c r="E56" s="135">
        <v>1239.1000000000001</v>
      </c>
      <c r="F56" s="136">
        <v>1228.2000000000003</v>
      </c>
      <c r="G56" s="136">
        <v>1211.1000000000001</v>
      </c>
      <c r="H56" s="136">
        <v>1200.2000000000003</v>
      </c>
      <c r="I56" s="136">
        <v>1256.2000000000003</v>
      </c>
      <c r="J56" s="136">
        <v>1267.1000000000004</v>
      </c>
      <c r="K56" s="136">
        <v>1284.2000000000003</v>
      </c>
      <c r="L56" s="131">
        <v>1250</v>
      </c>
      <c r="M56" s="131">
        <v>1222</v>
      </c>
      <c r="N56" s="151">
        <v>841000</v>
      </c>
      <c r="O56" s="344">
        <v>-2.2093023255813953E-2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530.6</v>
      </c>
      <c r="E57" s="135">
        <v>524.86666666666667</v>
      </c>
      <c r="F57" s="136">
        <v>509.73333333333335</v>
      </c>
      <c r="G57" s="136">
        <v>488.86666666666667</v>
      </c>
      <c r="H57" s="136">
        <v>473.73333333333335</v>
      </c>
      <c r="I57" s="136">
        <v>545.73333333333335</v>
      </c>
      <c r="J57" s="136">
        <v>560.86666666666679</v>
      </c>
      <c r="K57" s="136">
        <v>581.73333333333335</v>
      </c>
      <c r="L57" s="131">
        <v>540</v>
      </c>
      <c r="M57" s="131">
        <v>504</v>
      </c>
      <c r="N57" s="151">
        <v>10081000</v>
      </c>
      <c r="O57" s="344">
        <v>0.34700694815606625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220.6</v>
      </c>
      <c r="E58" s="135">
        <v>219.25</v>
      </c>
      <c r="F58" s="136">
        <v>217.3</v>
      </c>
      <c r="G58" s="136">
        <v>214</v>
      </c>
      <c r="H58" s="136">
        <v>212.05</v>
      </c>
      <c r="I58" s="136">
        <v>222.55</v>
      </c>
      <c r="J58" s="136">
        <v>224.5</v>
      </c>
      <c r="K58" s="136">
        <v>227.8</v>
      </c>
      <c r="L58" s="131">
        <v>221.2</v>
      </c>
      <c r="M58" s="131">
        <v>215.95</v>
      </c>
      <c r="N58" s="151">
        <v>20002400</v>
      </c>
      <c r="O58" s="344">
        <v>-3.3980050422010304E-3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1302.8499999999999</v>
      </c>
      <c r="E59" s="135">
        <v>1304.3333333333333</v>
      </c>
      <c r="F59" s="136">
        <v>1296.9166666666665</v>
      </c>
      <c r="G59" s="136">
        <v>1290.9833333333333</v>
      </c>
      <c r="H59" s="136">
        <v>1283.5666666666666</v>
      </c>
      <c r="I59" s="136">
        <v>1310.2666666666664</v>
      </c>
      <c r="J59" s="136">
        <v>1317.6833333333329</v>
      </c>
      <c r="K59" s="136">
        <v>1323.6166666666663</v>
      </c>
      <c r="L59" s="131">
        <v>1311.75</v>
      </c>
      <c r="M59" s="131">
        <v>1298.4000000000001</v>
      </c>
      <c r="N59" s="151">
        <v>1512700</v>
      </c>
      <c r="O59" s="344">
        <v>1.8544274455261937E-3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510.8</v>
      </c>
      <c r="E60" s="135">
        <v>513.26666666666665</v>
      </c>
      <c r="F60" s="136">
        <v>502.08333333333326</v>
      </c>
      <c r="G60" s="136">
        <v>493.36666666666662</v>
      </c>
      <c r="H60" s="136">
        <v>482.18333333333322</v>
      </c>
      <c r="I60" s="136">
        <v>521.98333333333335</v>
      </c>
      <c r="J60" s="136">
        <v>533.16666666666674</v>
      </c>
      <c r="K60" s="136">
        <v>541.88333333333333</v>
      </c>
      <c r="L60" s="131">
        <v>524.45000000000005</v>
      </c>
      <c r="M60" s="131">
        <v>504.55</v>
      </c>
      <c r="N60" s="151">
        <v>2624277</v>
      </c>
      <c r="O60" s="344">
        <v>7.9048843187660672E-2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800.45</v>
      </c>
      <c r="E61" s="135">
        <v>791.85</v>
      </c>
      <c r="F61" s="136">
        <v>778.80000000000007</v>
      </c>
      <c r="G61" s="136">
        <v>757.15000000000009</v>
      </c>
      <c r="H61" s="136">
        <v>744.10000000000014</v>
      </c>
      <c r="I61" s="136">
        <v>813.5</v>
      </c>
      <c r="J61" s="136">
        <v>826.55</v>
      </c>
      <c r="K61" s="136">
        <v>848.19999999999993</v>
      </c>
      <c r="L61" s="131">
        <v>804.9</v>
      </c>
      <c r="M61" s="131">
        <v>770.2</v>
      </c>
      <c r="N61" s="151">
        <v>1461600</v>
      </c>
      <c r="O61" s="344">
        <v>-1.2298959318826869E-2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455.35</v>
      </c>
      <c r="E62" s="135">
        <v>452.4666666666667</v>
      </c>
      <c r="F62" s="136">
        <v>448.68333333333339</v>
      </c>
      <c r="G62" s="136">
        <v>442.01666666666671</v>
      </c>
      <c r="H62" s="136">
        <v>438.23333333333341</v>
      </c>
      <c r="I62" s="136">
        <v>459.13333333333338</v>
      </c>
      <c r="J62" s="136">
        <v>462.91666666666669</v>
      </c>
      <c r="K62" s="136">
        <v>469.58333333333337</v>
      </c>
      <c r="L62" s="131">
        <v>456.25</v>
      </c>
      <c r="M62" s="131">
        <v>445.8</v>
      </c>
      <c r="N62" s="151">
        <v>13787500</v>
      </c>
      <c r="O62" s="344">
        <v>-2.250974831619993E-2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180.15</v>
      </c>
      <c r="E63" s="135">
        <v>179.18333333333331</v>
      </c>
      <c r="F63" s="136">
        <v>177.46666666666661</v>
      </c>
      <c r="G63" s="136">
        <v>174.7833333333333</v>
      </c>
      <c r="H63" s="136">
        <v>173.06666666666661</v>
      </c>
      <c r="I63" s="136">
        <v>181.86666666666662</v>
      </c>
      <c r="J63" s="136">
        <v>183.58333333333331</v>
      </c>
      <c r="K63" s="136">
        <v>186.26666666666662</v>
      </c>
      <c r="L63" s="131">
        <v>180.9</v>
      </c>
      <c r="M63" s="131">
        <v>176.5</v>
      </c>
      <c r="N63" s="151">
        <v>2992500</v>
      </c>
      <c r="O63" s="344">
        <v>-1.0416666666666666E-2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118.55</v>
      </c>
      <c r="E64" s="135">
        <v>118.43333333333334</v>
      </c>
      <c r="F64" s="136">
        <v>111.91666666666667</v>
      </c>
      <c r="G64" s="136">
        <v>105.28333333333333</v>
      </c>
      <c r="H64" s="136">
        <v>98.766666666666666</v>
      </c>
      <c r="I64" s="136">
        <v>125.06666666666668</v>
      </c>
      <c r="J64" s="136">
        <v>131.58333333333331</v>
      </c>
      <c r="K64" s="136">
        <v>138.2166666666667</v>
      </c>
      <c r="L64" s="131">
        <v>124.95</v>
      </c>
      <c r="M64" s="131">
        <v>111.8</v>
      </c>
      <c r="N64" s="151">
        <v>21675000</v>
      </c>
      <c r="O64" s="344">
        <v>-7.7090119435396315E-2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27.65</v>
      </c>
      <c r="E65" s="135">
        <v>25.649999999999995</v>
      </c>
      <c r="F65" s="136">
        <v>22.599999999999991</v>
      </c>
      <c r="G65" s="136">
        <v>17.549999999999997</v>
      </c>
      <c r="H65" s="136">
        <v>14.499999999999993</v>
      </c>
      <c r="I65" s="136">
        <v>30.699999999999989</v>
      </c>
      <c r="J65" s="136">
        <v>33.749999999999993</v>
      </c>
      <c r="K65" s="136">
        <v>38.799999999999983</v>
      </c>
      <c r="L65" s="131">
        <v>28.7</v>
      </c>
      <c r="M65" s="131">
        <v>20.6</v>
      </c>
      <c r="N65" s="151">
        <v>63048000</v>
      </c>
      <c r="O65" s="344">
        <v>0.14599389268576415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1657.15</v>
      </c>
      <c r="E66" s="135">
        <v>1644.9833333333336</v>
      </c>
      <c r="F66" s="136">
        <v>1626.2666666666671</v>
      </c>
      <c r="G66" s="136">
        <v>1595.3833333333334</v>
      </c>
      <c r="H66" s="136">
        <v>1576.666666666667</v>
      </c>
      <c r="I66" s="136">
        <v>1675.8666666666672</v>
      </c>
      <c r="J66" s="136">
        <v>1694.5833333333335</v>
      </c>
      <c r="K66" s="136">
        <v>1725.4666666666674</v>
      </c>
      <c r="L66" s="131">
        <v>1663.7</v>
      </c>
      <c r="M66" s="131">
        <v>1614.1</v>
      </c>
      <c r="N66" s="151">
        <v>3444000</v>
      </c>
      <c r="O66" s="344">
        <v>5.6061667834618077E-3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160.85</v>
      </c>
      <c r="E67" s="135">
        <v>158.51666666666668</v>
      </c>
      <c r="F67" s="136">
        <v>154.53333333333336</v>
      </c>
      <c r="G67" s="136">
        <v>148.21666666666667</v>
      </c>
      <c r="H67" s="136">
        <v>144.23333333333335</v>
      </c>
      <c r="I67" s="136">
        <v>164.83333333333337</v>
      </c>
      <c r="J67" s="136">
        <v>168.81666666666666</v>
      </c>
      <c r="K67" s="136">
        <v>175.13333333333338</v>
      </c>
      <c r="L67" s="131">
        <v>162.5</v>
      </c>
      <c r="M67" s="131">
        <v>152.19999999999999</v>
      </c>
      <c r="N67" s="151">
        <v>23556000</v>
      </c>
      <c r="O67" s="344">
        <v>1.3422818791946308E-2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2806.4</v>
      </c>
      <c r="E68" s="135">
        <v>2801.6999999999994</v>
      </c>
      <c r="F68" s="136">
        <v>2777.6499999999987</v>
      </c>
      <c r="G68" s="136">
        <v>2748.8999999999992</v>
      </c>
      <c r="H68" s="136">
        <v>2724.8499999999985</v>
      </c>
      <c r="I68" s="136">
        <v>2830.4499999999989</v>
      </c>
      <c r="J68" s="136">
        <v>2854.4999999999991</v>
      </c>
      <c r="K68" s="136">
        <v>2883.2499999999991</v>
      </c>
      <c r="L68" s="131">
        <v>2825.75</v>
      </c>
      <c r="M68" s="131">
        <v>2772.95</v>
      </c>
      <c r="N68" s="151">
        <v>4081500</v>
      </c>
      <c r="O68" s="344">
        <v>2.4987443495730788E-2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21215.55</v>
      </c>
      <c r="E69" s="135">
        <v>21036.833333333332</v>
      </c>
      <c r="F69" s="136">
        <v>20773.666666666664</v>
      </c>
      <c r="G69" s="136">
        <v>20331.783333333333</v>
      </c>
      <c r="H69" s="136">
        <v>20068.616666666665</v>
      </c>
      <c r="I69" s="136">
        <v>21478.716666666664</v>
      </c>
      <c r="J69" s="136">
        <v>21741.883333333328</v>
      </c>
      <c r="K69" s="136">
        <v>22183.766666666663</v>
      </c>
      <c r="L69" s="131">
        <v>21300</v>
      </c>
      <c r="M69" s="131">
        <v>20594.95</v>
      </c>
      <c r="N69" s="151">
        <v>337650</v>
      </c>
      <c r="O69" s="344">
        <v>1.274745050989802E-2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111.85</v>
      </c>
      <c r="E70" s="135">
        <v>111.38333333333333</v>
      </c>
      <c r="F70" s="136">
        <v>110.46666666666665</v>
      </c>
      <c r="G70" s="136">
        <v>109.08333333333333</v>
      </c>
      <c r="H70" s="136">
        <v>108.16666666666666</v>
      </c>
      <c r="I70" s="136">
        <v>112.76666666666665</v>
      </c>
      <c r="J70" s="136">
        <v>113.68333333333334</v>
      </c>
      <c r="K70" s="136">
        <v>115.06666666666665</v>
      </c>
      <c r="L70" s="131">
        <v>112.3</v>
      </c>
      <c r="M70" s="131">
        <v>110</v>
      </c>
      <c r="N70" s="151">
        <v>7400500</v>
      </c>
      <c r="O70" s="344">
        <v>1.977401129943503E-2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120.9</v>
      </c>
      <c r="E71" s="135">
        <v>120.65000000000002</v>
      </c>
      <c r="F71" s="136">
        <v>118.40000000000003</v>
      </c>
      <c r="G71" s="136">
        <v>115.90000000000002</v>
      </c>
      <c r="H71" s="136">
        <v>113.65000000000003</v>
      </c>
      <c r="I71" s="136">
        <v>123.15000000000003</v>
      </c>
      <c r="J71" s="136">
        <v>125.4</v>
      </c>
      <c r="K71" s="136">
        <v>127.90000000000003</v>
      </c>
      <c r="L71" s="131">
        <v>122.9</v>
      </c>
      <c r="M71" s="131">
        <v>118.15</v>
      </c>
      <c r="N71" s="151">
        <v>12832000</v>
      </c>
      <c r="O71" s="344">
        <v>-1.7156862745098041E-2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687.8</v>
      </c>
      <c r="E72" s="135">
        <v>684.38333333333333</v>
      </c>
      <c r="F72" s="136">
        <v>675.91666666666663</v>
      </c>
      <c r="G72" s="136">
        <v>664.0333333333333</v>
      </c>
      <c r="H72" s="136">
        <v>655.56666666666661</v>
      </c>
      <c r="I72" s="136">
        <v>696.26666666666665</v>
      </c>
      <c r="J72" s="136">
        <v>704.73333333333335</v>
      </c>
      <c r="K72" s="136">
        <v>716.61666666666667</v>
      </c>
      <c r="L72" s="131">
        <v>692.85</v>
      </c>
      <c r="M72" s="131">
        <v>672.5</v>
      </c>
      <c r="N72" s="151">
        <v>4206400</v>
      </c>
      <c r="O72" s="344">
        <v>4.4654583661675861E-3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220.3</v>
      </c>
      <c r="E73" s="135">
        <v>220.33333333333334</v>
      </c>
      <c r="F73" s="136">
        <v>216.91666666666669</v>
      </c>
      <c r="G73" s="136">
        <v>213.53333333333333</v>
      </c>
      <c r="H73" s="136">
        <v>210.11666666666667</v>
      </c>
      <c r="I73" s="136">
        <v>223.7166666666667</v>
      </c>
      <c r="J73" s="136">
        <v>227.13333333333338</v>
      </c>
      <c r="K73" s="136">
        <v>230.51666666666671</v>
      </c>
      <c r="L73" s="131">
        <v>223.75</v>
      </c>
      <c r="M73" s="131">
        <v>216.95</v>
      </c>
      <c r="N73" s="151">
        <v>8574000</v>
      </c>
      <c r="O73" s="344">
        <v>9.9230769230769234E-2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85.95</v>
      </c>
      <c r="E74" s="135">
        <v>86.116666666666674</v>
      </c>
      <c r="F74" s="136">
        <v>84.533333333333346</v>
      </c>
      <c r="G74" s="136">
        <v>83.116666666666674</v>
      </c>
      <c r="H74" s="136">
        <v>81.533333333333346</v>
      </c>
      <c r="I74" s="136">
        <v>87.533333333333346</v>
      </c>
      <c r="J74" s="136">
        <v>89.11666666666666</v>
      </c>
      <c r="K74" s="136">
        <v>90.533333333333346</v>
      </c>
      <c r="L74" s="131">
        <v>87.7</v>
      </c>
      <c r="M74" s="131">
        <v>84.7</v>
      </c>
      <c r="N74" s="151">
        <v>45899000</v>
      </c>
      <c r="O74" s="344">
        <v>7.6840325802981406E-3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335.15</v>
      </c>
      <c r="E75" s="135">
        <v>332.25</v>
      </c>
      <c r="F75" s="136">
        <v>328.6</v>
      </c>
      <c r="G75" s="136">
        <v>322.05</v>
      </c>
      <c r="H75" s="136">
        <v>318.40000000000003</v>
      </c>
      <c r="I75" s="136">
        <v>338.8</v>
      </c>
      <c r="J75" s="136">
        <v>342.45</v>
      </c>
      <c r="K75" s="136">
        <v>349</v>
      </c>
      <c r="L75" s="131">
        <v>335.9</v>
      </c>
      <c r="M75" s="131">
        <v>325.7</v>
      </c>
      <c r="N75" s="151">
        <v>10022586</v>
      </c>
      <c r="O75" s="344">
        <v>4.4178938594053904E-2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644.79999999999995</v>
      </c>
      <c r="E76" s="135">
        <v>640.69999999999993</v>
      </c>
      <c r="F76" s="136">
        <v>634.59999999999991</v>
      </c>
      <c r="G76" s="136">
        <v>624.4</v>
      </c>
      <c r="H76" s="136">
        <v>618.29999999999995</v>
      </c>
      <c r="I76" s="136">
        <v>650.89999999999986</v>
      </c>
      <c r="J76" s="136">
        <v>657</v>
      </c>
      <c r="K76" s="136">
        <v>667.19999999999982</v>
      </c>
      <c r="L76" s="131">
        <v>646.79999999999995</v>
      </c>
      <c r="M76" s="131">
        <v>630.5</v>
      </c>
      <c r="N76" s="151">
        <v>3761000</v>
      </c>
      <c r="O76" s="344">
        <v>-5.3149083178315171E-4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15.15</v>
      </c>
      <c r="E77" s="135">
        <v>15</v>
      </c>
      <c r="F77" s="136">
        <v>14.6</v>
      </c>
      <c r="G77" s="136">
        <v>14.049999999999999</v>
      </c>
      <c r="H77" s="136">
        <v>13.649999999999999</v>
      </c>
      <c r="I77" s="136">
        <v>15.55</v>
      </c>
      <c r="J77" s="136">
        <v>15.95</v>
      </c>
      <c r="K77" s="136">
        <v>16.5</v>
      </c>
      <c r="L77" s="131">
        <v>15.4</v>
      </c>
      <c r="M77" s="131">
        <v>14.45</v>
      </c>
      <c r="N77" s="151">
        <v>166950000</v>
      </c>
      <c r="O77" s="344">
        <v>3.515625E-2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970.1</v>
      </c>
      <c r="E78" s="135">
        <v>954.9</v>
      </c>
      <c r="F78" s="136">
        <v>935.44999999999993</v>
      </c>
      <c r="G78" s="136">
        <v>900.8</v>
      </c>
      <c r="H78" s="136">
        <v>881.34999999999991</v>
      </c>
      <c r="I78" s="136">
        <v>989.55</v>
      </c>
      <c r="J78" s="136">
        <v>1009</v>
      </c>
      <c r="K78" s="136">
        <v>1043.6500000000001</v>
      </c>
      <c r="L78" s="131">
        <v>974.35</v>
      </c>
      <c r="M78" s="131">
        <v>920.25</v>
      </c>
      <c r="N78" s="151">
        <v>497700</v>
      </c>
      <c r="O78" s="344">
        <v>0.10747663551401869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709.05</v>
      </c>
      <c r="E79" s="135">
        <v>703.5</v>
      </c>
      <c r="F79" s="136">
        <v>694.5</v>
      </c>
      <c r="G79" s="136">
        <v>679.95</v>
      </c>
      <c r="H79" s="136">
        <v>670.95</v>
      </c>
      <c r="I79" s="136">
        <v>718.05</v>
      </c>
      <c r="J79" s="136">
        <v>727.05</v>
      </c>
      <c r="K79" s="136">
        <v>741.59999999999991</v>
      </c>
      <c r="L79" s="131">
        <v>712.5</v>
      </c>
      <c r="M79" s="131">
        <v>688.95</v>
      </c>
      <c r="N79" s="151">
        <v>5653800</v>
      </c>
      <c r="O79" s="344">
        <v>2.5534631343759975E-3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494.7</v>
      </c>
      <c r="E80" s="135">
        <v>490.83333333333331</v>
      </c>
      <c r="F80" s="136">
        <v>485.16666666666663</v>
      </c>
      <c r="G80" s="136">
        <v>475.63333333333333</v>
      </c>
      <c r="H80" s="136">
        <v>469.96666666666664</v>
      </c>
      <c r="I80" s="136">
        <v>500.36666666666662</v>
      </c>
      <c r="J80" s="136">
        <v>506.03333333333325</v>
      </c>
      <c r="K80" s="136">
        <v>515.56666666666661</v>
      </c>
      <c r="L80" s="131">
        <v>496.5</v>
      </c>
      <c r="M80" s="131">
        <v>481.3</v>
      </c>
      <c r="N80" s="151">
        <v>1515000</v>
      </c>
      <c r="O80" s="344">
        <v>-1.3671875E-2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736.6</v>
      </c>
      <c r="E81" s="135">
        <v>727.93333333333339</v>
      </c>
      <c r="F81" s="136">
        <v>716.86666666666679</v>
      </c>
      <c r="G81" s="136">
        <v>697.13333333333344</v>
      </c>
      <c r="H81" s="136">
        <v>686.06666666666683</v>
      </c>
      <c r="I81" s="136">
        <v>747.66666666666674</v>
      </c>
      <c r="J81" s="136">
        <v>758.73333333333335</v>
      </c>
      <c r="K81" s="136">
        <v>778.4666666666667</v>
      </c>
      <c r="L81" s="131">
        <v>739</v>
      </c>
      <c r="M81" s="131">
        <v>708.2</v>
      </c>
      <c r="N81" s="151">
        <v>10911000</v>
      </c>
      <c r="O81" s="344">
        <v>-2.1917439827887589E-2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93.95</v>
      </c>
      <c r="E82" s="135">
        <v>93.5</v>
      </c>
      <c r="F82" s="136">
        <v>92.5</v>
      </c>
      <c r="G82" s="136">
        <v>91.05</v>
      </c>
      <c r="H82" s="136">
        <v>90.05</v>
      </c>
      <c r="I82" s="136">
        <v>94.95</v>
      </c>
      <c r="J82" s="136">
        <v>95.95</v>
      </c>
      <c r="K82" s="136">
        <v>97.4</v>
      </c>
      <c r="L82" s="131">
        <v>94.5</v>
      </c>
      <c r="M82" s="131">
        <v>92.05</v>
      </c>
      <c r="N82" s="151">
        <v>12384500</v>
      </c>
      <c r="O82" s="344">
        <v>-1.421623643845866E-2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742</v>
      </c>
      <c r="E83" s="135">
        <v>739.80000000000007</v>
      </c>
      <c r="F83" s="136">
        <v>731.05000000000018</v>
      </c>
      <c r="G83" s="136">
        <v>720.10000000000014</v>
      </c>
      <c r="H83" s="136">
        <v>711.35000000000025</v>
      </c>
      <c r="I83" s="136">
        <v>750.75000000000011</v>
      </c>
      <c r="J83" s="136">
        <v>759.49999999999989</v>
      </c>
      <c r="K83" s="136">
        <v>770.45</v>
      </c>
      <c r="L83" s="131">
        <v>748.55</v>
      </c>
      <c r="M83" s="131">
        <v>728.85</v>
      </c>
      <c r="N83" s="151">
        <v>5352000</v>
      </c>
      <c r="O83" s="344">
        <v>7.3190294766392619E-2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1061.25</v>
      </c>
      <c r="E84" s="135">
        <v>1061.2</v>
      </c>
      <c r="F84" s="136">
        <v>1052.9000000000001</v>
      </c>
      <c r="G84" s="136">
        <v>1044.55</v>
      </c>
      <c r="H84" s="136">
        <v>1036.25</v>
      </c>
      <c r="I84" s="136">
        <v>1069.5500000000002</v>
      </c>
      <c r="J84" s="136">
        <v>1077.8499999999999</v>
      </c>
      <c r="K84" s="136">
        <v>1086.2000000000003</v>
      </c>
      <c r="L84" s="131">
        <v>1069.5</v>
      </c>
      <c r="M84" s="131">
        <v>1052.8499999999999</v>
      </c>
      <c r="N84" s="151">
        <v>9520700</v>
      </c>
      <c r="O84" s="344">
        <v>7.0339108544350661E-3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1999</v>
      </c>
      <c r="E85" s="135">
        <v>1995.4333333333332</v>
      </c>
      <c r="F85" s="136">
        <v>1987.9166666666663</v>
      </c>
      <c r="G85" s="136">
        <v>1976.833333333333</v>
      </c>
      <c r="H85" s="136">
        <v>1969.3166666666662</v>
      </c>
      <c r="I85" s="136">
        <v>2006.5166666666664</v>
      </c>
      <c r="J85" s="136">
        <v>2014.0333333333333</v>
      </c>
      <c r="K85" s="136">
        <v>2025.1166666666666</v>
      </c>
      <c r="L85" s="131">
        <v>2002.95</v>
      </c>
      <c r="M85" s="131">
        <v>1984.35</v>
      </c>
      <c r="N85" s="151">
        <v>27987000</v>
      </c>
      <c r="O85" s="344">
        <v>9.1587639274510503E-3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2126.65</v>
      </c>
      <c r="E86" s="135">
        <v>2126.4166666666665</v>
      </c>
      <c r="F86" s="136">
        <v>2119.2333333333331</v>
      </c>
      <c r="G86" s="136">
        <v>2111.8166666666666</v>
      </c>
      <c r="H86" s="136">
        <v>2104.6333333333332</v>
      </c>
      <c r="I86" s="136">
        <v>2133.833333333333</v>
      </c>
      <c r="J86" s="136">
        <v>2141.0166666666664</v>
      </c>
      <c r="K86" s="136">
        <v>2148.4333333333329</v>
      </c>
      <c r="L86" s="131">
        <v>2133.6</v>
      </c>
      <c r="M86" s="131">
        <v>2119</v>
      </c>
      <c r="N86" s="151">
        <v>11604500</v>
      </c>
      <c r="O86" s="344">
        <v>2.6265752818925493E-2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2834.75</v>
      </c>
      <c r="E87" s="135">
        <v>2828.4833333333336</v>
      </c>
      <c r="F87" s="136">
        <v>2811.9666666666672</v>
      </c>
      <c r="G87" s="136">
        <v>2789.1833333333334</v>
      </c>
      <c r="H87" s="136">
        <v>2772.666666666667</v>
      </c>
      <c r="I87" s="136">
        <v>2851.2666666666673</v>
      </c>
      <c r="J87" s="136">
        <v>2867.7833333333338</v>
      </c>
      <c r="K87" s="136">
        <v>2890.5666666666675</v>
      </c>
      <c r="L87" s="131">
        <v>2845</v>
      </c>
      <c r="M87" s="131">
        <v>2805.7</v>
      </c>
      <c r="N87" s="151">
        <v>1996000</v>
      </c>
      <c r="O87" s="344">
        <v>-6.6686573106399917E-3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360.8</v>
      </c>
      <c r="E88" s="135">
        <v>358.36666666666662</v>
      </c>
      <c r="F88" s="136">
        <v>354.73333333333323</v>
      </c>
      <c r="G88" s="136">
        <v>348.66666666666663</v>
      </c>
      <c r="H88" s="136">
        <v>345.03333333333325</v>
      </c>
      <c r="I88" s="136">
        <v>364.43333333333322</v>
      </c>
      <c r="J88" s="136">
        <v>368.06666666666655</v>
      </c>
      <c r="K88" s="136">
        <v>374.13333333333321</v>
      </c>
      <c r="L88" s="131">
        <v>362</v>
      </c>
      <c r="M88" s="131">
        <v>352.3</v>
      </c>
      <c r="N88" s="151">
        <v>3556500</v>
      </c>
      <c r="O88" s="344">
        <v>1.151877133105802E-2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211.95</v>
      </c>
      <c r="E89" s="135">
        <v>209.19999999999996</v>
      </c>
      <c r="F89" s="136">
        <v>205.79999999999993</v>
      </c>
      <c r="G89" s="136">
        <v>199.64999999999998</v>
      </c>
      <c r="H89" s="136">
        <v>196.24999999999994</v>
      </c>
      <c r="I89" s="136">
        <v>215.34999999999991</v>
      </c>
      <c r="J89" s="136">
        <v>218.74999999999994</v>
      </c>
      <c r="K89" s="136">
        <v>224.89999999999989</v>
      </c>
      <c r="L89" s="131">
        <v>212.6</v>
      </c>
      <c r="M89" s="131">
        <v>203.05</v>
      </c>
      <c r="N89" s="151">
        <v>34037500</v>
      </c>
      <c r="O89" s="344">
        <v>-4.8096602537863282E-3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228.7</v>
      </c>
      <c r="E90" s="135">
        <v>226.56666666666669</v>
      </c>
      <c r="F90" s="136">
        <v>223.43333333333339</v>
      </c>
      <c r="G90" s="136">
        <v>218.16666666666671</v>
      </c>
      <c r="H90" s="136">
        <v>215.03333333333342</v>
      </c>
      <c r="I90" s="136">
        <v>231.83333333333337</v>
      </c>
      <c r="J90" s="136">
        <v>234.96666666666664</v>
      </c>
      <c r="K90" s="136">
        <v>240.23333333333335</v>
      </c>
      <c r="L90" s="131">
        <v>229.7</v>
      </c>
      <c r="M90" s="131">
        <v>221.3</v>
      </c>
      <c r="N90" s="151">
        <v>14057400</v>
      </c>
      <c r="O90" s="344">
        <v>2.905457340507302E-2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1839.8</v>
      </c>
      <c r="E91" s="135">
        <v>1838.2333333333333</v>
      </c>
      <c r="F91" s="136">
        <v>1831.5666666666666</v>
      </c>
      <c r="G91" s="136">
        <v>1823.3333333333333</v>
      </c>
      <c r="H91" s="136">
        <v>1816.6666666666665</v>
      </c>
      <c r="I91" s="136">
        <v>1846.4666666666667</v>
      </c>
      <c r="J91" s="136">
        <v>1853.1333333333332</v>
      </c>
      <c r="K91" s="136">
        <v>1861.3666666666668</v>
      </c>
      <c r="L91" s="131">
        <v>1844.9</v>
      </c>
      <c r="M91" s="131">
        <v>1830</v>
      </c>
      <c r="N91" s="151">
        <v>10425000</v>
      </c>
      <c r="O91" s="344">
        <v>-3.8984119704179327E-3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257.8</v>
      </c>
      <c r="E92" s="135">
        <v>257.3</v>
      </c>
      <c r="F92" s="136">
        <v>255</v>
      </c>
      <c r="G92" s="136">
        <v>252.2</v>
      </c>
      <c r="H92" s="136">
        <v>249.89999999999998</v>
      </c>
      <c r="I92" s="136">
        <v>260.10000000000002</v>
      </c>
      <c r="J92" s="136">
        <v>262.40000000000009</v>
      </c>
      <c r="K92" s="136">
        <v>265.20000000000005</v>
      </c>
      <c r="L92" s="131">
        <v>259.60000000000002</v>
      </c>
      <c r="M92" s="131">
        <v>254.5</v>
      </c>
      <c r="N92" s="151">
        <v>5020800</v>
      </c>
      <c r="O92" s="344">
        <v>-3.860294117647059E-2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647.9</v>
      </c>
      <c r="E93" s="135">
        <v>643.13333333333333</v>
      </c>
      <c r="F93" s="136">
        <v>631.26666666666665</v>
      </c>
      <c r="G93" s="136">
        <v>614.63333333333333</v>
      </c>
      <c r="H93" s="136">
        <v>602.76666666666665</v>
      </c>
      <c r="I93" s="136">
        <v>659.76666666666665</v>
      </c>
      <c r="J93" s="136">
        <v>671.63333333333321</v>
      </c>
      <c r="K93" s="136">
        <v>688.26666666666665</v>
      </c>
      <c r="L93" s="131">
        <v>655</v>
      </c>
      <c r="M93" s="131">
        <v>626.5</v>
      </c>
      <c r="N93" s="151">
        <v>15512500</v>
      </c>
      <c r="O93" s="344">
        <v>1.2565274151436032E-2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360</v>
      </c>
      <c r="E94" s="135">
        <v>358.55</v>
      </c>
      <c r="F94" s="136">
        <v>354.8</v>
      </c>
      <c r="G94" s="136">
        <v>349.6</v>
      </c>
      <c r="H94" s="136">
        <v>345.85</v>
      </c>
      <c r="I94" s="136">
        <v>363.75</v>
      </c>
      <c r="J94" s="136">
        <v>367.5</v>
      </c>
      <c r="K94" s="136">
        <v>372.7</v>
      </c>
      <c r="L94" s="131">
        <v>362.3</v>
      </c>
      <c r="M94" s="131">
        <v>353.35</v>
      </c>
      <c r="N94" s="151">
        <v>92312000</v>
      </c>
      <c r="O94" s="344">
        <v>2.2386014071208844E-2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289.5</v>
      </c>
      <c r="E95" s="135">
        <v>289.26666666666665</v>
      </c>
      <c r="F95" s="136">
        <v>286.73333333333329</v>
      </c>
      <c r="G95" s="136">
        <v>283.96666666666664</v>
      </c>
      <c r="H95" s="136">
        <v>281.43333333333328</v>
      </c>
      <c r="I95" s="136">
        <v>292.0333333333333</v>
      </c>
      <c r="J95" s="136">
        <v>294.56666666666661</v>
      </c>
      <c r="K95" s="136">
        <v>297.33333333333331</v>
      </c>
      <c r="L95" s="131">
        <v>291.8</v>
      </c>
      <c r="M95" s="131">
        <v>286.5</v>
      </c>
      <c r="N95" s="151">
        <v>6039000</v>
      </c>
      <c r="O95" s="344">
        <v>-1.0567707053330056E-2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44.15</v>
      </c>
      <c r="E96" s="135">
        <v>44.6</v>
      </c>
      <c r="F96" s="136">
        <v>42.5</v>
      </c>
      <c r="G96" s="136">
        <v>40.85</v>
      </c>
      <c r="H96" s="136">
        <v>38.75</v>
      </c>
      <c r="I96" s="136">
        <v>46.25</v>
      </c>
      <c r="J96" s="136">
        <v>48.350000000000009</v>
      </c>
      <c r="K96" s="136">
        <v>50</v>
      </c>
      <c r="L96" s="131">
        <v>46.7</v>
      </c>
      <c r="M96" s="131">
        <v>42.95</v>
      </c>
      <c r="N96" s="151">
        <v>29630000</v>
      </c>
      <c r="O96" s="344">
        <v>-6.3823064770932067E-2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29.75</v>
      </c>
      <c r="E97" s="135">
        <v>29.416666666666668</v>
      </c>
      <c r="F97" s="136">
        <v>28.733333333333334</v>
      </c>
      <c r="G97" s="136">
        <v>27.716666666666665</v>
      </c>
      <c r="H97" s="136">
        <v>27.033333333333331</v>
      </c>
      <c r="I97" s="136">
        <v>30.433333333333337</v>
      </c>
      <c r="J97" s="136">
        <v>31.116666666666667</v>
      </c>
      <c r="K97" s="136">
        <v>32.13333333333334</v>
      </c>
      <c r="L97" s="131">
        <v>30.1</v>
      </c>
      <c r="M97" s="131">
        <v>28.4</v>
      </c>
      <c r="N97" s="151">
        <v>144912000</v>
      </c>
      <c r="O97" s="344">
        <v>9.3614175860916079E-3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37.15</v>
      </c>
      <c r="E98" s="135">
        <v>36.533333333333339</v>
      </c>
      <c r="F98" s="136">
        <v>35.816666666666677</v>
      </c>
      <c r="G98" s="136">
        <v>34.483333333333341</v>
      </c>
      <c r="H98" s="136">
        <v>33.76666666666668</v>
      </c>
      <c r="I98" s="136">
        <v>37.866666666666674</v>
      </c>
      <c r="J98" s="136">
        <v>38.583333333333329</v>
      </c>
      <c r="K98" s="136">
        <v>39.916666666666671</v>
      </c>
      <c r="L98" s="131">
        <v>37.25</v>
      </c>
      <c r="M98" s="131">
        <v>35.200000000000003</v>
      </c>
      <c r="N98" s="151">
        <v>104108400</v>
      </c>
      <c r="O98" s="344">
        <v>1.7782293915915154E-3</v>
      </c>
    </row>
    <row r="99" spans="1:15" ht="15">
      <c r="A99" s="130">
        <v>89</v>
      </c>
      <c r="B99" s="114" t="s">
        <v>1949</v>
      </c>
      <c r="C99" s="130" t="s">
        <v>3433</v>
      </c>
      <c r="D99" s="135">
        <v>41.7</v>
      </c>
      <c r="E99" s="135">
        <v>41.583333333333336</v>
      </c>
      <c r="F99" s="136">
        <v>40.416666666666671</v>
      </c>
      <c r="G99" s="136">
        <v>39.133333333333333</v>
      </c>
      <c r="H99" s="136">
        <v>37.966666666666669</v>
      </c>
      <c r="I99" s="136">
        <v>42.866666666666674</v>
      </c>
      <c r="J99" s="136">
        <v>44.033333333333346</v>
      </c>
      <c r="K99" s="136">
        <v>45.316666666666677</v>
      </c>
      <c r="L99" s="131">
        <v>42.75</v>
      </c>
      <c r="M99" s="131">
        <v>40.299999999999997</v>
      </c>
      <c r="N99" s="151">
        <v>140328000</v>
      </c>
      <c r="O99" s="344">
        <v>-3.0690537084398979E-3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12.7</v>
      </c>
      <c r="E100" s="135">
        <v>12.583333333333334</v>
      </c>
      <c r="F100" s="136">
        <v>12.366666666666667</v>
      </c>
      <c r="G100" s="136">
        <v>12.033333333333333</v>
      </c>
      <c r="H100" s="136">
        <v>11.816666666666666</v>
      </c>
      <c r="I100" s="136">
        <v>12.916666666666668</v>
      </c>
      <c r="J100" s="136">
        <v>13.133333333333333</v>
      </c>
      <c r="K100" s="136">
        <v>13.466666666666669</v>
      </c>
      <c r="L100" s="131">
        <v>12.8</v>
      </c>
      <c r="M100" s="131">
        <v>12.25</v>
      </c>
      <c r="N100" s="151">
        <v>49910000</v>
      </c>
      <c r="O100" s="344">
        <v>-2.6621160409556314E-2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299.45</v>
      </c>
      <c r="E101" s="135">
        <v>300.40000000000003</v>
      </c>
      <c r="F101" s="136">
        <v>296.35000000000008</v>
      </c>
      <c r="G101" s="136">
        <v>293.25000000000006</v>
      </c>
      <c r="H101" s="136">
        <v>289.2000000000001</v>
      </c>
      <c r="I101" s="136">
        <v>303.50000000000006</v>
      </c>
      <c r="J101" s="136">
        <v>307.55</v>
      </c>
      <c r="K101" s="136">
        <v>310.65000000000003</v>
      </c>
      <c r="L101" s="131">
        <v>304.45</v>
      </c>
      <c r="M101" s="131">
        <v>297.3</v>
      </c>
      <c r="N101" s="151">
        <v>3066250</v>
      </c>
      <c r="O101" s="344">
        <v>1.0879419764279238E-2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80.849999999999994</v>
      </c>
      <c r="E102" s="135">
        <v>79.900000000000006</v>
      </c>
      <c r="F102" s="136">
        <v>78.350000000000009</v>
      </c>
      <c r="G102" s="136">
        <v>75.850000000000009</v>
      </c>
      <c r="H102" s="136">
        <v>74.300000000000011</v>
      </c>
      <c r="I102" s="136">
        <v>82.4</v>
      </c>
      <c r="J102" s="136">
        <v>83.950000000000017</v>
      </c>
      <c r="K102" s="136">
        <v>86.45</v>
      </c>
      <c r="L102" s="131">
        <v>81.45</v>
      </c>
      <c r="M102" s="131">
        <v>77.400000000000006</v>
      </c>
      <c r="N102" s="151">
        <v>20601000</v>
      </c>
      <c r="O102" s="344">
        <v>-2.2838847385272146E-2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216.6</v>
      </c>
      <c r="E103" s="135">
        <v>213.2166666666667</v>
      </c>
      <c r="F103" s="136">
        <v>208.93333333333339</v>
      </c>
      <c r="G103" s="136">
        <v>201.26666666666671</v>
      </c>
      <c r="H103" s="136">
        <v>196.98333333333341</v>
      </c>
      <c r="I103" s="136">
        <v>220.88333333333338</v>
      </c>
      <c r="J103" s="136">
        <v>225.16666666666669</v>
      </c>
      <c r="K103" s="136">
        <v>232.83333333333337</v>
      </c>
      <c r="L103" s="131">
        <v>217.5</v>
      </c>
      <c r="M103" s="131">
        <v>205.55</v>
      </c>
      <c r="N103" s="151">
        <v>3634000</v>
      </c>
      <c r="O103" s="344">
        <v>-2.5737265415549597E-2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1201.25</v>
      </c>
      <c r="E104" s="135">
        <v>1199.3999999999999</v>
      </c>
      <c r="F104" s="136">
        <v>1179.7999999999997</v>
      </c>
      <c r="G104" s="136">
        <v>1158.3499999999999</v>
      </c>
      <c r="H104" s="136">
        <v>1138.7499999999998</v>
      </c>
      <c r="I104" s="136">
        <v>1220.8499999999997</v>
      </c>
      <c r="J104" s="136">
        <v>1240.4499999999996</v>
      </c>
      <c r="K104" s="136">
        <v>1261.8999999999996</v>
      </c>
      <c r="L104" s="131">
        <v>1219</v>
      </c>
      <c r="M104" s="131">
        <v>1177.95</v>
      </c>
      <c r="N104" s="151">
        <v>2392800</v>
      </c>
      <c r="O104" s="344">
        <v>2.7570213862406597E-2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1523.6</v>
      </c>
      <c r="E105" s="135">
        <v>1524.6666666666667</v>
      </c>
      <c r="F105" s="136">
        <v>1506.2833333333335</v>
      </c>
      <c r="G105" s="136">
        <v>1488.9666666666667</v>
      </c>
      <c r="H105" s="136">
        <v>1470.5833333333335</v>
      </c>
      <c r="I105" s="136">
        <v>1541.9833333333336</v>
      </c>
      <c r="J105" s="136">
        <v>1560.3666666666668</v>
      </c>
      <c r="K105" s="136">
        <v>1577.6833333333336</v>
      </c>
      <c r="L105" s="131">
        <v>1543.05</v>
      </c>
      <c r="M105" s="131">
        <v>1507.35</v>
      </c>
      <c r="N105" s="151">
        <v>7587600</v>
      </c>
      <c r="O105" s="344">
        <v>7.4061491421776801E-2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33.549999999999997</v>
      </c>
      <c r="E106" s="135">
        <v>32.766666666666666</v>
      </c>
      <c r="F106" s="136">
        <v>31.833333333333329</v>
      </c>
      <c r="G106" s="136">
        <v>30.116666666666664</v>
      </c>
      <c r="H106" s="136">
        <v>29.183333333333326</v>
      </c>
      <c r="I106" s="136">
        <v>34.483333333333334</v>
      </c>
      <c r="J106" s="136">
        <v>35.416666666666671</v>
      </c>
      <c r="K106" s="136">
        <v>37.133333333333333</v>
      </c>
      <c r="L106" s="131">
        <v>33.700000000000003</v>
      </c>
      <c r="M106" s="131">
        <v>31.05</v>
      </c>
      <c r="N106" s="151">
        <v>15488000</v>
      </c>
      <c r="O106" s="344">
        <v>-5.9050064184852378E-3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297.75</v>
      </c>
      <c r="E107" s="135">
        <v>295.63333333333333</v>
      </c>
      <c r="F107" s="136">
        <v>292.26666666666665</v>
      </c>
      <c r="G107" s="136">
        <v>286.7833333333333</v>
      </c>
      <c r="H107" s="136">
        <v>283.41666666666663</v>
      </c>
      <c r="I107" s="136">
        <v>301.11666666666667</v>
      </c>
      <c r="J107" s="136">
        <v>304.48333333333335</v>
      </c>
      <c r="K107" s="136">
        <v>309.9666666666667</v>
      </c>
      <c r="L107" s="131">
        <v>299</v>
      </c>
      <c r="M107" s="131">
        <v>290.14999999999998</v>
      </c>
      <c r="N107" s="151">
        <v>8142000</v>
      </c>
      <c r="O107" s="344">
        <v>5.4663212435233158E-2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767.7</v>
      </c>
      <c r="E108" s="135">
        <v>765.66666666666663</v>
      </c>
      <c r="F108" s="136">
        <v>760.83333333333326</v>
      </c>
      <c r="G108" s="136">
        <v>753.96666666666658</v>
      </c>
      <c r="H108" s="136">
        <v>749.13333333333321</v>
      </c>
      <c r="I108" s="136">
        <v>772.5333333333333</v>
      </c>
      <c r="J108" s="136">
        <v>777.36666666666656</v>
      </c>
      <c r="K108" s="136">
        <v>784.23333333333335</v>
      </c>
      <c r="L108" s="131">
        <v>770.5</v>
      </c>
      <c r="M108" s="131">
        <v>758.8</v>
      </c>
      <c r="N108" s="151">
        <v>40281600</v>
      </c>
      <c r="O108" s="344">
        <v>1.1236632022895014E-2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138.19999999999999</v>
      </c>
      <c r="E109" s="135">
        <v>137.01666666666665</v>
      </c>
      <c r="F109" s="136">
        <v>135.5333333333333</v>
      </c>
      <c r="G109" s="136">
        <v>132.86666666666665</v>
      </c>
      <c r="H109" s="136">
        <v>131.3833333333333</v>
      </c>
      <c r="I109" s="136">
        <v>139.68333333333331</v>
      </c>
      <c r="J109" s="136">
        <v>141.16666666666666</v>
      </c>
      <c r="K109" s="136">
        <v>143.83333333333331</v>
      </c>
      <c r="L109" s="131">
        <v>138.5</v>
      </c>
      <c r="M109" s="131">
        <v>134.35</v>
      </c>
      <c r="N109" s="151">
        <v>28903000</v>
      </c>
      <c r="O109" s="344">
        <v>-4.5805207328833177E-3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129.25</v>
      </c>
      <c r="E110" s="135">
        <v>125.68333333333334</v>
      </c>
      <c r="F110" s="136">
        <v>121.36666666666667</v>
      </c>
      <c r="G110" s="136">
        <v>113.48333333333333</v>
      </c>
      <c r="H110" s="136">
        <v>109.16666666666667</v>
      </c>
      <c r="I110" s="136">
        <v>133.56666666666666</v>
      </c>
      <c r="J110" s="136">
        <v>137.88333333333333</v>
      </c>
      <c r="K110" s="136">
        <v>145.76666666666668</v>
      </c>
      <c r="L110" s="131">
        <v>130</v>
      </c>
      <c r="M110" s="131">
        <v>117.8</v>
      </c>
      <c r="N110" s="151">
        <v>6595200</v>
      </c>
      <c r="O110" s="344">
        <v>-6.2755798090040935E-2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279.3</v>
      </c>
      <c r="E111" s="135">
        <v>278.2</v>
      </c>
      <c r="F111" s="136">
        <v>276.7</v>
      </c>
      <c r="G111" s="136">
        <v>274.10000000000002</v>
      </c>
      <c r="H111" s="136">
        <v>272.60000000000002</v>
      </c>
      <c r="I111" s="136">
        <v>280.79999999999995</v>
      </c>
      <c r="J111" s="136">
        <v>282.29999999999995</v>
      </c>
      <c r="K111" s="136">
        <v>284.89999999999992</v>
      </c>
      <c r="L111" s="131">
        <v>279.7</v>
      </c>
      <c r="M111" s="131">
        <v>275.60000000000002</v>
      </c>
      <c r="N111" s="151">
        <v>71311200</v>
      </c>
      <c r="O111" s="344">
        <v>-5.0457481162540364E-4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225.7</v>
      </c>
      <c r="E112" s="135">
        <v>224.54999999999998</v>
      </c>
      <c r="F112" s="136">
        <v>220.09999999999997</v>
      </c>
      <c r="G112" s="136">
        <v>214.49999999999997</v>
      </c>
      <c r="H112" s="136">
        <v>210.04999999999995</v>
      </c>
      <c r="I112" s="136">
        <v>230.14999999999998</v>
      </c>
      <c r="J112" s="136">
        <v>234.59999999999997</v>
      </c>
      <c r="K112" s="136">
        <v>240.2</v>
      </c>
      <c r="L112" s="131">
        <v>229</v>
      </c>
      <c r="M112" s="131">
        <v>218.95</v>
      </c>
      <c r="N112" s="151">
        <v>7785800</v>
      </c>
      <c r="O112" s="344">
        <v>-2.7480076944215445E-2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135.9</v>
      </c>
      <c r="E113" s="135">
        <v>132.04999999999998</v>
      </c>
      <c r="F113" s="136">
        <v>127.34999999999997</v>
      </c>
      <c r="G113" s="136">
        <v>118.79999999999998</v>
      </c>
      <c r="H113" s="136">
        <v>114.09999999999997</v>
      </c>
      <c r="I113" s="136">
        <v>140.59999999999997</v>
      </c>
      <c r="J113" s="136">
        <v>145.29999999999995</v>
      </c>
      <c r="K113" s="136">
        <v>153.84999999999997</v>
      </c>
      <c r="L113" s="131">
        <v>136.75</v>
      </c>
      <c r="M113" s="131">
        <v>123.5</v>
      </c>
      <c r="N113" s="151">
        <v>26219250</v>
      </c>
      <c r="O113" s="344">
        <v>-1.1999657152652781E-3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54.8</v>
      </c>
      <c r="E114" s="135">
        <v>53.816666666666663</v>
      </c>
      <c r="F114" s="136">
        <v>52.333333333333329</v>
      </c>
      <c r="G114" s="136">
        <v>49.866666666666667</v>
      </c>
      <c r="H114" s="136">
        <v>48.383333333333333</v>
      </c>
      <c r="I114" s="136">
        <v>56.283333333333324</v>
      </c>
      <c r="J114" s="136">
        <v>57.766666666666659</v>
      </c>
      <c r="K114" s="136">
        <v>60.23333333333332</v>
      </c>
      <c r="L114" s="131">
        <v>55.3</v>
      </c>
      <c r="M114" s="131">
        <v>51.35</v>
      </c>
      <c r="N114" s="151">
        <v>39987000</v>
      </c>
      <c r="O114" s="344">
        <v>4.5034902049088043E-4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5.2</v>
      </c>
      <c r="E115" s="135">
        <v>5.05</v>
      </c>
      <c r="F115" s="136">
        <v>4.8</v>
      </c>
      <c r="G115" s="136">
        <v>4.4000000000000004</v>
      </c>
      <c r="H115" s="136">
        <v>4.1500000000000004</v>
      </c>
      <c r="I115" s="136">
        <v>5.4499999999999993</v>
      </c>
      <c r="J115" s="136">
        <v>5.6999999999999993</v>
      </c>
      <c r="K115" s="136">
        <v>6.0999999999999988</v>
      </c>
      <c r="L115" s="131">
        <v>5.3</v>
      </c>
      <c r="M115" s="131">
        <v>4.6500000000000004</v>
      </c>
      <c r="N115" s="151">
        <v>98010000</v>
      </c>
      <c r="O115" s="344">
        <v>-4.9599999999999998E-2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280.75</v>
      </c>
      <c r="E116" s="135">
        <v>279.21666666666664</v>
      </c>
      <c r="F116" s="136">
        <v>274.0333333333333</v>
      </c>
      <c r="G116" s="136">
        <v>267.31666666666666</v>
      </c>
      <c r="H116" s="136">
        <v>262.13333333333333</v>
      </c>
      <c r="I116" s="136">
        <v>285.93333333333328</v>
      </c>
      <c r="J116" s="136">
        <v>291.11666666666656</v>
      </c>
      <c r="K116" s="136">
        <v>297.83333333333326</v>
      </c>
      <c r="L116" s="131">
        <v>284.39999999999998</v>
      </c>
      <c r="M116" s="131">
        <v>272.5</v>
      </c>
      <c r="N116" s="151">
        <v>53530500</v>
      </c>
      <c r="O116" s="344">
        <v>5.8879605226265909E-4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1293.95</v>
      </c>
      <c r="E117" s="135">
        <v>1293.3166666666666</v>
      </c>
      <c r="F117" s="136">
        <v>1242.6333333333332</v>
      </c>
      <c r="G117" s="136">
        <v>1191.3166666666666</v>
      </c>
      <c r="H117" s="136">
        <v>1140.6333333333332</v>
      </c>
      <c r="I117" s="136">
        <v>1344.6333333333332</v>
      </c>
      <c r="J117" s="136">
        <v>1395.3166666666666</v>
      </c>
      <c r="K117" s="136">
        <v>1446.6333333333332</v>
      </c>
      <c r="L117" s="131">
        <v>1344</v>
      </c>
      <c r="M117" s="131">
        <v>1242</v>
      </c>
      <c r="N117" s="151">
        <v>2890500</v>
      </c>
      <c r="O117" s="344">
        <v>-7.4447646493756001E-2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484.75</v>
      </c>
      <c r="E118" s="135">
        <v>479.93333333333334</v>
      </c>
      <c r="F118" s="136">
        <v>472.86666666666667</v>
      </c>
      <c r="G118" s="136">
        <v>460.98333333333335</v>
      </c>
      <c r="H118" s="136">
        <v>453.91666666666669</v>
      </c>
      <c r="I118" s="136">
        <v>491.81666666666666</v>
      </c>
      <c r="J118" s="136">
        <v>498.88333333333338</v>
      </c>
      <c r="K118" s="136">
        <v>510.76666666666665</v>
      </c>
      <c r="L118" s="131">
        <v>487</v>
      </c>
      <c r="M118" s="131">
        <v>468.05</v>
      </c>
      <c r="N118" s="151">
        <v>2392600</v>
      </c>
      <c r="O118" s="344">
        <v>-9.2753623188405795E-3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551.75</v>
      </c>
      <c r="E119" s="135">
        <v>548.58333333333337</v>
      </c>
      <c r="F119" s="136">
        <v>544.56666666666672</v>
      </c>
      <c r="G119" s="136">
        <v>537.38333333333333</v>
      </c>
      <c r="H119" s="136">
        <v>533.36666666666667</v>
      </c>
      <c r="I119" s="136">
        <v>555.76666666666677</v>
      </c>
      <c r="J119" s="136">
        <v>559.78333333333342</v>
      </c>
      <c r="K119" s="136">
        <v>566.96666666666681</v>
      </c>
      <c r="L119" s="131">
        <v>552.6</v>
      </c>
      <c r="M119" s="131">
        <v>541.4</v>
      </c>
      <c r="N119" s="151">
        <v>1998100</v>
      </c>
      <c r="O119" s="344">
        <v>-2.1642266072565246E-2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1282.75</v>
      </c>
      <c r="E120" s="135">
        <v>1285.5666666666666</v>
      </c>
      <c r="F120" s="136">
        <v>1277.3833333333332</v>
      </c>
      <c r="G120" s="136">
        <v>1272.0166666666667</v>
      </c>
      <c r="H120" s="136">
        <v>1263.8333333333333</v>
      </c>
      <c r="I120" s="136">
        <v>1290.9333333333332</v>
      </c>
      <c r="J120" s="136">
        <v>1299.1166666666666</v>
      </c>
      <c r="K120" s="136">
        <v>1304.4833333333331</v>
      </c>
      <c r="L120" s="131">
        <v>1293.75</v>
      </c>
      <c r="M120" s="131">
        <v>1280.2</v>
      </c>
      <c r="N120" s="151">
        <v>9178400</v>
      </c>
      <c r="O120" s="344">
        <v>5.8741013501665794E-3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115.95</v>
      </c>
      <c r="E121" s="135">
        <v>115.14999999999999</v>
      </c>
      <c r="F121" s="136">
        <v>112.79999999999998</v>
      </c>
      <c r="G121" s="136">
        <v>109.64999999999999</v>
      </c>
      <c r="H121" s="136">
        <v>107.29999999999998</v>
      </c>
      <c r="I121" s="136">
        <v>118.29999999999998</v>
      </c>
      <c r="J121" s="136">
        <v>120.64999999999998</v>
      </c>
      <c r="K121" s="136">
        <v>123.79999999999998</v>
      </c>
      <c r="L121" s="131">
        <v>117.5</v>
      </c>
      <c r="M121" s="131">
        <v>112</v>
      </c>
      <c r="N121" s="151">
        <v>2610000</v>
      </c>
      <c r="O121" s="344">
        <v>4.5987376014427414E-2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558.1</v>
      </c>
      <c r="E122" s="135">
        <v>563.19999999999993</v>
      </c>
      <c r="F122" s="136">
        <v>549.39999999999986</v>
      </c>
      <c r="G122" s="136">
        <v>540.69999999999993</v>
      </c>
      <c r="H122" s="136">
        <v>526.89999999999986</v>
      </c>
      <c r="I122" s="136">
        <v>571.89999999999986</v>
      </c>
      <c r="J122" s="136">
        <v>585.69999999999982</v>
      </c>
      <c r="K122" s="136">
        <v>594.39999999999986</v>
      </c>
      <c r="L122" s="131">
        <v>577</v>
      </c>
      <c r="M122" s="131">
        <v>554.5</v>
      </c>
      <c r="N122" s="151">
        <v>922500</v>
      </c>
      <c r="O122" s="344">
        <v>1.4851485148514851E-2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117.45</v>
      </c>
      <c r="E123" s="135">
        <v>116.23333333333335</v>
      </c>
      <c r="F123" s="136">
        <v>114.6166666666667</v>
      </c>
      <c r="G123" s="136">
        <v>111.78333333333336</v>
      </c>
      <c r="H123" s="136">
        <v>110.16666666666671</v>
      </c>
      <c r="I123" s="136">
        <v>119.06666666666669</v>
      </c>
      <c r="J123" s="136">
        <v>120.68333333333334</v>
      </c>
      <c r="K123" s="136">
        <v>123.51666666666668</v>
      </c>
      <c r="L123" s="131">
        <v>117.85</v>
      </c>
      <c r="M123" s="131">
        <v>113.4</v>
      </c>
      <c r="N123" s="151">
        <v>12972000</v>
      </c>
      <c r="O123" s="344">
        <v>-1.2875536480686695E-2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129.35</v>
      </c>
      <c r="E124" s="135">
        <v>128.48333333333332</v>
      </c>
      <c r="F124" s="136">
        <v>126.86666666666665</v>
      </c>
      <c r="G124" s="136">
        <v>124.38333333333333</v>
      </c>
      <c r="H124" s="136">
        <v>122.76666666666665</v>
      </c>
      <c r="I124" s="136">
        <v>130.96666666666664</v>
      </c>
      <c r="J124" s="136">
        <v>132.58333333333331</v>
      </c>
      <c r="K124" s="136">
        <v>135.06666666666663</v>
      </c>
      <c r="L124" s="131">
        <v>130.1</v>
      </c>
      <c r="M124" s="131">
        <v>126</v>
      </c>
      <c r="N124" s="151">
        <v>26509500</v>
      </c>
      <c r="O124" s="344">
        <v>-2.4022531477799869E-2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462.4</v>
      </c>
      <c r="E125" s="135">
        <v>459.4666666666667</v>
      </c>
      <c r="F125" s="136">
        <v>454.43333333333339</v>
      </c>
      <c r="G125" s="136">
        <v>446.4666666666667</v>
      </c>
      <c r="H125" s="136">
        <v>441.43333333333339</v>
      </c>
      <c r="I125" s="136">
        <v>467.43333333333339</v>
      </c>
      <c r="J125" s="136">
        <v>472.4666666666667</v>
      </c>
      <c r="K125" s="136">
        <v>480.43333333333339</v>
      </c>
      <c r="L125" s="131">
        <v>464.5</v>
      </c>
      <c r="M125" s="131">
        <v>451.5</v>
      </c>
      <c r="N125" s="151">
        <v>10032000</v>
      </c>
      <c r="O125" s="344">
        <v>3.1899681003189967E-3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1308.05</v>
      </c>
      <c r="E126" s="135">
        <v>1303.1666666666667</v>
      </c>
      <c r="F126" s="136">
        <v>1293.3333333333335</v>
      </c>
      <c r="G126" s="136">
        <v>1278.6166666666668</v>
      </c>
      <c r="H126" s="136">
        <v>1268.7833333333335</v>
      </c>
      <c r="I126" s="136">
        <v>1317.8833333333334</v>
      </c>
      <c r="J126" s="136">
        <v>1327.7166666666669</v>
      </c>
      <c r="K126" s="136">
        <v>1342.4333333333334</v>
      </c>
      <c r="L126" s="131">
        <v>1313</v>
      </c>
      <c r="M126" s="131">
        <v>1288.45</v>
      </c>
      <c r="N126" s="151">
        <v>7428750</v>
      </c>
      <c r="O126" s="344">
        <v>4.1056313041715241E-3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844.9</v>
      </c>
      <c r="E127" s="135">
        <v>836</v>
      </c>
      <c r="F127" s="136">
        <v>817.15</v>
      </c>
      <c r="G127" s="136">
        <v>789.4</v>
      </c>
      <c r="H127" s="136">
        <v>770.55</v>
      </c>
      <c r="I127" s="136">
        <v>863.75</v>
      </c>
      <c r="J127" s="136">
        <v>882.59999999999991</v>
      </c>
      <c r="K127" s="136">
        <v>910.35</v>
      </c>
      <c r="L127" s="131">
        <v>854.85</v>
      </c>
      <c r="M127" s="131">
        <v>808.25</v>
      </c>
      <c r="N127" s="151">
        <v>8705200</v>
      </c>
      <c r="O127" s="344">
        <v>4.3551229336242343E-2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697.95</v>
      </c>
      <c r="E128" s="135">
        <v>694.61666666666667</v>
      </c>
      <c r="F128" s="136">
        <v>688.48333333333335</v>
      </c>
      <c r="G128" s="136">
        <v>679.01666666666665</v>
      </c>
      <c r="H128" s="136">
        <v>672.88333333333333</v>
      </c>
      <c r="I128" s="136">
        <v>704.08333333333337</v>
      </c>
      <c r="J128" s="136">
        <v>710.21666666666681</v>
      </c>
      <c r="K128" s="136">
        <v>719.68333333333339</v>
      </c>
      <c r="L128" s="131">
        <v>700.75</v>
      </c>
      <c r="M128" s="131">
        <v>685.15</v>
      </c>
      <c r="N128" s="151">
        <v>18543000</v>
      </c>
      <c r="O128" s="344">
        <v>-6.1635759459749166E-3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402.85</v>
      </c>
      <c r="E129" s="135">
        <v>402.4666666666667</v>
      </c>
      <c r="F129" s="136">
        <v>396.93333333333339</v>
      </c>
      <c r="G129" s="136">
        <v>391.01666666666671</v>
      </c>
      <c r="H129" s="136">
        <v>385.48333333333341</v>
      </c>
      <c r="I129" s="136">
        <v>408.38333333333338</v>
      </c>
      <c r="J129" s="136">
        <v>413.91666666666669</v>
      </c>
      <c r="K129" s="136">
        <v>419.83333333333337</v>
      </c>
      <c r="L129" s="131">
        <v>408</v>
      </c>
      <c r="M129" s="131">
        <v>396.55</v>
      </c>
      <c r="N129" s="151">
        <v>12471250</v>
      </c>
      <c r="O129" s="344">
        <v>1.0033109260559848E-3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96.85</v>
      </c>
      <c r="E130" s="135">
        <v>94.899999999999991</v>
      </c>
      <c r="F130" s="136">
        <v>92.049999999999983</v>
      </c>
      <c r="G130" s="136">
        <v>87.249999999999986</v>
      </c>
      <c r="H130" s="136">
        <v>84.399999999999977</v>
      </c>
      <c r="I130" s="136">
        <v>99.699999999999989</v>
      </c>
      <c r="J130" s="136">
        <v>102.54999999999998</v>
      </c>
      <c r="K130" s="136">
        <v>107.35</v>
      </c>
      <c r="L130" s="131">
        <v>97.75</v>
      </c>
      <c r="M130" s="131">
        <v>90.1</v>
      </c>
      <c r="N130" s="151">
        <v>8442000</v>
      </c>
      <c r="O130" s="344">
        <v>5.5513878469617403E-2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364.4</v>
      </c>
      <c r="E131" s="135">
        <v>363.5</v>
      </c>
      <c r="F131" s="136">
        <v>360.1</v>
      </c>
      <c r="G131" s="136">
        <v>355.8</v>
      </c>
      <c r="H131" s="136">
        <v>352.40000000000003</v>
      </c>
      <c r="I131" s="136">
        <v>367.8</v>
      </c>
      <c r="J131" s="136">
        <v>371.2</v>
      </c>
      <c r="K131" s="136">
        <v>375.5</v>
      </c>
      <c r="L131" s="131">
        <v>366.9</v>
      </c>
      <c r="M131" s="131">
        <v>359.2</v>
      </c>
      <c r="N131" s="151">
        <v>6726200</v>
      </c>
      <c r="O131" s="344">
        <v>-2.1928166351606805E-2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7203.55</v>
      </c>
      <c r="E132" s="135">
        <v>7172.2</v>
      </c>
      <c r="F132" s="136">
        <v>7106.5999999999995</v>
      </c>
      <c r="G132" s="136">
        <v>7009.65</v>
      </c>
      <c r="H132" s="136">
        <v>6944.0499999999993</v>
      </c>
      <c r="I132" s="136">
        <v>7269.15</v>
      </c>
      <c r="J132" s="136">
        <v>7334.75</v>
      </c>
      <c r="K132" s="136">
        <v>7431.7</v>
      </c>
      <c r="L132" s="131">
        <v>7237.8</v>
      </c>
      <c r="M132" s="131">
        <v>7075.25</v>
      </c>
      <c r="N132" s="151">
        <v>2527425</v>
      </c>
      <c r="O132" s="344">
        <v>4.7501707092598638E-4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559.20000000000005</v>
      </c>
      <c r="E133" s="135">
        <v>555.75</v>
      </c>
      <c r="F133" s="136">
        <v>549.1</v>
      </c>
      <c r="G133" s="136">
        <v>539</v>
      </c>
      <c r="H133" s="136">
        <v>532.35</v>
      </c>
      <c r="I133" s="136">
        <v>565.85</v>
      </c>
      <c r="J133" s="136">
        <v>572.50000000000011</v>
      </c>
      <c r="K133" s="136">
        <v>582.6</v>
      </c>
      <c r="L133" s="131">
        <v>562.4</v>
      </c>
      <c r="M133" s="131">
        <v>545.65</v>
      </c>
      <c r="N133" s="151">
        <v>12345000</v>
      </c>
      <c r="O133" s="344">
        <v>-1.2103631089326798E-2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696.2</v>
      </c>
      <c r="E134" s="135">
        <v>695.81666666666661</v>
      </c>
      <c r="F134" s="136">
        <v>685.63333333333321</v>
      </c>
      <c r="G134" s="136">
        <v>675.06666666666661</v>
      </c>
      <c r="H134" s="136">
        <v>664.88333333333321</v>
      </c>
      <c r="I134" s="136">
        <v>706.38333333333321</v>
      </c>
      <c r="J134" s="136">
        <v>716.56666666666661</v>
      </c>
      <c r="K134" s="136">
        <v>727.13333333333321</v>
      </c>
      <c r="L134" s="131">
        <v>706</v>
      </c>
      <c r="M134" s="131">
        <v>685.25</v>
      </c>
      <c r="N134" s="151">
        <v>2216900</v>
      </c>
      <c r="O134" s="344">
        <v>-2.9718137254901959E-2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375.9</v>
      </c>
      <c r="E135" s="135">
        <v>372.86666666666662</v>
      </c>
      <c r="F135" s="136">
        <v>366.03333333333325</v>
      </c>
      <c r="G135" s="136">
        <v>356.16666666666663</v>
      </c>
      <c r="H135" s="136">
        <v>349.33333333333326</v>
      </c>
      <c r="I135" s="136">
        <v>382.73333333333323</v>
      </c>
      <c r="J135" s="136">
        <v>389.56666666666661</v>
      </c>
      <c r="K135" s="136">
        <v>399.43333333333322</v>
      </c>
      <c r="L135" s="131">
        <v>379.7</v>
      </c>
      <c r="M135" s="131">
        <v>363</v>
      </c>
      <c r="N135" s="151">
        <v>2310000</v>
      </c>
      <c r="O135" s="344">
        <v>-1.5345268542199489E-2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958.05</v>
      </c>
      <c r="E136" s="135">
        <v>958.76666666666677</v>
      </c>
      <c r="F136" s="136">
        <v>949.98333333333358</v>
      </c>
      <c r="G136" s="136">
        <v>941.91666666666686</v>
      </c>
      <c r="H136" s="136">
        <v>933.13333333333367</v>
      </c>
      <c r="I136" s="136">
        <v>966.83333333333348</v>
      </c>
      <c r="J136" s="136">
        <v>975.61666666666656</v>
      </c>
      <c r="K136" s="136">
        <v>983.68333333333339</v>
      </c>
      <c r="L136" s="131">
        <v>967.55</v>
      </c>
      <c r="M136" s="131">
        <v>950.7</v>
      </c>
      <c r="N136" s="151">
        <v>822000</v>
      </c>
      <c r="O136" s="344">
        <v>-9.0909090909090912E-2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900.75</v>
      </c>
      <c r="E137" s="135">
        <v>903.31666666666661</v>
      </c>
      <c r="F137" s="136">
        <v>891.63333333333321</v>
      </c>
      <c r="G137" s="136">
        <v>882.51666666666665</v>
      </c>
      <c r="H137" s="136">
        <v>870.83333333333326</v>
      </c>
      <c r="I137" s="136">
        <v>912.43333333333317</v>
      </c>
      <c r="J137" s="136">
        <v>924.11666666666656</v>
      </c>
      <c r="K137" s="136">
        <v>933.23333333333312</v>
      </c>
      <c r="L137" s="131">
        <v>915</v>
      </c>
      <c r="M137" s="131">
        <v>894.2</v>
      </c>
      <c r="N137" s="151">
        <v>2409600</v>
      </c>
      <c r="O137" s="344">
        <v>4.6105756707475902E-2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138.35</v>
      </c>
      <c r="E138" s="135">
        <v>137.91666666666666</v>
      </c>
      <c r="F138" s="136">
        <v>136.48333333333332</v>
      </c>
      <c r="G138" s="136">
        <v>134.61666666666667</v>
      </c>
      <c r="H138" s="136">
        <v>133.18333333333334</v>
      </c>
      <c r="I138" s="136">
        <v>139.7833333333333</v>
      </c>
      <c r="J138" s="136">
        <v>141.21666666666664</v>
      </c>
      <c r="K138" s="136">
        <v>143.08333333333329</v>
      </c>
      <c r="L138" s="131">
        <v>139.35</v>
      </c>
      <c r="M138" s="131">
        <v>136.05000000000001</v>
      </c>
      <c r="N138" s="151">
        <v>28950300</v>
      </c>
      <c r="O138" s="344">
        <v>-1.7688679245283019E-3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60263.85</v>
      </c>
      <c r="E139" s="135">
        <v>60174.666666666664</v>
      </c>
      <c r="F139" s="136">
        <v>59815.933333333327</v>
      </c>
      <c r="G139" s="136">
        <v>59368.016666666663</v>
      </c>
      <c r="H139" s="136">
        <v>59009.283333333326</v>
      </c>
      <c r="I139" s="136">
        <v>60622.583333333328</v>
      </c>
      <c r="J139" s="136">
        <v>60981.316666666666</v>
      </c>
      <c r="K139" s="136">
        <v>61429.23333333333</v>
      </c>
      <c r="L139" s="131">
        <v>60533.4</v>
      </c>
      <c r="M139" s="131">
        <v>59726.75</v>
      </c>
      <c r="N139" s="151">
        <v>29950</v>
      </c>
      <c r="O139" s="344">
        <v>2.0073603211776514E-3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65.650000000000006</v>
      </c>
      <c r="E140" s="135">
        <v>64.916666666666671</v>
      </c>
      <c r="F140" s="136">
        <v>63.63333333333334</v>
      </c>
      <c r="G140" s="136">
        <v>61.616666666666667</v>
      </c>
      <c r="H140" s="136">
        <v>60.333333333333336</v>
      </c>
      <c r="I140" s="136">
        <v>66.933333333333337</v>
      </c>
      <c r="J140" s="136">
        <v>68.216666666666669</v>
      </c>
      <c r="K140" s="136">
        <v>70.233333333333348</v>
      </c>
      <c r="L140" s="131">
        <v>66.2</v>
      </c>
      <c r="M140" s="131">
        <v>62.9</v>
      </c>
      <c r="N140" s="151">
        <v>4914000</v>
      </c>
      <c r="O140" s="344">
        <v>-1.2658227848101266E-2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480.15</v>
      </c>
      <c r="E141" s="135">
        <v>485.0333333333333</v>
      </c>
      <c r="F141" s="136">
        <v>465.66666666666663</v>
      </c>
      <c r="G141" s="136">
        <v>451.18333333333334</v>
      </c>
      <c r="H141" s="136">
        <v>431.81666666666666</v>
      </c>
      <c r="I141" s="136">
        <v>499.51666666666659</v>
      </c>
      <c r="J141" s="136">
        <v>518.88333333333321</v>
      </c>
      <c r="K141" s="136">
        <v>533.36666666666656</v>
      </c>
      <c r="L141" s="131">
        <v>504.4</v>
      </c>
      <c r="M141" s="131">
        <v>470.55</v>
      </c>
      <c r="N141" s="151">
        <v>1567500</v>
      </c>
      <c r="O141" s="344">
        <v>0.17812852311161217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58.8</v>
      </c>
      <c r="E142" s="135">
        <v>58.216666666666669</v>
      </c>
      <c r="F142" s="136">
        <v>57.433333333333337</v>
      </c>
      <c r="G142" s="136">
        <v>56.06666666666667</v>
      </c>
      <c r="H142" s="136">
        <v>55.283333333333339</v>
      </c>
      <c r="I142" s="136">
        <v>59.583333333333336</v>
      </c>
      <c r="J142" s="136">
        <v>60.366666666666667</v>
      </c>
      <c r="K142" s="136">
        <v>61.733333333333334</v>
      </c>
      <c r="L142" s="131">
        <v>59</v>
      </c>
      <c r="M142" s="131">
        <v>56.85</v>
      </c>
      <c r="N142" s="151">
        <v>23968000</v>
      </c>
      <c r="O142" s="344">
        <v>-3.0420711974110032E-2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53.7</v>
      </c>
      <c r="E143" s="135">
        <v>53.483333333333327</v>
      </c>
      <c r="F143" s="136">
        <v>52.666666666666657</v>
      </c>
      <c r="G143" s="136">
        <v>51.633333333333333</v>
      </c>
      <c r="H143" s="136">
        <v>50.816666666666663</v>
      </c>
      <c r="I143" s="136">
        <v>54.516666666666652</v>
      </c>
      <c r="J143" s="136">
        <v>55.333333333333329</v>
      </c>
      <c r="K143" s="136">
        <v>56.366666666666646</v>
      </c>
      <c r="L143" s="131">
        <v>54.3</v>
      </c>
      <c r="M143" s="131">
        <v>52.45</v>
      </c>
      <c r="N143" s="151">
        <v>30264000</v>
      </c>
      <c r="O143" s="344">
        <v>-1.6891891891891893E-2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80.2</v>
      </c>
      <c r="E144" s="135">
        <v>79.2</v>
      </c>
      <c r="F144" s="136">
        <v>77.95</v>
      </c>
      <c r="G144" s="136">
        <v>75.7</v>
      </c>
      <c r="H144" s="136">
        <v>74.45</v>
      </c>
      <c r="I144" s="136">
        <v>81.45</v>
      </c>
      <c r="J144" s="136">
        <v>82.7</v>
      </c>
      <c r="K144" s="136">
        <v>84.95</v>
      </c>
      <c r="L144" s="131">
        <v>80.45</v>
      </c>
      <c r="M144" s="131">
        <v>76.95</v>
      </c>
      <c r="N144" s="151">
        <v>46600000</v>
      </c>
      <c r="O144" s="344">
        <v>-2.0020188425302825E-2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11677.8</v>
      </c>
      <c r="E145" s="135">
        <v>11627.75</v>
      </c>
      <c r="F145" s="136">
        <v>11562.5</v>
      </c>
      <c r="G145" s="136">
        <v>11447.2</v>
      </c>
      <c r="H145" s="136">
        <v>11381.95</v>
      </c>
      <c r="I145" s="136">
        <v>11743.05</v>
      </c>
      <c r="J145" s="136">
        <v>11808.3</v>
      </c>
      <c r="K145" s="136">
        <v>11923.599999999999</v>
      </c>
      <c r="L145" s="131">
        <v>11693</v>
      </c>
      <c r="M145" s="131">
        <v>11512.45</v>
      </c>
      <c r="N145" s="151">
        <v>304250</v>
      </c>
      <c r="O145" s="344">
        <v>0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23.45</v>
      </c>
      <c r="E146" s="135">
        <v>23.350000000000005</v>
      </c>
      <c r="F146" s="136">
        <v>22.95000000000001</v>
      </c>
      <c r="G146" s="136">
        <v>22.450000000000006</v>
      </c>
      <c r="H146" s="136">
        <v>22.050000000000011</v>
      </c>
      <c r="I146" s="136">
        <v>23.850000000000009</v>
      </c>
      <c r="J146" s="136">
        <v>24.250000000000007</v>
      </c>
      <c r="K146" s="136">
        <v>24.750000000000007</v>
      </c>
      <c r="L146" s="131">
        <v>23.75</v>
      </c>
      <c r="M146" s="131">
        <v>22.85</v>
      </c>
      <c r="N146" s="151">
        <v>15606000</v>
      </c>
      <c r="O146" s="344">
        <v>-2.8571428571428571E-2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1300</v>
      </c>
      <c r="E147" s="135">
        <v>1311.4666666666667</v>
      </c>
      <c r="F147" s="136">
        <v>1281.9333333333334</v>
      </c>
      <c r="G147" s="136">
        <v>1263.8666666666668</v>
      </c>
      <c r="H147" s="136">
        <v>1234.3333333333335</v>
      </c>
      <c r="I147" s="136">
        <v>1329.5333333333333</v>
      </c>
      <c r="J147" s="136">
        <v>1359.0666666666666</v>
      </c>
      <c r="K147" s="136">
        <v>1377.1333333333332</v>
      </c>
      <c r="L147" s="131">
        <v>1341</v>
      </c>
      <c r="M147" s="131">
        <v>1293.4000000000001</v>
      </c>
      <c r="N147" s="151">
        <v>1744500</v>
      </c>
      <c r="O147" s="344">
        <v>3.8856632425189816E-2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95.7</v>
      </c>
      <c r="E148" s="135">
        <v>94.516666666666666</v>
      </c>
      <c r="F148" s="136">
        <v>93.083333333333329</v>
      </c>
      <c r="G148" s="136">
        <v>90.466666666666669</v>
      </c>
      <c r="H148" s="136">
        <v>89.033333333333331</v>
      </c>
      <c r="I148" s="136">
        <v>97.133333333333326</v>
      </c>
      <c r="J148" s="136">
        <v>98.566666666666663</v>
      </c>
      <c r="K148" s="136">
        <v>101.18333333333332</v>
      </c>
      <c r="L148" s="131">
        <v>95.95</v>
      </c>
      <c r="M148" s="131">
        <v>91.9</v>
      </c>
      <c r="N148" s="151">
        <v>21174000</v>
      </c>
      <c r="O148" s="344">
        <v>-8.1506464305789762E-3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136.9</v>
      </c>
      <c r="E149" s="135">
        <v>136.58333333333334</v>
      </c>
      <c r="F149" s="136">
        <v>135.41666666666669</v>
      </c>
      <c r="G149" s="136">
        <v>133.93333333333334</v>
      </c>
      <c r="H149" s="136">
        <v>132.76666666666668</v>
      </c>
      <c r="I149" s="136">
        <v>138.06666666666669</v>
      </c>
      <c r="J149" s="136">
        <v>139.23333333333338</v>
      </c>
      <c r="K149" s="136">
        <v>140.7166666666667</v>
      </c>
      <c r="L149" s="131">
        <v>137.75</v>
      </c>
      <c r="M149" s="131">
        <v>135.1</v>
      </c>
      <c r="N149" s="151">
        <v>25760000</v>
      </c>
      <c r="O149" s="344">
        <v>-3.7081339712918659E-2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3907.8</v>
      </c>
      <c r="E150" s="135">
        <v>3891.9666666666667</v>
      </c>
      <c r="F150" s="136">
        <v>3854.0833333333335</v>
      </c>
      <c r="G150" s="136">
        <v>3800.3666666666668</v>
      </c>
      <c r="H150" s="136">
        <v>3762.4833333333336</v>
      </c>
      <c r="I150" s="136">
        <v>3945.6833333333334</v>
      </c>
      <c r="J150" s="136">
        <v>3983.5666666666666</v>
      </c>
      <c r="K150" s="136">
        <v>4037.2833333333333</v>
      </c>
      <c r="L150" s="131">
        <v>3929.85</v>
      </c>
      <c r="M150" s="131">
        <v>3838.25</v>
      </c>
      <c r="N150" s="151">
        <v>149100</v>
      </c>
      <c r="O150" s="344">
        <v>1.1190233977619531E-2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168.9</v>
      </c>
      <c r="E151" s="135">
        <v>167.65</v>
      </c>
      <c r="F151" s="136">
        <v>166.05</v>
      </c>
      <c r="G151" s="136">
        <v>163.20000000000002</v>
      </c>
      <c r="H151" s="136">
        <v>161.60000000000002</v>
      </c>
      <c r="I151" s="136">
        <v>170.5</v>
      </c>
      <c r="J151" s="136">
        <v>172.09999999999997</v>
      </c>
      <c r="K151" s="136">
        <v>174.95</v>
      </c>
      <c r="L151" s="131">
        <v>169.25</v>
      </c>
      <c r="M151" s="131">
        <v>164.8</v>
      </c>
      <c r="N151" s="151">
        <v>5849679</v>
      </c>
      <c r="O151" s="344">
        <v>3.1774580335731412E-2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143.30000000000001</v>
      </c>
      <c r="E152" s="135">
        <v>142.33333333333334</v>
      </c>
      <c r="F152" s="136">
        <v>140.81666666666669</v>
      </c>
      <c r="G152" s="136">
        <v>138.33333333333334</v>
      </c>
      <c r="H152" s="136">
        <v>136.81666666666669</v>
      </c>
      <c r="I152" s="136">
        <v>144.81666666666669</v>
      </c>
      <c r="J152" s="136">
        <v>146.33333333333334</v>
      </c>
      <c r="K152" s="136">
        <v>148.81666666666669</v>
      </c>
      <c r="L152" s="131">
        <v>143.85</v>
      </c>
      <c r="M152" s="131">
        <v>139.85</v>
      </c>
      <c r="N152" s="151">
        <v>31927500</v>
      </c>
      <c r="O152" s="344">
        <v>1.5384615384615385E-2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92.15</v>
      </c>
      <c r="E153" s="135">
        <v>91.366666666666674</v>
      </c>
      <c r="F153" s="136">
        <v>89.583333333333343</v>
      </c>
      <c r="G153" s="136">
        <v>87.016666666666666</v>
      </c>
      <c r="H153" s="136">
        <v>85.233333333333334</v>
      </c>
      <c r="I153" s="136">
        <v>93.933333333333351</v>
      </c>
      <c r="J153" s="136">
        <v>95.716666666666683</v>
      </c>
      <c r="K153" s="136">
        <v>98.28333333333336</v>
      </c>
      <c r="L153" s="131">
        <v>93.15</v>
      </c>
      <c r="M153" s="131">
        <v>88.8</v>
      </c>
      <c r="N153" s="151">
        <v>11921000</v>
      </c>
      <c r="O153" s="344">
        <v>-3.8396386222473176E-2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24263.05</v>
      </c>
      <c r="E154" s="135">
        <v>24255</v>
      </c>
      <c r="F154" s="136">
        <v>24109.85</v>
      </c>
      <c r="G154" s="136">
        <v>23956.649999999998</v>
      </c>
      <c r="H154" s="136">
        <v>23811.499999999996</v>
      </c>
      <c r="I154" s="136">
        <v>24408.2</v>
      </c>
      <c r="J154" s="136">
        <v>24553.350000000002</v>
      </c>
      <c r="K154" s="136">
        <v>24706.550000000003</v>
      </c>
      <c r="L154" s="131">
        <v>24400.15</v>
      </c>
      <c r="M154" s="131">
        <v>24101.8</v>
      </c>
      <c r="N154" s="151">
        <v>174275</v>
      </c>
      <c r="O154" s="344">
        <v>-3.0189204229271006E-2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65.7</v>
      </c>
      <c r="E155" s="135">
        <v>63.466666666666676</v>
      </c>
      <c r="F155" s="136">
        <v>60.533333333333346</v>
      </c>
      <c r="G155" s="136">
        <v>55.366666666666667</v>
      </c>
      <c r="H155" s="136">
        <v>52.433333333333337</v>
      </c>
      <c r="I155" s="136">
        <v>68.633333333333354</v>
      </c>
      <c r="J155" s="136">
        <v>71.566666666666677</v>
      </c>
      <c r="K155" s="136">
        <v>76.733333333333363</v>
      </c>
      <c r="L155" s="131">
        <v>66.400000000000006</v>
      </c>
      <c r="M155" s="131">
        <v>58.3</v>
      </c>
      <c r="N155" s="151">
        <v>9750000</v>
      </c>
      <c r="O155" s="344">
        <v>1.3351134846461949E-3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2179</v>
      </c>
      <c r="E156" s="135">
        <v>2159.8333333333335</v>
      </c>
      <c r="F156" s="136">
        <v>2127.0166666666669</v>
      </c>
      <c r="G156" s="136">
        <v>2075.0333333333333</v>
      </c>
      <c r="H156" s="136">
        <v>2042.2166666666667</v>
      </c>
      <c r="I156" s="136">
        <v>2211.8166666666671</v>
      </c>
      <c r="J156" s="136">
        <v>2244.6333333333337</v>
      </c>
      <c r="K156" s="136">
        <v>2296.6166666666672</v>
      </c>
      <c r="L156" s="131">
        <v>2192.65</v>
      </c>
      <c r="M156" s="131">
        <v>2107.85</v>
      </c>
      <c r="N156" s="151">
        <v>3600444</v>
      </c>
      <c r="O156" s="344">
        <v>-3.0939041725896814E-3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220.75</v>
      </c>
      <c r="E157" s="135">
        <v>219.86666666666667</v>
      </c>
      <c r="F157" s="136">
        <v>217.88333333333335</v>
      </c>
      <c r="G157" s="136">
        <v>215.01666666666668</v>
      </c>
      <c r="H157" s="136">
        <v>213.03333333333336</v>
      </c>
      <c r="I157" s="136">
        <v>222.73333333333335</v>
      </c>
      <c r="J157" s="136">
        <v>224.7166666666667</v>
      </c>
      <c r="K157" s="136">
        <v>227.58333333333334</v>
      </c>
      <c r="L157" s="131">
        <v>221.85</v>
      </c>
      <c r="M157" s="131">
        <v>217</v>
      </c>
      <c r="N157" s="151">
        <v>12903000</v>
      </c>
      <c r="O157" s="344">
        <v>3.1909788867562378E-2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101.4</v>
      </c>
      <c r="E158" s="135">
        <v>100.95</v>
      </c>
      <c r="F158" s="136">
        <v>99.2</v>
      </c>
      <c r="G158" s="136">
        <v>97</v>
      </c>
      <c r="H158" s="136">
        <v>95.25</v>
      </c>
      <c r="I158" s="136">
        <v>103.15</v>
      </c>
      <c r="J158" s="136">
        <v>104.9</v>
      </c>
      <c r="K158" s="136">
        <v>107.10000000000001</v>
      </c>
      <c r="L158" s="131">
        <v>102.7</v>
      </c>
      <c r="M158" s="131">
        <v>98.75</v>
      </c>
      <c r="N158" s="151">
        <v>29276400</v>
      </c>
      <c r="O158" s="344">
        <v>-2.236024844720497E-2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1132.3499999999999</v>
      </c>
      <c r="E159" s="135">
        <v>1129.8166666666666</v>
      </c>
      <c r="F159" s="136">
        <v>1123.6333333333332</v>
      </c>
      <c r="G159" s="136">
        <v>1114.9166666666665</v>
      </c>
      <c r="H159" s="136">
        <v>1108.7333333333331</v>
      </c>
      <c r="I159" s="136">
        <v>1138.5333333333333</v>
      </c>
      <c r="J159" s="136">
        <v>1144.7166666666667</v>
      </c>
      <c r="K159" s="136">
        <v>1153.4333333333334</v>
      </c>
      <c r="L159" s="131">
        <v>1136</v>
      </c>
      <c r="M159" s="131">
        <v>1121.0999999999999</v>
      </c>
      <c r="N159" s="151">
        <v>2381000</v>
      </c>
      <c r="O159" s="344">
        <v>1.8935409215232485E-3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75.650000000000006</v>
      </c>
      <c r="E160" s="135">
        <v>74.88333333333334</v>
      </c>
      <c r="F160" s="136">
        <v>73.666666666666686</v>
      </c>
      <c r="G160" s="136">
        <v>71.683333333333351</v>
      </c>
      <c r="H160" s="136">
        <v>70.466666666666697</v>
      </c>
      <c r="I160" s="136">
        <v>76.866666666666674</v>
      </c>
      <c r="J160" s="136">
        <v>78.083333333333343</v>
      </c>
      <c r="K160" s="136">
        <v>80.066666666666663</v>
      </c>
      <c r="L160" s="131">
        <v>76.099999999999994</v>
      </c>
      <c r="M160" s="131">
        <v>72.900000000000006</v>
      </c>
      <c r="N160" s="151">
        <v>108416000</v>
      </c>
      <c r="O160" s="344">
        <v>-1.7258883248730966E-2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185.15</v>
      </c>
      <c r="E161" s="135">
        <v>184.86666666666667</v>
      </c>
      <c r="F161" s="136">
        <v>183.38333333333335</v>
      </c>
      <c r="G161" s="136">
        <v>181.61666666666667</v>
      </c>
      <c r="H161" s="136">
        <v>180.13333333333335</v>
      </c>
      <c r="I161" s="136">
        <v>186.63333333333335</v>
      </c>
      <c r="J161" s="136">
        <v>188.1166666666667</v>
      </c>
      <c r="K161" s="136">
        <v>189.88333333333335</v>
      </c>
      <c r="L161" s="131">
        <v>186.35</v>
      </c>
      <c r="M161" s="131">
        <v>183.1</v>
      </c>
      <c r="N161" s="151">
        <v>10572000</v>
      </c>
      <c r="O161" s="344">
        <v>2.0463320463320462E-2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1599.4</v>
      </c>
      <c r="E162" s="135">
        <v>1600.8</v>
      </c>
      <c r="F162" s="136">
        <v>1587.6</v>
      </c>
      <c r="G162" s="136">
        <v>1575.8</v>
      </c>
      <c r="H162" s="136">
        <v>1562.6</v>
      </c>
      <c r="I162" s="136">
        <v>1612.6</v>
      </c>
      <c r="J162" s="136">
        <v>1625.8000000000002</v>
      </c>
      <c r="K162" s="136">
        <v>1637.6</v>
      </c>
      <c r="L162" s="131">
        <v>1614</v>
      </c>
      <c r="M162" s="131">
        <v>1589</v>
      </c>
      <c r="N162" s="151">
        <v>1669200</v>
      </c>
      <c r="O162" s="344">
        <v>-4.442408976414014E-2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607.29999999999995</v>
      </c>
      <c r="E163" s="135">
        <v>603.44999999999993</v>
      </c>
      <c r="F163" s="136">
        <v>595.84999999999991</v>
      </c>
      <c r="G163" s="136">
        <v>584.4</v>
      </c>
      <c r="H163" s="136">
        <v>576.79999999999995</v>
      </c>
      <c r="I163" s="136">
        <v>614.89999999999986</v>
      </c>
      <c r="J163" s="136">
        <v>622.5</v>
      </c>
      <c r="K163" s="136">
        <v>633.94999999999982</v>
      </c>
      <c r="L163" s="131">
        <v>611.04999999999995</v>
      </c>
      <c r="M163" s="131">
        <v>592</v>
      </c>
      <c r="N163" s="151">
        <v>521600</v>
      </c>
      <c r="O163" s="344">
        <v>-9.6952908587257622E-2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715.1</v>
      </c>
      <c r="E164" s="135">
        <v>715.98333333333323</v>
      </c>
      <c r="F164" s="136">
        <v>698.16666666666652</v>
      </c>
      <c r="G164" s="136">
        <v>681.23333333333323</v>
      </c>
      <c r="H164" s="136">
        <v>663.41666666666652</v>
      </c>
      <c r="I164" s="136">
        <v>732.91666666666652</v>
      </c>
      <c r="J164" s="136">
        <v>750.73333333333335</v>
      </c>
      <c r="K164" s="136">
        <v>767.66666666666652</v>
      </c>
      <c r="L164" s="131">
        <v>733.8</v>
      </c>
      <c r="M164" s="131">
        <v>699.05</v>
      </c>
      <c r="N164" s="151">
        <v>3900000</v>
      </c>
      <c r="O164" s="344">
        <v>-9.951259138911454E-3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585.70000000000005</v>
      </c>
      <c r="E165" s="135">
        <v>585.76666666666665</v>
      </c>
      <c r="F165" s="136">
        <v>580.13333333333333</v>
      </c>
      <c r="G165" s="136">
        <v>574.56666666666672</v>
      </c>
      <c r="H165" s="136">
        <v>568.93333333333339</v>
      </c>
      <c r="I165" s="136">
        <v>591.33333333333326</v>
      </c>
      <c r="J165" s="136">
        <v>596.96666666666647</v>
      </c>
      <c r="K165" s="136">
        <v>602.53333333333319</v>
      </c>
      <c r="L165" s="131">
        <v>591.4</v>
      </c>
      <c r="M165" s="131">
        <v>580.20000000000005</v>
      </c>
      <c r="N165" s="151">
        <v>5805600</v>
      </c>
      <c r="O165" s="344">
        <v>8.2747207281754236E-4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5.45</v>
      </c>
      <c r="E166" s="135">
        <v>5.5666666666666673</v>
      </c>
      <c r="F166" s="136">
        <v>4.7333333333333343</v>
      </c>
      <c r="G166" s="136">
        <v>4.0166666666666666</v>
      </c>
      <c r="H166" s="136">
        <v>3.1833333333333336</v>
      </c>
      <c r="I166" s="136">
        <v>6.283333333333335</v>
      </c>
      <c r="J166" s="136">
        <v>7.1166666666666689</v>
      </c>
      <c r="K166" s="136">
        <v>7.8333333333333357</v>
      </c>
      <c r="L166" s="131">
        <v>6.4</v>
      </c>
      <c r="M166" s="131">
        <v>4.8499999999999996</v>
      </c>
      <c r="N166" s="151">
        <v>92344000</v>
      </c>
      <c r="O166" s="344">
        <v>-2.8264758497316637E-2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119</v>
      </c>
      <c r="E167" s="135">
        <v>117.85000000000001</v>
      </c>
      <c r="F167" s="136">
        <v>116.05000000000001</v>
      </c>
      <c r="G167" s="136">
        <v>113.10000000000001</v>
      </c>
      <c r="H167" s="136">
        <v>111.30000000000001</v>
      </c>
      <c r="I167" s="136">
        <v>120.80000000000001</v>
      </c>
      <c r="J167" s="136">
        <v>122.6</v>
      </c>
      <c r="K167" s="136">
        <v>125.55000000000001</v>
      </c>
      <c r="L167" s="131">
        <v>119.65</v>
      </c>
      <c r="M167" s="131">
        <v>114.9</v>
      </c>
      <c r="N167" s="151">
        <v>32316000</v>
      </c>
      <c r="O167" s="344">
        <v>3.4376800460917997E-2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145.69999999999999</v>
      </c>
      <c r="E168" s="135">
        <v>146.43333333333331</v>
      </c>
      <c r="F168" s="136">
        <v>135.86666666666662</v>
      </c>
      <c r="G168" s="136">
        <v>126.0333333333333</v>
      </c>
      <c r="H168" s="136">
        <v>115.46666666666661</v>
      </c>
      <c r="I168" s="136">
        <v>156.26666666666662</v>
      </c>
      <c r="J168" s="136">
        <v>166.83333333333329</v>
      </c>
      <c r="K168" s="136">
        <v>176.66666666666663</v>
      </c>
      <c r="L168" s="131">
        <v>157</v>
      </c>
      <c r="M168" s="131">
        <v>136.6</v>
      </c>
      <c r="N168" s="151">
        <v>9946500</v>
      </c>
      <c r="O168" s="344">
        <v>-0.13994811932555123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1317.45</v>
      </c>
      <c r="E169" s="135">
        <v>1312.6666666666667</v>
      </c>
      <c r="F169" s="136">
        <v>1302.4333333333334</v>
      </c>
      <c r="G169" s="136">
        <v>1287.4166666666667</v>
      </c>
      <c r="H169" s="136">
        <v>1277.1833333333334</v>
      </c>
      <c r="I169" s="136">
        <v>1327.6833333333334</v>
      </c>
      <c r="J169" s="136">
        <v>1337.9166666666665</v>
      </c>
      <c r="K169" s="136">
        <v>1352.9333333333334</v>
      </c>
      <c r="L169" s="131">
        <v>1322.9</v>
      </c>
      <c r="M169" s="131">
        <v>1297.6500000000001</v>
      </c>
      <c r="N169" s="151">
        <v>51388000</v>
      </c>
      <c r="O169" s="344">
        <v>2.375710970106882E-2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155.15</v>
      </c>
      <c r="E170" s="135">
        <v>175.61666666666667</v>
      </c>
      <c r="F170" s="136">
        <v>121.63333333333335</v>
      </c>
      <c r="G170" s="136">
        <v>88.116666666666674</v>
      </c>
      <c r="H170" s="136">
        <v>34.133333333333354</v>
      </c>
      <c r="I170" s="136">
        <v>209.13333333333335</v>
      </c>
      <c r="J170" s="136">
        <v>263.11666666666667</v>
      </c>
      <c r="K170" s="136">
        <v>296.63333333333333</v>
      </c>
      <c r="L170" s="131">
        <v>229.6</v>
      </c>
      <c r="M170" s="131">
        <v>142.1</v>
      </c>
      <c r="N170" s="151">
        <v>12542400</v>
      </c>
      <c r="O170" s="344">
        <v>0.11847901692557385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385.25</v>
      </c>
      <c r="E171" s="135">
        <v>386.2833333333333</v>
      </c>
      <c r="F171" s="136">
        <v>379.96666666666658</v>
      </c>
      <c r="G171" s="136">
        <v>374.68333333333328</v>
      </c>
      <c r="H171" s="136">
        <v>368.36666666666656</v>
      </c>
      <c r="I171" s="136">
        <v>391.56666666666661</v>
      </c>
      <c r="J171" s="136">
        <v>397.88333333333333</v>
      </c>
      <c r="K171" s="136">
        <v>403.16666666666663</v>
      </c>
      <c r="L171" s="131">
        <v>392.6</v>
      </c>
      <c r="M171" s="131">
        <v>381</v>
      </c>
      <c r="N171" s="151">
        <v>866800</v>
      </c>
      <c r="O171" s="344">
        <v>1.4157014157014158E-2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12.8</v>
      </c>
      <c r="E172" s="135">
        <v>12.15</v>
      </c>
      <c r="F172" s="136">
        <v>10.9</v>
      </c>
      <c r="G172" s="136">
        <v>9</v>
      </c>
      <c r="H172" s="136">
        <v>7.75</v>
      </c>
      <c r="I172" s="136">
        <v>14.05</v>
      </c>
      <c r="J172" s="136">
        <v>15.3</v>
      </c>
      <c r="K172" s="136">
        <v>17.200000000000003</v>
      </c>
      <c r="L172" s="131">
        <v>13.4</v>
      </c>
      <c r="M172" s="131">
        <v>10.25</v>
      </c>
      <c r="N172" s="151">
        <v>77104000</v>
      </c>
      <c r="O172" s="344">
        <v>7.2318647085002227E-2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47.6</v>
      </c>
      <c r="E173" s="135">
        <v>46.716666666666661</v>
      </c>
      <c r="F173" s="136">
        <v>45.433333333333323</v>
      </c>
      <c r="G173" s="136">
        <v>43.266666666666659</v>
      </c>
      <c r="H173" s="136">
        <v>41.98333333333332</v>
      </c>
      <c r="I173" s="136">
        <v>48.883333333333326</v>
      </c>
      <c r="J173" s="136">
        <v>50.166666666666671</v>
      </c>
      <c r="K173" s="136">
        <v>52.333333333333329</v>
      </c>
      <c r="L173" s="131">
        <v>48</v>
      </c>
      <c r="M173" s="131">
        <v>44.55</v>
      </c>
      <c r="N173" s="151">
        <v>79764000</v>
      </c>
      <c r="O173" s="344">
        <v>-4.7434795070220692E-2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289.85000000000002</v>
      </c>
      <c r="E174" s="135">
        <v>288.11666666666667</v>
      </c>
      <c r="F174" s="136">
        <v>285.73333333333335</v>
      </c>
      <c r="G174" s="136">
        <v>281.61666666666667</v>
      </c>
      <c r="H174" s="136">
        <v>279.23333333333335</v>
      </c>
      <c r="I174" s="136">
        <v>292.23333333333335</v>
      </c>
      <c r="J174" s="136">
        <v>294.61666666666667</v>
      </c>
      <c r="K174" s="136">
        <v>298.73333333333335</v>
      </c>
      <c r="L174" s="131">
        <v>290.5</v>
      </c>
      <c r="M174" s="131">
        <v>284</v>
      </c>
      <c r="N174" s="151">
        <v>87258000</v>
      </c>
      <c r="O174" s="344">
        <v>-3.4361408983765482E-2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16083.45</v>
      </c>
      <c r="E175" s="135">
        <v>15984.483333333332</v>
      </c>
      <c r="F175" s="136">
        <v>15770.016666666663</v>
      </c>
      <c r="G175" s="136">
        <v>15456.58333333333</v>
      </c>
      <c r="H175" s="136">
        <v>15242.116666666661</v>
      </c>
      <c r="I175" s="136">
        <v>16297.916666666664</v>
      </c>
      <c r="J175" s="136">
        <v>16512.383333333335</v>
      </c>
      <c r="K175" s="136">
        <v>16825.816666666666</v>
      </c>
      <c r="L175" s="131">
        <v>16198.95</v>
      </c>
      <c r="M175" s="131">
        <v>15671.05</v>
      </c>
      <c r="N175" s="151">
        <v>81950</v>
      </c>
      <c r="O175" s="344">
        <v>1.1104256631708822E-2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1023.6</v>
      </c>
      <c r="E176" s="135">
        <v>1016.1666666666666</v>
      </c>
      <c r="F176" s="136">
        <v>998.73333333333335</v>
      </c>
      <c r="G176" s="136">
        <v>973.86666666666667</v>
      </c>
      <c r="H176" s="136">
        <v>956.43333333333339</v>
      </c>
      <c r="I176" s="136">
        <v>1041.0333333333333</v>
      </c>
      <c r="J176" s="136">
        <v>1058.4666666666665</v>
      </c>
      <c r="K176" s="136">
        <v>1083.3333333333333</v>
      </c>
      <c r="L176" s="131">
        <v>1033.5999999999999</v>
      </c>
      <c r="M176" s="131">
        <v>991.3</v>
      </c>
      <c r="N176" s="151">
        <v>1638450</v>
      </c>
      <c r="O176" s="344">
        <v>-8.6522462562396013E-3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13.05</v>
      </c>
      <c r="E177" s="135">
        <v>12.933333333333332</v>
      </c>
      <c r="F177" s="136">
        <v>12.766666666666664</v>
      </c>
      <c r="G177" s="136">
        <v>12.483333333333333</v>
      </c>
      <c r="H177" s="136">
        <v>12.316666666666665</v>
      </c>
      <c r="I177" s="136">
        <v>13.216666666666663</v>
      </c>
      <c r="J177" s="136">
        <v>13.383333333333331</v>
      </c>
      <c r="K177" s="136">
        <v>13.666666666666663</v>
      </c>
      <c r="L177" s="131">
        <v>13.1</v>
      </c>
      <c r="M177" s="131">
        <v>12.65</v>
      </c>
      <c r="N177" s="151">
        <v>146251233</v>
      </c>
      <c r="O177" s="344">
        <v>-1.5175184110689579E-2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22.15</v>
      </c>
      <c r="E178" s="135">
        <v>21.383333333333336</v>
      </c>
      <c r="F178" s="136">
        <v>19.966666666666672</v>
      </c>
      <c r="G178" s="136">
        <v>17.783333333333335</v>
      </c>
      <c r="H178" s="136">
        <v>16.366666666666671</v>
      </c>
      <c r="I178" s="136">
        <v>23.566666666666674</v>
      </c>
      <c r="J178" s="136">
        <v>24.983333333333338</v>
      </c>
      <c r="K178" s="136">
        <v>27.166666666666675</v>
      </c>
      <c r="L178" s="131">
        <v>22.8</v>
      </c>
      <c r="M178" s="131">
        <v>19.2</v>
      </c>
      <c r="N178" s="151">
        <v>11232000</v>
      </c>
      <c r="O178" s="344">
        <v>-0.12112676056338029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2221.4499999999998</v>
      </c>
      <c r="E179" s="135">
        <v>2169.2833333333333</v>
      </c>
      <c r="F179" s="136">
        <v>2098.1666666666665</v>
      </c>
      <c r="G179" s="136">
        <v>1974.8833333333332</v>
      </c>
      <c r="H179" s="136">
        <v>1903.7666666666664</v>
      </c>
      <c r="I179" s="136">
        <v>2292.5666666666666</v>
      </c>
      <c r="J179" s="136">
        <v>2363.6833333333334</v>
      </c>
      <c r="K179" s="136">
        <v>2486.9666666666667</v>
      </c>
      <c r="L179" s="131">
        <v>2240.4</v>
      </c>
      <c r="M179" s="131">
        <v>2046</v>
      </c>
      <c r="N179" s="151">
        <v>999500</v>
      </c>
      <c r="O179" s="344">
        <v>0.18635014836795252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1074.2</v>
      </c>
      <c r="E180" s="135">
        <v>1069.0666666666666</v>
      </c>
      <c r="F180" s="136">
        <v>1058.1833333333332</v>
      </c>
      <c r="G180" s="136">
        <v>1042.1666666666665</v>
      </c>
      <c r="H180" s="136">
        <v>1031.2833333333331</v>
      </c>
      <c r="I180" s="136">
        <v>1085.0833333333333</v>
      </c>
      <c r="J180" s="136">
        <v>1095.9666666666665</v>
      </c>
      <c r="K180" s="136">
        <v>1111.9833333333333</v>
      </c>
      <c r="L180" s="131">
        <v>1079.95</v>
      </c>
      <c r="M180" s="131">
        <v>1053.05</v>
      </c>
      <c r="N180" s="151">
        <v>4769400</v>
      </c>
      <c r="O180" s="344">
        <v>1.0937301284497011E-2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419.5</v>
      </c>
      <c r="E181" s="135">
        <v>419.63333333333338</v>
      </c>
      <c r="F181" s="136">
        <v>404.06666666666678</v>
      </c>
      <c r="G181" s="136">
        <v>388.63333333333338</v>
      </c>
      <c r="H181" s="136">
        <v>373.06666666666678</v>
      </c>
      <c r="I181" s="136">
        <v>435.06666666666678</v>
      </c>
      <c r="J181" s="136">
        <v>450.63333333333338</v>
      </c>
      <c r="K181" s="136">
        <v>466.06666666666678</v>
      </c>
      <c r="L181" s="131">
        <v>435.2</v>
      </c>
      <c r="M181" s="131">
        <v>404.2</v>
      </c>
      <c r="N181" s="151">
        <v>4728900</v>
      </c>
      <c r="O181" s="344">
        <v>6.9935291189646587E-2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418</v>
      </c>
      <c r="E182" s="135">
        <v>413.9666666666667</v>
      </c>
      <c r="F182" s="136">
        <v>408.28333333333342</v>
      </c>
      <c r="G182" s="136">
        <v>398.56666666666672</v>
      </c>
      <c r="H182" s="136">
        <v>392.88333333333344</v>
      </c>
      <c r="I182" s="136">
        <v>423.68333333333339</v>
      </c>
      <c r="J182" s="136">
        <v>429.36666666666667</v>
      </c>
      <c r="K182" s="136">
        <v>439.08333333333337</v>
      </c>
      <c r="L182" s="131">
        <v>419.65</v>
      </c>
      <c r="M182" s="131">
        <v>404.25</v>
      </c>
      <c r="N182" s="151">
        <v>55117700</v>
      </c>
      <c r="O182" s="344">
        <v>-7.8018257064216548E-3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543.75</v>
      </c>
      <c r="E183" s="135">
        <v>535.78333333333342</v>
      </c>
      <c r="F183" s="136">
        <v>524.16666666666686</v>
      </c>
      <c r="G183" s="136">
        <v>504.58333333333348</v>
      </c>
      <c r="H183" s="136">
        <v>492.96666666666692</v>
      </c>
      <c r="I183" s="136">
        <v>555.36666666666679</v>
      </c>
      <c r="J183" s="136">
        <v>566.98333333333335</v>
      </c>
      <c r="K183" s="136">
        <v>586.56666666666672</v>
      </c>
      <c r="L183" s="131">
        <v>547.4</v>
      </c>
      <c r="M183" s="131">
        <v>516.20000000000005</v>
      </c>
      <c r="N183" s="151">
        <v>7138000</v>
      </c>
      <c r="O183" s="344">
        <v>8.0497104928682391E-3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3.85</v>
      </c>
      <c r="E184" s="135">
        <v>3.7666666666666671</v>
      </c>
      <c r="F184" s="136">
        <v>3.5333333333333341</v>
      </c>
      <c r="G184" s="136">
        <v>3.2166666666666672</v>
      </c>
      <c r="H184" s="136">
        <v>2.9833333333333343</v>
      </c>
      <c r="I184" s="136">
        <v>4.0833333333333339</v>
      </c>
      <c r="J184" s="136">
        <v>4.3166666666666673</v>
      </c>
      <c r="K184" s="136">
        <v>4.6333333333333337</v>
      </c>
      <c r="L184" s="131">
        <v>4</v>
      </c>
      <c r="M184" s="131">
        <v>3.45</v>
      </c>
      <c r="N184" s="151">
        <v>251256000</v>
      </c>
      <c r="O184" s="344">
        <v>-3.1918008784773057E-2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35.700000000000003</v>
      </c>
      <c r="E185" s="135">
        <v>35.400000000000006</v>
      </c>
      <c r="F185" s="136">
        <v>34.95000000000001</v>
      </c>
      <c r="G185" s="136">
        <v>34.200000000000003</v>
      </c>
      <c r="H185" s="136">
        <v>33.750000000000007</v>
      </c>
      <c r="I185" s="136">
        <v>36.150000000000013</v>
      </c>
      <c r="J185" s="136">
        <v>36.6</v>
      </c>
      <c r="K185" s="136">
        <v>37.350000000000016</v>
      </c>
      <c r="L185" s="131">
        <v>35.85</v>
      </c>
      <c r="M185" s="131">
        <v>34.65</v>
      </c>
      <c r="N185" s="151">
        <v>25050000</v>
      </c>
      <c r="O185" s="344">
        <v>-3.7463976945244955E-2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595.45000000000005</v>
      </c>
      <c r="E186" s="135">
        <v>606.55000000000007</v>
      </c>
      <c r="F186" s="136">
        <v>576.55000000000018</v>
      </c>
      <c r="G186" s="136">
        <v>557.65000000000009</v>
      </c>
      <c r="H186" s="136">
        <v>527.6500000000002</v>
      </c>
      <c r="I186" s="136">
        <v>625.45000000000016</v>
      </c>
      <c r="J186" s="136">
        <v>655.44999999999993</v>
      </c>
      <c r="K186" s="136">
        <v>674.35000000000014</v>
      </c>
      <c r="L186" s="131">
        <v>636.54999999999995</v>
      </c>
      <c r="M186" s="131">
        <v>587.65</v>
      </c>
      <c r="N186" s="151">
        <v>2619000</v>
      </c>
      <c r="O186" s="344">
        <v>5.4666263968589549E-2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492.55</v>
      </c>
      <c r="E187" s="135">
        <v>493.98333333333329</v>
      </c>
      <c r="F187" s="136">
        <v>488.96666666666658</v>
      </c>
      <c r="G187" s="136">
        <v>485.38333333333327</v>
      </c>
      <c r="H187" s="136">
        <v>480.36666666666656</v>
      </c>
      <c r="I187" s="136">
        <v>497.56666666666661</v>
      </c>
      <c r="J187" s="136">
        <v>502.58333333333337</v>
      </c>
      <c r="K187" s="136">
        <v>506.16666666666663</v>
      </c>
      <c r="L187" s="131">
        <v>499</v>
      </c>
      <c r="M187" s="131">
        <v>490.4</v>
      </c>
      <c r="N187" s="151">
        <v>2866000</v>
      </c>
      <c r="O187" s="344">
        <v>-3.4770514603616135E-3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911.7</v>
      </c>
      <c r="E188" s="135">
        <v>908.5</v>
      </c>
      <c r="F188" s="136">
        <v>901.55</v>
      </c>
      <c r="G188" s="136">
        <v>891.4</v>
      </c>
      <c r="H188" s="136">
        <v>884.44999999999993</v>
      </c>
      <c r="I188" s="136">
        <v>918.65</v>
      </c>
      <c r="J188" s="136">
        <v>925.6</v>
      </c>
      <c r="K188" s="136">
        <v>935.75</v>
      </c>
      <c r="L188" s="131">
        <v>915.45</v>
      </c>
      <c r="M188" s="131">
        <v>898.35</v>
      </c>
      <c r="N188" s="151">
        <v>1554800</v>
      </c>
      <c r="O188" s="344">
        <v>-4.7537368292085276E-2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189.4</v>
      </c>
      <c r="E189" s="135">
        <v>186.33333333333334</v>
      </c>
      <c r="F189" s="136">
        <v>182.01666666666668</v>
      </c>
      <c r="G189" s="136">
        <v>174.63333333333333</v>
      </c>
      <c r="H189" s="136">
        <v>170.31666666666666</v>
      </c>
      <c r="I189" s="136">
        <v>193.7166666666667</v>
      </c>
      <c r="J189" s="136">
        <v>198.03333333333336</v>
      </c>
      <c r="K189" s="136">
        <v>205.41666666666671</v>
      </c>
      <c r="L189" s="131">
        <v>190.65</v>
      </c>
      <c r="M189" s="131">
        <v>178.95</v>
      </c>
      <c r="N189" s="151">
        <v>10050750</v>
      </c>
      <c r="O189" s="344">
        <v>-2.5310931704123935E-2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179.45</v>
      </c>
      <c r="E190" s="135">
        <v>177.33333333333334</v>
      </c>
      <c r="F190" s="136">
        <v>174.56666666666669</v>
      </c>
      <c r="G190" s="136">
        <v>169.68333333333334</v>
      </c>
      <c r="H190" s="136">
        <v>166.91666666666669</v>
      </c>
      <c r="I190" s="136">
        <v>182.2166666666667</v>
      </c>
      <c r="J190" s="136">
        <v>184.98333333333335</v>
      </c>
      <c r="K190" s="136">
        <v>189.8666666666667</v>
      </c>
      <c r="L190" s="131">
        <v>180.1</v>
      </c>
      <c r="M190" s="131">
        <v>172.45</v>
      </c>
      <c r="N190" s="151">
        <v>58696000</v>
      </c>
      <c r="O190" s="344">
        <v>-3.4541746167511017E-2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92.75</v>
      </c>
      <c r="E191" s="135">
        <v>91.583333333333329</v>
      </c>
      <c r="F191" s="136">
        <v>90.216666666666654</v>
      </c>
      <c r="G191" s="136">
        <v>87.683333333333323</v>
      </c>
      <c r="H191" s="136">
        <v>86.316666666666649</v>
      </c>
      <c r="I191" s="136">
        <v>94.11666666666666</v>
      </c>
      <c r="J191" s="136">
        <v>95.483333333333334</v>
      </c>
      <c r="K191" s="136">
        <v>98.016666666666666</v>
      </c>
      <c r="L191" s="131">
        <v>92.95</v>
      </c>
      <c r="M191" s="131">
        <v>89.05</v>
      </c>
      <c r="N191" s="151">
        <v>31110600</v>
      </c>
      <c r="O191" s="344">
        <v>-1.7402784445511282E-2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70.8</v>
      </c>
      <c r="E192" s="135">
        <v>70.183333333333337</v>
      </c>
      <c r="F192" s="136">
        <v>69.066666666666677</v>
      </c>
      <c r="G192" s="136">
        <v>67.333333333333343</v>
      </c>
      <c r="H192" s="136">
        <v>66.216666666666683</v>
      </c>
      <c r="I192" s="136">
        <v>71.916666666666671</v>
      </c>
      <c r="J192" s="136">
        <v>73.033333333333346</v>
      </c>
      <c r="K192" s="136">
        <v>74.766666666666666</v>
      </c>
      <c r="L192" s="131">
        <v>71.3</v>
      </c>
      <c r="M192" s="131">
        <v>68.45</v>
      </c>
      <c r="N192" s="151">
        <v>41436000</v>
      </c>
      <c r="O192" s="344">
        <v>-8.1861266695389921E-3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486.2</v>
      </c>
      <c r="E193" s="135">
        <v>479.5333333333333</v>
      </c>
      <c r="F193" s="136">
        <v>471.31666666666661</v>
      </c>
      <c r="G193" s="136">
        <v>456.43333333333328</v>
      </c>
      <c r="H193" s="136">
        <v>448.21666666666658</v>
      </c>
      <c r="I193" s="136">
        <v>494.41666666666663</v>
      </c>
      <c r="J193" s="136">
        <v>502.63333333333333</v>
      </c>
      <c r="K193" s="136">
        <v>517.51666666666665</v>
      </c>
      <c r="L193" s="131">
        <v>487.75</v>
      </c>
      <c r="M193" s="131">
        <v>464.65</v>
      </c>
      <c r="N193" s="151">
        <v>37275052</v>
      </c>
      <c r="O193" s="344">
        <v>-4.1497285351812949E-2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2085.65</v>
      </c>
      <c r="E194" s="135">
        <v>2077.65</v>
      </c>
      <c r="F194" s="136">
        <v>2059.9500000000003</v>
      </c>
      <c r="G194" s="136">
        <v>2034.25</v>
      </c>
      <c r="H194" s="136">
        <v>2016.5500000000002</v>
      </c>
      <c r="I194" s="136">
        <v>2103.3500000000004</v>
      </c>
      <c r="J194" s="136">
        <v>2121.0500000000002</v>
      </c>
      <c r="K194" s="136">
        <v>2146.7500000000005</v>
      </c>
      <c r="L194" s="131">
        <v>2095.35</v>
      </c>
      <c r="M194" s="131">
        <v>2051.9499999999998</v>
      </c>
      <c r="N194" s="151">
        <v>13244500</v>
      </c>
      <c r="O194" s="344">
        <v>2.774113447660433E-2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815.5</v>
      </c>
      <c r="E195" s="135">
        <v>800.7833333333333</v>
      </c>
      <c r="F195" s="136">
        <v>783.71666666666658</v>
      </c>
      <c r="G195" s="136">
        <v>751.93333333333328</v>
      </c>
      <c r="H195" s="136">
        <v>734.86666666666656</v>
      </c>
      <c r="I195" s="136">
        <v>832.56666666666661</v>
      </c>
      <c r="J195" s="136">
        <v>849.63333333333321</v>
      </c>
      <c r="K195" s="136">
        <v>881.41666666666663</v>
      </c>
      <c r="L195" s="131">
        <v>817.85</v>
      </c>
      <c r="M195" s="131">
        <v>769</v>
      </c>
      <c r="N195" s="151">
        <v>15662400</v>
      </c>
      <c r="O195" s="344">
        <v>0.18989880572522563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1065.25</v>
      </c>
      <c r="E196" s="135">
        <v>1065.6499999999999</v>
      </c>
      <c r="F196" s="136">
        <v>1055.2999999999997</v>
      </c>
      <c r="G196" s="136">
        <v>1045.3499999999999</v>
      </c>
      <c r="H196" s="136">
        <v>1034.9999999999998</v>
      </c>
      <c r="I196" s="136">
        <v>1075.5999999999997</v>
      </c>
      <c r="J196" s="136">
        <v>1085.9499999999996</v>
      </c>
      <c r="K196" s="136">
        <v>1095.8999999999996</v>
      </c>
      <c r="L196" s="131">
        <v>1076</v>
      </c>
      <c r="M196" s="131">
        <v>1055.7</v>
      </c>
      <c r="N196" s="151">
        <v>14369250</v>
      </c>
      <c r="O196" s="344">
        <v>-3.7091018746544704E-2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1806.6</v>
      </c>
      <c r="E197" s="135">
        <v>1805.5</v>
      </c>
      <c r="F197" s="136">
        <v>1782.25</v>
      </c>
      <c r="G197" s="136">
        <v>1757.9</v>
      </c>
      <c r="H197" s="136">
        <v>1734.65</v>
      </c>
      <c r="I197" s="136">
        <v>1829.85</v>
      </c>
      <c r="J197" s="136">
        <v>1853.1</v>
      </c>
      <c r="K197" s="136">
        <v>1877.4499999999998</v>
      </c>
      <c r="L197" s="131">
        <v>1828.75</v>
      </c>
      <c r="M197" s="131">
        <v>1781.15</v>
      </c>
      <c r="N197" s="151">
        <v>433500</v>
      </c>
      <c r="O197" s="344">
        <v>-3.4482758620689655E-3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245.65</v>
      </c>
      <c r="E198" s="135">
        <v>244.48333333333335</v>
      </c>
      <c r="F198" s="136">
        <v>239.81666666666669</v>
      </c>
      <c r="G198" s="136">
        <v>233.98333333333335</v>
      </c>
      <c r="H198" s="136">
        <v>229.31666666666669</v>
      </c>
      <c r="I198" s="136">
        <v>250.31666666666669</v>
      </c>
      <c r="J198" s="136">
        <v>254.98333333333332</v>
      </c>
      <c r="K198" s="136">
        <v>260.81666666666672</v>
      </c>
      <c r="L198" s="131">
        <v>249.15</v>
      </c>
      <c r="M198" s="131">
        <v>238.65</v>
      </c>
      <c r="N198" s="151">
        <v>1806000</v>
      </c>
      <c r="O198" s="344">
        <v>-3.9872408293460927E-2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32.200000000000003</v>
      </c>
      <c r="E199" s="135">
        <v>31.799999999999997</v>
      </c>
      <c r="F199" s="136">
        <v>31.199999999999996</v>
      </c>
      <c r="G199" s="136">
        <v>30.2</v>
      </c>
      <c r="H199" s="136">
        <v>29.599999999999998</v>
      </c>
      <c r="I199" s="136">
        <v>32.799999999999997</v>
      </c>
      <c r="J199" s="136">
        <v>33.399999999999991</v>
      </c>
      <c r="K199" s="136">
        <v>34.399999999999991</v>
      </c>
      <c r="L199" s="131">
        <v>32.4</v>
      </c>
      <c r="M199" s="131">
        <v>30.8</v>
      </c>
      <c r="N199" s="67">
        <v>59449000</v>
      </c>
      <c r="O199" s="344">
        <v>7.4906367041198503E-3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489.25</v>
      </c>
      <c r="E200" s="135">
        <v>490.81666666666666</v>
      </c>
      <c r="F200" s="136">
        <v>481.73333333333335</v>
      </c>
      <c r="G200" s="136">
        <v>474.2166666666667</v>
      </c>
      <c r="H200" s="136">
        <v>465.13333333333338</v>
      </c>
      <c r="I200" s="136">
        <v>498.33333333333331</v>
      </c>
      <c r="J200" s="136">
        <v>507.41666666666669</v>
      </c>
      <c r="K200" s="136">
        <v>514.93333333333328</v>
      </c>
      <c r="L200" s="131">
        <v>499.9</v>
      </c>
      <c r="M200" s="131">
        <v>483.3</v>
      </c>
      <c r="N200" s="67">
        <v>4936000</v>
      </c>
      <c r="O200" s="344">
        <v>-2.5083942326683786E-2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1412.4</v>
      </c>
      <c r="E201" s="135">
        <v>1412.3833333333332</v>
      </c>
      <c r="F201" s="136">
        <v>1401.2666666666664</v>
      </c>
      <c r="G201" s="136">
        <v>1390.1333333333332</v>
      </c>
      <c r="H201" s="136">
        <v>1379.0166666666664</v>
      </c>
      <c r="I201" s="136">
        <v>1423.5166666666664</v>
      </c>
      <c r="J201" s="136">
        <v>1434.6333333333332</v>
      </c>
      <c r="K201" s="136">
        <v>1445.7666666666664</v>
      </c>
      <c r="L201" s="131">
        <v>1423.5</v>
      </c>
      <c r="M201" s="131">
        <v>1401.25</v>
      </c>
      <c r="N201" s="67">
        <v>2120300</v>
      </c>
      <c r="O201" s="344">
        <v>9.4291907514450865E-2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297</v>
      </c>
      <c r="E202" s="135">
        <v>294.8</v>
      </c>
      <c r="F202" s="136">
        <v>290.70000000000005</v>
      </c>
      <c r="G202" s="136">
        <v>284.40000000000003</v>
      </c>
      <c r="H202" s="136">
        <v>280.30000000000007</v>
      </c>
      <c r="I202" s="136">
        <v>301.10000000000002</v>
      </c>
      <c r="J202" s="136">
        <v>305.20000000000005</v>
      </c>
      <c r="K202" s="136">
        <v>311.5</v>
      </c>
      <c r="L202" s="131">
        <v>298.89999999999998</v>
      </c>
      <c r="M202" s="131">
        <v>288.5</v>
      </c>
      <c r="N202" s="67">
        <v>3392000</v>
      </c>
      <c r="O202" s="344">
        <v>9.043312708234174E-3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3531.25</v>
      </c>
      <c r="E203" s="135">
        <v>3512.5333333333333</v>
      </c>
      <c r="F203" s="136">
        <v>3475.3166666666666</v>
      </c>
      <c r="G203" s="136">
        <v>3419.3833333333332</v>
      </c>
      <c r="H203" s="136">
        <v>3382.1666666666665</v>
      </c>
      <c r="I203" s="136">
        <v>3568.4666666666667</v>
      </c>
      <c r="J203" s="136">
        <v>3605.6833333333329</v>
      </c>
      <c r="K203" s="136">
        <v>3661.6166666666668</v>
      </c>
      <c r="L203" s="131">
        <v>3549.75</v>
      </c>
      <c r="M203" s="131">
        <v>3456.6</v>
      </c>
      <c r="N203" s="67">
        <v>2112600</v>
      </c>
      <c r="O203" s="344">
        <v>2.8481913984619764E-3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79.8</v>
      </c>
      <c r="E204" s="135">
        <v>78.683333333333337</v>
      </c>
      <c r="F204" s="136">
        <v>77.316666666666677</v>
      </c>
      <c r="G204" s="136">
        <v>74.833333333333343</v>
      </c>
      <c r="H204" s="136">
        <v>73.466666666666683</v>
      </c>
      <c r="I204" s="136">
        <v>81.166666666666671</v>
      </c>
      <c r="J204" s="136">
        <v>82.533333333333346</v>
      </c>
      <c r="K204" s="136">
        <v>85.016666666666666</v>
      </c>
      <c r="L204" s="131">
        <v>80.05</v>
      </c>
      <c r="M204" s="131">
        <v>76.2</v>
      </c>
      <c r="N204" s="67">
        <v>31094000</v>
      </c>
      <c r="O204" s="344">
        <v>-2.9495302599956304E-2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807.95</v>
      </c>
      <c r="E205" s="135">
        <v>805.83333333333337</v>
      </c>
      <c r="F205" s="136">
        <v>799.7166666666667</v>
      </c>
      <c r="G205" s="136">
        <v>791.48333333333335</v>
      </c>
      <c r="H205" s="136">
        <v>785.36666666666667</v>
      </c>
      <c r="I205" s="136">
        <v>814.06666666666672</v>
      </c>
      <c r="J205" s="136">
        <v>820.18333333333328</v>
      </c>
      <c r="K205" s="136">
        <v>828.41666666666674</v>
      </c>
      <c r="L205" s="131">
        <v>811.95</v>
      </c>
      <c r="M205" s="131">
        <v>797.6</v>
      </c>
      <c r="N205" s="67">
        <v>16887600</v>
      </c>
      <c r="O205" s="344">
        <v>7.1063104036384305E-5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164.95</v>
      </c>
      <c r="E206" s="135">
        <v>163.38333333333333</v>
      </c>
      <c r="F206" s="136">
        <v>159.96666666666664</v>
      </c>
      <c r="G206" s="136">
        <v>154.98333333333332</v>
      </c>
      <c r="H206" s="136">
        <v>151.56666666666663</v>
      </c>
      <c r="I206" s="136">
        <v>168.36666666666665</v>
      </c>
      <c r="J206" s="136">
        <v>171.78333333333333</v>
      </c>
      <c r="K206" s="136">
        <v>176.76666666666665</v>
      </c>
      <c r="L206" s="131">
        <v>166.8</v>
      </c>
      <c r="M206" s="131">
        <v>158.4</v>
      </c>
      <c r="N206" s="67">
        <v>48886500</v>
      </c>
      <c r="O206" s="344">
        <v>-8.7674299305134547E-3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189.95</v>
      </c>
      <c r="E207" s="135">
        <v>188.56666666666669</v>
      </c>
      <c r="F207" s="136">
        <v>186.38333333333338</v>
      </c>
      <c r="G207" s="136">
        <v>182.81666666666669</v>
      </c>
      <c r="H207" s="136">
        <v>180.63333333333338</v>
      </c>
      <c r="I207" s="136">
        <v>192.13333333333338</v>
      </c>
      <c r="J207" s="136">
        <v>194.31666666666672</v>
      </c>
      <c r="K207" s="136">
        <v>197.88333333333338</v>
      </c>
      <c r="L207" s="131">
        <v>190.75</v>
      </c>
      <c r="M207" s="131">
        <v>185</v>
      </c>
      <c r="N207" s="67">
        <v>3093000</v>
      </c>
      <c r="O207" s="344">
        <v>-2.3674242424242424E-2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526.45000000000005</v>
      </c>
      <c r="E208" s="135">
        <v>524.69999999999993</v>
      </c>
      <c r="F208" s="136">
        <v>514.89999999999986</v>
      </c>
      <c r="G208" s="136">
        <v>503.34999999999991</v>
      </c>
      <c r="H208" s="136">
        <v>493.54999999999984</v>
      </c>
      <c r="I208" s="136">
        <v>536.24999999999989</v>
      </c>
      <c r="J208" s="136">
        <v>546.04999999999984</v>
      </c>
      <c r="K208" s="136">
        <v>557.59999999999991</v>
      </c>
      <c r="L208" s="131">
        <v>534.5</v>
      </c>
      <c r="M208" s="131">
        <v>513.15</v>
      </c>
      <c r="N208" s="67">
        <v>5206000</v>
      </c>
      <c r="O208" s="344">
        <v>9.5308226383336844E-2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374.2</v>
      </c>
      <c r="E209" s="135">
        <v>373.88333333333338</v>
      </c>
      <c r="F209" s="136">
        <v>370.76666666666677</v>
      </c>
      <c r="G209" s="136">
        <v>367.33333333333337</v>
      </c>
      <c r="H209" s="136">
        <v>364.21666666666675</v>
      </c>
      <c r="I209" s="136">
        <v>377.31666666666678</v>
      </c>
      <c r="J209" s="136">
        <v>380.43333333333345</v>
      </c>
      <c r="K209" s="136">
        <v>383.86666666666679</v>
      </c>
      <c r="L209" s="131">
        <v>377</v>
      </c>
      <c r="M209" s="131">
        <v>370.45</v>
      </c>
      <c r="N209" s="67">
        <v>29784000</v>
      </c>
      <c r="O209" s="344">
        <v>-6.0072086503804569E-3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403</v>
      </c>
      <c r="E210" s="135">
        <v>399.68333333333334</v>
      </c>
      <c r="F210" s="136">
        <v>385.01666666666665</v>
      </c>
      <c r="G210" s="136">
        <v>367.0333333333333</v>
      </c>
      <c r="H210" s="136">
        <v>352.36666666666662</v>
      </c>
      <c r="I210" s="136">
        <v>417.66666666666669</v>
      </c>
      <c r="J210" s="136">
        <v>432.33333333333331</v>
      </c>
      <c r="K210" s="136">
        <v>450.31666666666672</v>
      </c>
      <c r="L210" s="131">
        <v>414.35</v>
      </c>
      <c r="M210" s="131">
        <v>381.7</v>
      </c>
      <c r="N210" s="67">
        <v>4035600</v>
      </c>
      <c r="O210" s="344">
        <v>-9.4985641705323618E-3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177.45</v>
      </c>
      <c r="E211" s="135">
        <v>176.66666666666666</v>
      </c>
      <c r="F211" s="136">
        <v>173.93333333333331</v>
      </c>
      <c r="G211" s="136">
        <v>170.41666666666666</v>
      </c>
      <c r="H211" s="136">
        <v>167.68333333333331</v>
      </c>
      <c r="I211" s="136">
        <v>180.18333333333331</v>
      </c>
      <c r="J211" s="136">
        <v>182.91666666666666</v>
      </c>
      <c r="K211" s="136">
        <v>186.43333333333331</v>
      </c>
      <c r="L211" s="131">
        <v>179.4</v>
      </c>
      <c r="M211" s="131">
        <v>173.15</v>
      </c>
      <c r="N211" s="67">
        <v>154301000</v>
      </c>
      <c r="O211" s="344">
        <v>8.7867832135829025E-3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388.65</v>
      </c>
      <c r="E212" s="135">
        <v>385.34999999999997</v>
      </c>
      <c r="F212" s="136">
        <v>373.24999999999994</v>
      </c>
      <c r="G212" s="136">
        <v>357.84999999999997</v>
      </c>
      <c r="H212" s="136">
        <v>345.74999999999994</v>
      </c>
      <c r="I212" s="136">
        <v>400.74999999999994</v>
      </c>
      <c r="J212" s="136">
        <v>412.84999999999997</v>
      </c>
      <c r="K212" s="136">
        <v>428.24999999999994</v>
      </c>
      <c r="L212" s="131">
        <v>397.45</v>
      </c>
      <c r="M212" s="131">
        <v>369.95</v>
      </c>
      <c r="N212" s="67">
        <v>21624200</v>
      </c>
      <c r="O212" s="344">
        <v>-3.9551937178820946E-2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I35" sqref="I3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43503</v>
      </c>
    </row>
    <row r="7" spans="1:15" ht="13.5" thickBot="1">
      <c r="A7"/>
    </row>
    <row r="8" spans="1:15" ht="28.5" customHeight="1" thickBot="1">
      <c r="A8" s="478" t="s">
        <v>13</v>
      </c>
      <c r="B8" s="479" t="s">
        <v>14</v>
      </c>
      <c r="C8" s="477" t="s">
        <v>15</v>
      </c>
      <c r="D8" s="477" t="s">
        <v>16</v>
      </c>
      <c r="E8" s="477" t="s">
        <v>17</v>
      </c>
      <c r="F8" s="477"/>
      <c r="G8" s="477"/>
      <c r="H8" s="477" t="s">
        <v>18</v>
      </c>
      <c r="I8" s="477"/>
      <c r="J8" s="477"/>
      <c r="K8" s="23"/>
      <c r="L8" s="34"/>
      <c r="M8" s="34"/>
    </row>
    <row r="9" spans="1:15" ht="36" customHeight="1">
      <c r="A9" s="473"/>
      <c r="B9" s="475"/>
      <c r="C9" s="480" t="s">
        <v>19</v>
      </c>
      <c r="D9" s="48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11062.45</v>
      </c>
      <c r="D10" s="128">
        <v>11032.583333333334</v>
      </c>
      <c r="E10" s="128">
        <v>10992.566666666668</v>
      </c>
      <c r="F10" s="128">
        <v>10922.683333333334</v>
      </c>
      <c r="G10" s="128">
        <v>10882.666666666668</v>
      </c>
      <c r="H10" s="128">
        <v>11102.466666666667</v>
      </c>
      <c r="I10" s="128">
        <v>11142.483333333334</v>
      </c>
      <c r="J10" s="128">
        <v>11212.366666666667</v>
      </c>
      <c r="K10" s="127">
        <v>11072.6</v>
      </c>
      <c r="L10" s="127">
        <v>10962.7</v>
      </c>
      <c r="M10" s="129"/>
    </row>
    <row r="11" spans="1:15">
      <c r="A11" s="66">
        <v>2</v>
      </c>
      <c r="B11" s="124" t="s">
        <v>247</v>
      </c>
      <c r="C11" s="126">
        <v>27402.35</v>
      </c>
      <c r="D11" s="125">
        <v>27375.033333333336</v>
      </c>
      <c r="E11" s="125">
        <v>27321.416666666672</v>
      </c>
      <c r="F11" s="125">
        <v>27240.483333333334</v>
      </c>
      <c r="G11" s="125">
        <v>27186.866666666669</v>
      </c>
      <c r="H11" s="125">
        <v>27455.966666666674</v>
      </c>
      <c r="I11" s="125">
        <v>27509.583333333336</v>
      </c>
      <c r="J11" s="125">
        <v>27590.516666666677</v>
      </c>
      <c r="K11" s="126">
        <v>27428.65</v>
      </c>
      <c r="L11" s="126">
        <v>27294.1</v>
      </c>
      <c r="M11" s="129"/>
    </row>
    <row r="12" spans="1:15">
      <c r="A12" s="66">
        <v>3</v>
      </c>
      <c r="B12" s="123" t="s">
        <v>1993</v>
      </c>
      <c r="C12" s="126">
        <v>1968.8</v>
      </c>
      <c r="D12" s="125">
        <v>1958.0833333333333</v>
      </c>
      <c r="E12" s="125">
        <v>1940.1166666666666</v>
      </c>
      <c r="F12" s="125">
        <v>1911.4333333333334</v>
      </c>
      <c r="G12" s="125">
        <v>1893.4666666666667</v>
      </c>
      <c r="H12" s="125">
        <v>1986.7666666666664</v>
      </c>
      <c r="I12" s="125">
        <v>2004.7333333333331</v>
      </c>
      <c r="J12" s="125">
        <v>2033.4166666666663</v>
      </c>
      <c r="K12" s="126">
        <v>1976.05</v>
      </c>
      <c r="L12" s="126">
        <v>1929.4</v>
      </c>
      <c r="M12" s="129"/>
    </row>
    <row r="13" spans="1:15">
      <c r="A13" s="66">
        <v>4</v>
      </c>
      <c r="B13" s="124" t="s">
        <v>248</v>
      </c>
      <c r="C13" s="126">
        <v>2932.1</v>
      </c>
      <c r="D13" s="125">
        <v>2919.4</v>
      </c>
      <c r="E13" s="125">
        <v>2903.55</v>
      </c>
      <c r="F13" s="125">
        <v>2875</v>
      </c>
      <c r="G13" s="125">
        <v>2859.15</v>
      </c>
      <c r="H13" s="125">
        <v>2947.9500000000003</v>
      </c>
      <c r="I13" s="125">
        <v>2963.7999999999997</v>
      </c>
      <c r="J13" s="125">
        <v>2992.3500000000004</v>
      </c>
      <c r="K13" s="126">
        <v>2935.25</v>
      </c>
      <c r="L13" s="126">
        <v>2890.85</v>
      </c>
      <c r="M13" s="129"/>
    </row>
    <row r="14" spans="1:15">
      <c r="A14" s="66">
        <v>5</v>
      </c>
      <c r="B14" s="124" t="s">
        <v>249</v>
      </c>
      <c r="C14" s="126">
        <v>16055.6</v>
      </c>
      <c r="D14" s="125">
        <v>15994</v>
      </c>
      <c r="E14" s="125">
        <v>15897.3</v>
      </c>
      <c r="F14" s="125">
        <v>15739</v>
      </c>
      <c r="G14" s="125">
        <v>15642.3</v>
      </c>
      <c r="H14" s="125">
        <v>16152.3</v>
      </c>
      <c r="I14" s="125">
        <v>16249</v>
      </c>
      <c r="J14" s="125">
        <v>16407.3</v>
      </c>
      <c r="K14" s="126">
        <v>16090.7</v>
      </c>
      <c r="L14" s="126">
        <v>15835.7</v>
      </c>
      <c r="M14" s="129"/>
    </row>
    <row r="15" spans="1:15">
      <c r="A15" s="66">
        <v>6</v>
      </c>
      <c r="B15" s="124" t="s">
        <v>250</v>
      </c>
      <c r="C15" s="126">
        <v>3190</v>
      </c>
      <c r="D15" s="125">
        <v>3176.7833333333333</v>
      </c>
      <c r="E15" s="125">
        <v>3154.7166666666667</v>
      </c>
      <c r="F15" s="125">
        <v>3119.4333333333334</v>
      </c>
      <c r="G15" s="125">
        <v>3097.3666666666668</v>
      </c>
      <c r="H15" s="125">
        <v>3212.0666666666666</v>
      </c>
      <c r="I15" s="125">
        <v>3234.1333333333332</v>
      </c>
      <c r="J15" s="125">
        <v>3269.4166666666665</v>
      </c>
      <c r="K15" s="126">
        <v>3198.85</v>
      </c>
      <c r="L15" s="126">
        <v>3141.5</v>
      </c>
      <c r="M15" s="129"/>
    </row>
    <row r="16" spans="1:15">
      <c r="A16" s="66">
        <v>7</v>
      </c>
      <c r="B16" s="124" t="s">
        <v>243</v>
      </c>
      <c r="C16" s="126">
        <v>4622.6000000000004</v>
      </c>
      <c r="D16" s="125">
        <v>4607.1166666666659</v>
      </c>
      <c r="E16" s="125">
        <v>4576.5333333333319</v>
      </c>
      <c r="F16" s="125">
        <v>4530.4666666666662</v>
      </c>
      <c r="G16" s="125">
        <v>4499.8833333333323</v>
      </c>
      <c r="H16" s="125">
        <v>4653.1833333333316</v>
      </c>
      <c r="I16" s="125">
        <v>4683.7666666666655</v>
      </c>
      <c r="J16" s="125">
        <v>4729.8333333333312</v>
      </c>
      <c r="K16" s="126">
        <v>4637.7</v>
      </c>
      <c r="L16" s="126">
        <v>4561.05</v>
      </c>
      <c r="M16" s="129"/>
    </row>
    <row r="17" spans="1:13">
      <c r="A17" s="66">
        <v>8</v>
      </c>
      <c r="B17" s="124" t="s">
        <v>185</v>
      </c>
      <c r="C17" s="124">
        <v>1259.9000000000001</v>
      </c>
      <c r="D17" s="125">
        <v>1262.9666666666669</v>
      </c>
      <c r="E17" s="125">
        <v>1250.9833333333338</v>
      </c>
      <c r="F17" s="125">
        <v>1242.0666666666668</v>
      </c>
      <c r="G17" s="125">
        <v>1230.0833333333337</v>
      </c>
      <c r="H17" s="125">
        <v>1271.8833333333339</v>
      </c>
      <c r="I17" s="125">
        <v>1283.866666666667</v>
      </c>
      <c r="J17" s="125">
        <v>1292.783333333334</v>
      </c>
      <c r="K17" s="124">
        <v>1274.95</v>
      </c>
      <c r="L17" s="124">
        <v>1254.05</v>
      </c>
      <c r="M17" s="124">
        <v>0.67825000000000002</v>
      </c>
    </row>
    <row r="18" spans="1:13">
      <c r="A18" s="66">
        <v>9</v>
      </c>
      <c r="B18" s="124" t="s">
        <v>30</v>
      </c>
      <c r="C18" s="124">
        <v>1401.45</v>
      </c>
      <c r="D18" s="125">
        <v>1396.4833333333333</v>
      </c>
      <c r="E18" s="125">
        <v>1378.9666666666667</v>
      </c>
      <c r="F18" s="125">
        <v>1356.4833333333333</v>
      </c>
      <c r="G18" s="125">
        <v>1338.9666666666667</v>
      </c>
      <c r="H18" s="125">
        <v>1418.9666666666667</v>
      </c>
      <c r="I18" s="125">
        <v>1436.4833333333336</v>
      </c>
      <c r="J18" s="125">
        <v>1458.9666666666667</v>
      </c>
      <c r="K18" s="124">
        <v>1414</v>
      </c>
      <c r="L18" s="124">
        <v>1374</v>
      </c>
      <c r="M18" s="124">
        <v>12.87668</v>
      </c>
    </row>
    <row r="19" spans="1:13">
      <c r="A19" s="66">
        <v>10</v>
      </c>
      <c r="B19" s="124" t="s">
        <v>413</v>
      </c>
      <c r="C19" s="124">
        <v>1611.7</v>
      </c>
      <c r="D19" s="125">
        <v>1612.55</v>
      </c>
      <c r="E19" s="125">
        <v>1605.1499999999999</v>
      </c>
      <c r="F19" s="125">
        <v>1598.6</v>
      </c>
      <c r="G19" s="125">
        <v>1591.1999999999998</v>
      </c>
      <c r="H19" s="125">
        <v>1619.1</v>
      </c>
      <c r="I19" s="125">
        <v>1626.5</v>
      </c>
      <c r="J19" s="125">
        <v>1633.05</v>
      </c>
      <c r="K19" s="124">
        <v>1619.95</v>
      </c>
      <c r="L19" s="124">
        <v>1606</v>
      </c>
      <c r="M19" s="124">
        <v>6.5199999999999994E-2</v>
      </c>
    </row>
    <row r="20" spans="1:13">
      <c r="A20" s="66">
        <v>11</v>
      </c>
      <c r="B20" s="124" t="s">
        <v>2115</v>
      </c>
      <c r="C20" s="124">
        <v>602.15</v>
      </c>
      <c r="D20" s="125">
        <v>596.05000000000007</v>
      </c>
      <c r="E20" s="125">
        <v>587.60000000000014</v>
      </c>
      <c r="F20" s="125">
        <v>573.05000000000007</v>
      </c>
      <c r="G20" s="125">
        <v>564.60000000000014</v>
      </c>
      <c r="H20" s="125">
        <v>610.60000000000014</v>
      </c>
      <c r="I20" s="125">
        <v>619.05000000000018</v>
      </c>
      <c r="J20" s="125">
        <v>633.60000000000014</v>
      </c>
      <c r="K20" s="124">
        <v>604.5</v>
      </c>
      <c r="L20" s="124">
        <v>581.5</v>
      </c>
      <c r="M20" s="124">
        <v>2.5534599999999998</v>
      </c>
    </row>
    <row r="21" spans="1:13">
      <c r="A21" s="66">
        <v>12</v>
      </c>
      <c r="B21" s="124" t="s">
        <v>31</v>
      </c>
      <c r="C21" s="124">
        <v>122.9</v>
      </c>
      <c r="D21" s="125">
        <v>120.63333333333334</v>
      </c>
      <c r="E21" s="125">
        <v>117.06666666666668</v>
      </c>
      <c r="F21" s="125">
        <v>111.23333333333333</v>
      </c>
      <c r="G21" s="125">
        <v>107.66666666666667</v>
      </c>
      <c r="H21" s="125">
        <v>126.46666666666668</v>
      </c>
      <c r="I21" s="125">
        <v>130.03333333333336</v>
      </c>
      <c r="J21" s="125">
        <v>135.86666666666667</v>
      </c>
      <c r="K21" s="124">
        <v>124.2</v>
      </c>
      <c r="L21" s="124">
        <v>114.8</v>
      </c>
      <c r="M21" s="124">
        <v>99.052189999999996</v>
      </c>
    </row>
    <row r="22" spans="1:13">
      <c r="A22" s="66">
        <v>13</v>
      </c>
      <c r="B22" s="124" t="s">
        <v>32</v>
      </c>
      <c r="C22" s="124">
        <v>330.35</v>
      </c>
      <c r="D22" s="125">
        <v>330.33333333333337</v>
      </c>
      <c r="E22" s="125">
        <v>318.86666666666673</v>
      </c>
      <c r="F22" s="125">
        <v>307.38333333333338</v>
      </c>
      <c r="G22" s="125">
        <v>295.91666666666674</v>
      </c>
      <c r="H22" s="125">
        <v>341.81666666666672</v>
      </c>
      <c r="I22" s="125">
        <v>353.28333333333342</v>
      </c>
      <c r="J22" s="125">
        <v>364.76666666666671</v>
      </c>
      <c r="K22" s="124">
        <v>341.8</v>
      </c>
      <c r="L22" s="124">
        <v>318.85000000000002</v>
      </c>
      <c r="M22" s="124">
        <v>66.878529999999998</v>
      </c>
    </row>
    <row r="23" spans="1:13">
      <c r="A23" s="66">
        <v>14</v>
      </c>
      <c r="B23" s="124" t="s">
        <v>33</v>
      </c>
      <c r="C23" s="124">
        <v>38.049999999999997</v>
      </c>
      <c r="D23" s="125">
        <v>37.099999999999994</v>
      </c>
      <c r="E23" s="125">
        <v>35.54999999999999</v>
      </c>
      <c r="F23" s="125">
        <v>33.049999999999997</v>
      </c>
      <c r="G23" s="125">
        <v>31.499999999999993</v>
      </c>
      <c r="H23" s="125">
        <v>39.599999999999987</v>
      </c>
      <c r="I23" s="125">
        <v>41.15</v>
      </c>
      <c r="J23" s="125">
        <v>43.649999999999984</v>
      </c>
      <c r="K23" s="124">
        <v>38.65</v>
      </c>
      <c r="L23" s="124">
        <v>34.6</v>
      </c>
      <c r="M23" s="124">
        <v>292.51898</v>
      </c>
    </row>
    <row r="24" spans="1:13">
      <c r="A24" s="66">
        <v>15</v>
      </c>
      <c r="B24" s="124" t="s">
        <v>394</v>
      </c>
      <c r="C24" s="124">
        <v>210.25</v>
      </c>
      <c r="D24" s="125">
        <v>211.86666666666667</v>
      </c>
      <c r="E24" s="125">
        <v>207.38333333333335</v>
      </c>
      <c r="F24" s="125">
        <v>204.51666666666668</v>
      </c>
      <c r="G24" s="125">
        <v>200.03333333333336</v>
      </c>
      <c r="H24" s="125">
        <v>214.73333333333335</v>
      </c>
      <c r="I24" s="125">
        <v>219.2166666666667</v>
      </c>
      <c r="J24" s="125">
        <v>222.08333333333334</v>
      </c>
      <c r="K24" s="124">
        <v>216.35</v>
      </c>
      <c r="L24" s="124">
        <v>209</v>
      </c>
      <c r="M24" s="124">
        <v>4.8116000000000003</v>
      </c>
    </row>
    <row r="25" spans="1:13">
      <c r="A25" s="66">
        <v>16</v>
      </c>
      <c r="B25" s="124" t="s">
        <v>233</v>
      </c>
      <c r="C25" s="124">
        <v>930.55</v>
      </c>
      <c r="D25" s="125">
        <v>925.18333333333339</v>
      </c>
      <c r="E25" s="125">
        <v>908.36666666666679</v>
      </c>
      <c r="F25" s="125">
        <v>886.18333333333339</v>
      </c>
      <c r="G25" s="125">
        <v>869.36666666666679</v>
      </c>
      <c r="H25" s="125">
        <v>947.36666666666679</v>
      </c>
      <c r="I25" s="125">
        <v>964.18333333333339</v>
      </c>
      <c r="J25" s="125">
        <v>986.36666666666679</v>
      </c>
      <c r="K25" s="124">
        <v>942</v>
      </c>
      <c r="L25" s="124">
        <v>903</v>
      </c>
      <c r="M25" s="124">
        <v>9.8626900000000006</v>
      </c>
    </row>
    <row r="26" spans="1:13">
      <c r="A26" s="66">
        <v>17</v>
      </c>
      <c r="B26" s="124" t="s">
        <v>424</v>
      </c>
      <c r="C26" s="124">
        <v>1889.45</v>
      </c>
      <c r="D26" s="125">
        <v>1882.1166666666668</v>
      </c>
      <c r="E26" s="125">
        <v>1845.3333333333335</v>
      </c>
      <c r="F26" s="125">
        <v>1801.2166666666667</v>
      </c>
      <c r="G26" s="125">
        <v>1764.4333333333334</v>
      </c>
      <c r="H26" s="125">
        <v>1926.2333333333336</v>
      </c>
      <c r="I26" s="125">
        <v>1963.0166666666669</v>
      </c>
      <c r="J26" s="125">
        <v>2007.1333333333337</v>
      </c>
      <c r="K26" s="124">
        <v>1918.9</v>
      </c>
      <c r="L26" s="124">
        <v>1838</v>
      </c>
      <c r="M26" s="124">
        <v>0.51749999999999996</v>
      </c>
    </row>
    <row r="27" spans="1:13">
      <c r="A27" s="66">
        <v>18</v>
      </c>
      <c r="B27" s="124" t="s">
        <v>186</v>
      </c>
      <c r="C27" s="124">
        <v>783.4</v>
      </c>
      <c r="D27" s="125">
        <v>784.11666666666667</v>
      </c>
      <c r="E27" s="125">
        <v>770.13333333333333</v>
      </c>
      <c r="F27" s="125">
        <v>756.86666666666667</v>
      </c>
      <c r="G27" s="125">
        <v>742.88333333333333</v>
      </c>
      <c r="H27" s="125">
        <v>797.38333333333333</v>
      </c>
      <c r="I27" s="125">
        <v>811.36666666666667</v>
      </c>
      <c r="J27" s="125">
        <v>824.63333333333333</v>
      </c>
      <c r="K27" s="124">
        <v>798.1</v>
      </c>
      <c r="L27" s="124">
        <v>770.85</v>
      </c>
      <c r="M27" s="124">
        <v>7.4978699999999998</v>
      </c>
    </row>
    <row r="28" spans="1:13">
      <c r="A28" s="66">
        <v>19</v>
      </c>
      <c r="B28" s="124" t="s">
        <v>35</v>
      </c>
      <c r="C28" s="124">
        <v>214.5</v>
      </c>
      <c r="D28" s="125">
        <v>212.9</v>
      </c>
      <c r="E28" s="125">
        <v>210.25</v>
      </c>
      <c r="F28" s="125">
        <v>206</v>
      </c>
      <c r="G28" s="125">
        <v>203.35</v>
      </c>
      <c r="H28" s="125">
        <v>217.15</v>
      </c>
      <c r="I28" s="125">
        <v>219.80000000000004</v>
      </c>
      <c r="J28" s="125">
        <v>224.05</v>
      </c>
      <c r="K28" s="124">
        <v>215.55</v>
      </c>
      <c r="L28" s="124">
        <v>208.65</v>
      </c>
      <c r="M28" s="124">
        <v>24.193860000000001</v>
      </c>
    </row>
    <row r="29" spans="1:13">
      <c r="A29" s="66">
        <v>20</v>
      </c>
      <c r="B29" s="124" t="s">
        <v>37</v>
      </c>
      <c r="C29" s="124">
        <v>1304.05</v>
      </c>
      <c r="D29" s="125">
        <v>1302.3166666666668</v>
      </c>
      <c r="E29" s="125">
        <v>1289.6333333333337</v>
      </c>
      <c r="F29" s="125">
        <v>1275.2166666666669</v>
      </c>
      <c r="G29" s="125">
        <v>1262.5333333333338</v>
      </c>
      <c r="H29" s="125">
        <v>1316.7333333333336</v>
      </c>
      <c r="I29" s="125">
        <v>1329.4166666666665</v>
      </c>
      <c r="J29" s="125">
        <v>1343.8333333333335</v>
      </c>
      <c r="K29" s="124">
        <v>1315</v>
      </c>
      <c r="L29" s="124">
        <v>1287.9000000000001</v>
      </c>
      <c r="M29" s="124">
        <v>4.1085399999999996</v>
      </c>
    </row>
    <row r="30" spans="1:13">
      <c r="A30" s="66">
        <v>21</v>
      </c>
      <c r="B30" s="124" t="s">
        <v>38</v>
      </c>
      <c r="C30" s="124">
        <v>199.15</v>
      </c>
      <c r="D30" s="125">
        <v>198.6</v>
      </c>
      <c r="E30" s="125">
        <v>194.35</v>
      </c>
      <c r="F30" s="125">
        <v>189.55</v>
      </c>
      <c r="G30" s="125">
        <v>185.3</v>
      </c>
      <c r="H30" s="125">
        <v>203.39999999999998</v>
      </c>
      <c r="I30" s="125">
        <v>207.64999999999998</v>
      </c>
      <c r="J30" s="125">
        <v>212.44999999999996</v>
      </c>
      <c r="K30" s="124">
        <v>202.85</v>
      </c>
      <c r="L30" s="124">
        <v>193.8</v>
      </c>
      <c r="M30" s="124">
        <v>33.094589999999997</v>
      </c>
    </row>
    <row r="31" spans="1:13">
      <c r="A31" s="66">
        <v>22</v>
      </c>
      <c r="B31" s="124" t="s">
        <v>39</v>
      </c>
      <c r="C31" s="124">
        <v>83.3</v>
      </c>
      <c r="D31" s="125">
        <v>83.683333333333337</v>
      </c>
      <c r="E31" s="125">
        <v>81.366666666666674</v>
      </c>
      <c r="F31" s="125">
        <v>79.433333333333337</v>
      </c>
      <c r="G31" s="125">
        <v>77.116666666666674</v>
      </c>
      <c r="H31" s="125">
        <v>85.616666666666674</v>
      </c>
      <c r="I31" s="125">
        <v>87.933333333333337</v>
      </c>
      <c r="J31" s="125">
        <v>89.866666666666674</v>
      </c>
      <c r="K31" s="124">
        <v>86</v>
      </c>
      <c r="L31" s="124">
        <v>81.75</v>
      </c>
      <c r="M31" s="124">
        <v>14.488799999999999</v>
      </c>
    </row>
    <row r="32" spans="1:13">
      <c r="A32" s="66">
        <v>23</v>
      </c>
      <c r="B32" s="124" t="s">
        <v>40</v>
      </c>
      <c r="C32" s="124">
        <v>82.55</v>
      </c>
      <c r="D32" s="125">
        <v>82.066666666666663</v>
      </c>
      <c r="E32" s="125">
        <v>80.98333333333332</v>
      </c>
      <c r="F32" s="125">
        <v>79.416666666666657</v>
      </c>
      <c r="G32" s="125">
        <v>78.333333333333314</v>
      </c>
      <c r="H32" s="125">
        <v>83.633333333333326</v>
      </c>
      <c r="I32" s="125">
        <v>84.716666666666669</v>
      </c>
      <c r="J32" s="125">
        <v>86.283333333333331</v>
      </c>
      <c r="K32" s="124">
        <v>83.15</v>
      </c>
      <c r="L32" s="124">
        <v>80.5</v>
      </c>
      <c r="M32" s="124">
        <v>130.68393</v>
      </c>
    </row>
    <row r="33" spans="1:13">
      <c r="A33" s="66">
        <v>24</v>
      </c>
      <c r="B33" s="124" t="s">
        <v>41</v>
      </c>
      <c r="C33" s="124">
        <v>1469.4</v>
      </c>
      <c r="D33" s="125">
        <v>1465.9666666666669</v>
      </c>
      <c r="E33" s="125">
        <v>1455.7333333333338</v>
      </c>
      <c r="F33" s="125">
        <v>1442.0666666666668</v>
      </c>
      <c r="G33" s="125">
        <v>1431.8333333333337</v>
      </c>
      <c r="H33" s="125">
        <v>1479.6333333333339</v>
      </c>
      <c r="I33" s="125">
        <v>1489.866666666667</v>
      </c>
      <c r="J33" s="125">
        <v>1503.533333333334</v>
      </c>
      <c r="K33" s="124">
        <v>1476.2</v>
      </c>
      <c r="L33" s="124">
        <v>1452.3</v>
      </c>
      <c r="M33" s="124">
        <v>10.889139999999999</v>
      </c>
    </row>
    <row r="34" spans="1:13">
      <c r="A34" s="66">
        <v>25</v>
      </c>
      <c r="B34" s="124" t="s">
        <v>42</v>
      </c>
      <c r="C34" s="124">
        <v>759.85</v>
      </c>
      <c r="D34" s="125">
        <v>754.19999999999993</v>
      </c>
      <c r="E34" s="125">
        <v>743.64999999999986</v>
      </c>
      <c r="F34" s="125">
        <v>727.44999999999993</v>
      </c>
      <c r="G34" s="125">
        <v>716.89999999999986</v>
      </c>
      <c r="H34" s="125">
        <v>770.39999999999986</v>
      </c>
      <c r="I34" s="125">
        <v>780.94999999999982</v>
      </c>
      <c r="J34" s="125">
        <v>797.14999999999986</v>
      </c>
      <c r="K34" s="124">
        <v>764.75</v>
      </c>
      <c r="L34" s="124">
        <v>738</v>
      </c>
      <c r="M34" s="124">
        <v>20.203970000000002</v>
      </c>
    </row>
    <row r="35" spans="1:13">
      <c r="A35" s="66">
        <v>26</v>
      </c>
      <c r="B35" s="124" t="s">
        <v>2024</v>
      </c>
      <c r="C35" s="124">
        <v>1512.65</v>
      </c>
      <c r="D35" s="125">
        <v>1498.8833333333332</v>
      </c>
      <c r="E35" s="125">
        <v>1471.7666666666664</v>
      </c>
      <c r="F35" s="125">
        <v>1430.8833333333332</v>
      </c>
      <c r="G35" s="125">
        <v>1403.7666666666664</v>
      </c>
      <c r="H35" s="125">
        <v>1539.7666666666664</v>
      </c>
      <c r="I35" s="125">
        <v>1566.8833333333332</v>
      </c>
      <c r="J35" s="125">
        <v>1607.7666666666664</v>
      </c>
      <c r="K35" s="124">
        <v>1526</v>
      </c>
      <c r="L35" s="124">
        <v>1458</v>
      </c>
      <c r="M35" s="124">
        <v>8.2758500000000002</v>
      </c>
    </row>
    <row r="36" spans="1:13">
      <c r="A36" s="66">
        <v>27</v>
      </c>
      <c r="B36" s="124" t="s">
        <v>43</v>
      </c>
      <c r="C36" s="124">
        <v>725.75</v>
      </c>
      <c r="D36" s="125">
        <v>725.2833333333333</v>
      </c>
      <c r="E36" s="125">
        <v>716.06666666666661</v>
      </c>
      <c r="F36" s="125">
        <v>706.38333333333333</v>
      </c>
      <c r="G36" s="125">
        <v>697.16666666666663</v>
      </c>
      <c r="H36" s="125">
        <v>734.96666666666658</v>
      </c>
      <c r="I36" s="125">
        <v>744.18333333333328</v>
      </c>
      <c r="J36" s="125">
        <v>753.86666666666656</v>
      </c>
      <c r="K36" s="124">
        <v>734.5</v>
      </c>
      <c r="L36" s="124">
        <v>715.6</v>
      </c>
      <c r="M36" s="124">
        <v>80.773399999999995</v>
      </c>
    </row>
    <row r="37" spans="1:13">
      <c r="A37" s="66">
        <v>28</v>
      </c>
      <c r="B37" s="124" t="s">
        <v>44</v>
      </c>
      <c r="C37" s="124">
        <v>2770.15</v>
      </c>
      <c r="D37" s="125">
        <v>2756.4333333333329</v>
      </c>
      <c r="E37" s="125">
        <v>2727.8666666666659</v>
      </c>
      <c r="F37" s="125">
        <v>2685.583333333333</v>
      </c>
      <c r="G37" s="125">
        <v>2657.016666666666</v>
      </c>
      <c r="H37" s="125">
        <v>2798.7166666666658</v>
      </c>
      <c r="I37" s="125">
        <v>2827.2833333333324</v>
      </c>
      <c r="J37" s="125">
        <v>2869.5666666666657</v>
      </c>
      <c r="K37" s="124">
        <v>2785</v>
      </c>
      <c r="L37" s="124">
        <v>2714.15</v>
      </c>
      <c r="M37" s="124">
        <v>4.9503000000000004</v>
      </c>
    </row>
    <row r="38" spans="1:13">
      <c r="A38" s="66">
        <v>29</v>
      </c>
      <c r="B38" s="124" t="s">
        <v>187</v>
      </c>
      <c r="C38" s="124">
        <v>2711.25</v>
      </c>
      <c r="D38" s="125">
        <v>2681.1166666666668</v>
      </c>
      <c r="E38" s="125">
        <v>2642.2333333333336</v>
      </c>
      <c r="F38" s="125">
        <v>2573.2166666666667</v>
      </c>
      <c r="G38" s="125">
        <v>2534.3333333333335</v>
      </c>
      <c r="H38" s="125">
        <v>2750.1333333333337</v>
      </c>
      <c r="I38" s="125">
        <v>2789.0166666666669</v>
      </c>
      <c r="J38" s="125">
        <v>2858.0333333333338</v>
      </c>
      <c r="K38" s="124">
        <v>2720</v>
      </c>
      <c r="L38" s="124">
        <v>2612.1</v>
      </c>
      <c r="M38" s="124">
        <v>17.98461</v>
      </c>
    </row>
    <row r="39" spans="1:13">
      <c r="A39" s="66">
        <v>30</v>
      </c>
      <c r="B39" s="124" t="s">
        <v>188</v>
      </c>
      <c r="C39" s="124">
        <v>6208.65</v>
      </c>
      <c r="D39" s="125">
        <v>6162.8166666666666</v>
      </c>
      <c r="E39" s="125">
        <v>6094.6333333333332</v>
      </c>
      <c r="F39" s="125">
        <v>5980.6166666666668</v>
      </c>
      <c r="G39" s="125">
        <v>5912.4333333333334</v>
      </c>
      <c r="H39" s="125">
        <v>6276.833333333333</v>
      </c>
      <c r="I39" s="125">
        <v>6345.0166666666655</v>
      </c>
      <c r="J39" s="125">
        <v>6459.0333333333328</v>
      </c>
      <c r="K39" s="124">
        <v>6231</v>
      </c>
      <c r="L39" s="124">
        <v>6048.8</v>
      </c>
      <c r="M39" s="124">
        <v>2.2896999999999998</v>
      </c>
    </row>
    <row r="40" spans="1:13">
      <c r="A40" s="66">
        <v>31</v>
      </c>
      <c r="B40" s="124" t="s">
        <v>522</v>
      </c>
      <c r="C40" s="124">
        <v>786.3</v>
      </c>
      <c r="D40" s="125">
        <v>788.30000000000007</v>
      </c>
      <c r="E40" s="125">
        <v>774.00000000000011</v>
      </c>
      <c r="F40" s="125">
        <v>761.7</v>
      </c>
      <c r="G40" s="125">
        <v>747.40000000000009</v>
      </c>
      <c r="H40" s="125">
        <v>800.60000000000014</v>
      </c>
      <c r="I40" s="125">
        <v>814.90000000000009</v>
      </c>
      <c r="J40" s="125">
        <v>827.20000000000016</v>
      </c>
      <c r="K40" s="124">
        <v>802.6</v>
      </c>
      <c r="L40" s="124">
        <v>776</v>
      </c>
      <c r="M40" s="124">
        <v>4.2025399999999999</v>
      </c>
    </row>
    <row r="41" spans="1:13">
      <c r="A41" s="66">
        <v>32</v>
      </c>
      <c r="B41" s="124" t="s">
        <v>45</v>
      </c>
      <c r="C41" s="124">
        <v>109.2</v>
      </c>
      <c r="D41" s="125">
        <v>108.33333333333333</v>
      </c>
      <c r="E41" s="125">
        <v>106.86666666666666</v>
      </c>
      <c r="F41" s="125">
        <v>104.53333333333333</v>
      </c>
      <c r="G41" s="125">
        <v>103.06666666666666</v>
      </c>
      <c r="H41" s="125">
        <v>110.66666666666666</v>
      </c>
      <c r="I41" s="125">
        <v>112.13333333333333</v>
      </c>
      <c r="J41" s="125">
        <v>114.46666666666665</v>
      </c>
      <c r="K41" s="124">
        <v>109.8</v>
      </c>
      <c r="L41" s="124">
        <v>106</v>
      </c>
      <c r="M41" s="124">
        <v>110.75323</v>
      </c>
    </row>
    <row r="42" spans="1:13">
      <c r="A42" s="66">
        <v>33</v>
      </c>
      <c r="B42" s="124" t="s">
        <v>46</v>
      </c>
      <c r="C42" s="124">
        <v>91.9</v>
      </c>
      <c r="D42" s="125">
        <v>90.583333333333329</v>
      </c>
      <c r="E42" s="125">
        <v>88.666666666666657</v>
      </c>
      <c r="F42" s="125">
        <v>85.433333333333323</v>
      </c>
      <c r="G42" s="125">
        <v>83.516666666666652</v>
      </c>
      <c r="H42" s="125">
        <v>93.816666666666663</v>
      </c>
      <c r="I42" s="125">
        <v>95.73333333333332</v>
      </c>
      <c r="J42" s="125">
        <v>98.966666666666669</v>
      </c>
      <c r="K42" s="124">
        <v>92.5</v>
      </c>
      <c r="L42" s="124">
        <v>87.35</v>
      </c>
      <c r="M42" s="124">
        <v>98.540210000000002</v>
      </c>
    </row>
    <row r="43" spans="1:13">
      <c r="A43" s="66">
        <v>34</v>
      </c>
      <c r="B43" s="124" t="s">
        <v>47</v>
      </c>
      <c r="C43" s="124">
        <v>1200.6500000000001</v>
      </c>
      <c r="D43" s="125">
        <v>1189.8833333333334</v>
      </c>
      <c r="E43" s="125">
        <v>1175.7666666666669</v>
      </c>
      <c r="F43" s="125">
        <v>1150.8833333333334</v>
      </c>
      <c r="G43" s="125">
        <v>1136.7666666666669</v>
      </c>
      <c r="H43" s="125">
        <v>1214.7666666666669</v>
      </c>
      <c r="I43" s="125">
        <v>1228.8833333333332</v>
      </c>
      <c r="J43" s="125">
        <v>1253.7666666666669</v>
      </c>
      <c r="K43" s="124">
        <v>1204</v>
      </c>
      <c r="L43" s="124">
        <v>1165</v>
      </c>
      <c r="M43" s="124">
        <v>7.2061000000000002</v>
      </c>
    </row>
    <row r="44" spans="1:13">
      <c r="A44" s="66">
        <v>35</v>
      </c>
      <c r="B44" s="124" t="s">
        <v>554</v>
      </c>
      <c r="C44" s="124">
        <v>310.64999999999998</v>
      </c>
      <c r="D44" s="125">
        <v>310.18333333333334</v>
      </c>
      <c r="E44" s="125">
        <v>307.26666666666665</v>
      </c>
      <c r="F44" s="125">
        <v>303.88333333333333</v>
      </c>
      <c r="G44" s="125">
        <v>300.96666666666664</v>
      </c>
      <c r="H44" s="125">
        <v>313.56666666666666</v>
      </c>
      <c r="I44" s="125">
        <v>316.48333333333329</v>
      </c>
      <c r="J44" s="125">
        <v>319.86666666666667</v>
      </c>
      <c r="K44" s="124">
        <v>313.10000000000002</v>
      </c>
      <c r="L44" s="124">
        <v>306.8</v>
      </c>
      <c r="M44" s="124">
        <v>7.8083499999999999</v>
      </c>
    </row>
    <row r="45" spans="1:13">
      <c r="A45" s="66">
        <v>36</v>
      </c>
      <c r="B45" s="124" t="s">
        <v>189</v>
      </c>
      <c r="C45" s="124">
        <v>81.900000000000006</v>
      </c>
      <c r="D45" s="125">
        <v>80.800000000000011</v>
      </c>
      <c r="E45" s="125">
        <v>79.40000000000002</v>
      </c>
      <c r="F45" s="125">
        <v>76.900000000000006</v>
      </c>
      <c r="G45" s="125">
        <v>75.500000000000014</v>
      </c>
      <c r="H45" s="125">
        <v>83.300000000000026</v>
      </c>
      <c r="I45" s="125">
        <v>84.7</v>
      </c>
      <c r="J45" s="125">
        <v>87.200000000000031</v>
      </c>
      <c r="K45" s="124">
        <v>82.2</v>
      </c>
      <c r="L45" s="124">
        <v>78.3</v>
      </c>
      <c r="M45" s="124">
        <v>62.949869999999997</v>
      </c>
    </row>
    <row r="46" spans="1:13">
      <c r="A46" s="66">
        <v>37</v>
      </c>
      <c r="B46" s="124" t="s">
        <v>1837</v>
      </c>
      <c r="C46" s="124">
        <v>949.4</v>
      </c>
      <c r="D46" s="125">
        <v>948.66666666666663</v>
      </c>
      <c r="E46" s="125">
        <v>937.38333333333321</v>
      </c>
      <c r="F46" s="125">
        <v>925.36666666666656</v>
      </c>
      <c r="G46" s="125">
        <v>914.08333333333314</v>
      </c>
      <c r="H46" s="125">
        <v>960.68333333333328</v>
      </c>
      <c r="I46" s="125">
        <v>971.96666666666681</v>
      </c>
      <c r="J46" s="125">
        <v>983.98333333333335</v>
      </c>
      <c r="K46" s="124">
        <v>959.95</v>
      </c>
      <c r="L46" s="124">
        <v>936.65</v>
      </c>
      <c r="M46" s="124">
        <v>6.0049400000000004</v>
      </c>
    </row>
    <row r="47" spans="1:13">
      <c r="A47" s="66">
        <v>38</v>
      </c>
      <c r="B47" s="124" t="s">
        <v>48</v>
      </c>
      <c r="C47" s="124">
        <v>482.1</v>
      </c>
      <c r="D47" s="125">
        <v>480.5</v>
      </c>
      <c r="E47" s="125">
        <v>473.6</v>
      </c>
      <c r="F47" s="125">
        <v>465.1</v>
      </c>
      <c r="G47" s="125">
        <v>458.20000000000005</v>
      </c>
      <c r="H47" s="125">
        <v>489</v>
      </c>
      <c r="I47" s="125">
        <v>495.9</v>
      </c>
      <c r="J47" s="125">
        <v>504.4</v>
      </c>
      <c r="K47" s="124">
        <v>487.4</v>
      </c>
      <c r="L47" s="124">
        <v>472</v>
      </c>
      <c r="M47" s="124">
        <v>17.176580000000001</v>
      </c>
    </row>
    <row r="48" spans="1:13">
      <c r="A48" s="66">
        <v>39</v>
      </c>
      <c r="B48" s="124" t="s">
        <v>50</v>
      </c>
      <c r="C48" s="124">
        <v>60.8</v>
      </c>
      <c r="D48" s="125">
        <v>59.849999999999994</v>
      </c>
      <c r="E48" s="125">
        <v>58.54999999999999</v>
      </c>
      <c r="F48" s="125">
        <v>56.3</v>
      </c>
      <c r="G48" s="125">
        <v>54.999999999999993</v>
      </c>
      <c r="H48" s="125">
        <v>62.099999999999987</v>
      </c>
      <c r="I48" s="125">
        <v>63.4</v>
      </c>
      <c r="J48" s="125">
        <v>65.649999999999977</v>
      </c>
      <c r="K48" s="124">
        <v>61.15</v>
      </c>
      <c r="L48" s="124">
        <v>57.6</v>
      </c>
      <c r="M48" s="124">
        <v>194.23984999999999</v>
      </c>
    </row>
    <row r="49" spans="1:13">
      <c r="A49" s="66">
        <v>40</v>
      </c>
      <c r="B49" s="124" t="s">
        <v>53</v>
      </c>
      <c r="C49" s="124">
        <v>339.3</v>
      </c>
      <c r="D49" s="125">
        <v>339.13333333333338</v>
      </c>
      <c r="E49" s="125">
        <v>336.86666666666679</v>
      </c>
      <c r="F49" s="125">
        <v>334.43333333333339</v>
      </c>
      <c r="G49" s="125">
        <v>332.1666666666668</v>
      </c>
      <c r="H49" s="125">
        <v>341.56666666666678</v>
      </c>
      <c r="I49" s="125">
        <v>343.83333333333331</v>
      </c>
      <c r="J49" s="125">
        <v>346.26666666666677</v>
      </c>
      <c r="K49" s="124">
        <v>341.4</v>
      </c>
      <c r="L49" s="124">
        <v>336.7</v>
      </c>
      <c r="M49" s="124">
        <v>20.95411</v>
      </c>
    </row>
    <row r="50" spans="1:13">
      <c r="A50" s="66">
        <v>41</v>
      </c>
      <c r="B50" s="124" t="s">
        <v>49</v>
      </c>
      <c r="C50" s="124">
        <v>308.75</v>
      </c>
      <c r="D50" s="125">
        <v>306.75</v>
      </c>
      <c r="E50" s="125">
        <v>303</v>
      </c>
      <c r="F50" s="125">
        <v>297.25</v>
      </c>
      <c r="G50" s="125">
        <v>293.5</v>
      </c>
      <c r="H50" s="125">
        <v>312.5</v>
      </c>
      <c r="I50" s="125">
        <v>316.25</v>
      </c>
      <c r="J50" s="125">
        <v>322</v>
      </c>
      <c r="K50" s="124">
        <v>310.5</v>
      </c>
      <c r="L50" s="124">
        <v>301</v>
      </c>
      <c r="M50" s="124">
        <v>46.88955</v>
      </c>
    </row>
    <row r="51" spans="1:13">
      <c r="A51" s="66">
        <v>42</v>
      </c>
      <c r="B51" s="124" t="s">
        <v>190</v>
      </c>
      <c r="C51" s="124">
        <v>296.35000000000002</v>
      </c>
      <c r="D51" s="125">
        <v>294.38333333333338</v>
      </c>
      <c r="E51" s="125">
        <v>290.76666666666677</v>
      </c>
      <c r="F51" s="125">
        <v>285.18333333333339</v>
      </c>
      <c r="G51" s="125">
        <v>281.56666666666678</v>
      </c>
      <c r="H51" s="125">
        <v>299.96666666666675</v>
      </c>
      <c r="I51" s="125">
        <v>303.58333333333343</v>
      </c>
      <c r="J51" s="125">
        <v>309.16666666666674</v>
      </c>
      <c r="K51" s="124">
        <v>298</v>
      </c>
      <c r="L51" s="124">
        <v>288.8</v>
      </c>
      <c r="M51" s="124">
        <v>27.075500000000002</v>
      </c>
    </row>
    <row r="52" spans="1:13">
      <c r="A52" s="66">
        <v>43</v>
      </c>
      <c r="B52" s="124" t="s">
        <v>51</v>
      </c>
      <c r="C52" s="124">
        <v>634.54999999999995</v>
      </c>
      <c r="D52" s="125">
        <v>638.4</v>
      </c>
      <c r="E52" s="125">
        <v>624.25</v>
      </c>
      <c r="F52" s="125">
        <v>613.95000000000005</v>
      </c>
      <c r="G52" s="125">
        <v>599.80000000000007</v>
      </c>
      <c r="H52" s="125">
        <v>648.69999999999993</v>
      </c>
      <c r="I52" s="125">
        <v>662.8499999999998</v>
      </c>
      <c r="J52" s="125">
        <v>673.14999999999986</v>
      </c>
      <c r="K52" s="124">
        <v>652.54999999999995</v>
      </c>
      <c r="L52" s="124">
        <v>628.1</v>
      </c>
      <c r="M52" s="124">
        <v>11.79571</v>
      </c>
    </row>
    <row r="53" spans="1:13">
      <c r="A53" s="66">
        <v>44</v>
      </c>
      <c r="B53" s="124" t="s">
        <v>52</v>
      </c>
      <c r="C53" s="124">
        <v>19248.25</v>
      </c>
      <c r="D53" s="125">
        <v>19196.333333333332</v>
      </c>
      <c r="E53" s="125">
        <v>19093.666666666664</v>
      </c>
      <c r="F53" s="125">
        <v>18939.083333333332</v>
      </c>
      <c r="G53" s="125">
        <v>18836.416666666664</v>
      </c>
      <c r="H53" s="125">
        <v>19350.916666666664</v>
      </c>
      <c r="I53" s="125">
        <v>19453.583333333328</v>
      </c>
      <c r="J53" s="125">
        <v>19608.166666666664</v>
      </c>
      <c r="K53" s="124">
        <v>19299</v>
      </c>
      <c r="L53" s="124">
        <v>19041.75</v>
      </c>
      <c r="M53" s="124">
        <v>0.10117</v>
      </c>
    </row>
    <row r="54" spans="1:13">
      <c r="A54" s="66">
        <v>45</v>
      </c>
      <c r="B54" s="124" t="s">
        <v>191</v>
      </c>
      <c r="C54" s="124">
        <v>3181.4</v>
      </c>
      <c r="D54" s="125">
        <v>3162.1333333333337</v>
      </c>
      <c r="E54" s="125">
        <v>3124.3166666666675</v>
      </c>
      <c r="F54" s="125">
        <v>3067.233333333334</v>
      </c>
      <c r="G54" s="125">
        <v>3029.4166666666679</v>
      </c>
      <c r="H54" s="125">
        <v>3219.2166666666672</v>
      </c>
      <c r="I54" s="125">
        <v>3257.0333333333338</v>
      </c>
      <c r="J54" s="125">
        <v>3314.1166666666668</v>
      </c>
      <c r="K54" s="124">
        <v>3199.95</v>
      </c>
      <c r="L54" s="124">
        <v>3105.05</v>
      </c>
      <c r="M54" s="124">
        <v>3.13476</v>
      </c>
    </row>
    <row r="55" spans="1:13">
      <c r="A55" s="66">
        <v>46</v>
      </c>
      <c r="B55" s="124" t="s">
        <v>192</v>
      </c>
      <c r="C55" s="124">
        <v>1656.55</v>
      </c>
      <c r="D55" s="125">
        <v>1650.1499999999999</v>
      </c>
      <c r="E55" s="125">
        <v>1640.4499999999998</v>
      </c>
      <c r="F55" s="125">
        <v>1624.35</v>
      </c>
      <c r="G55" s="125">
        <v>1614.6499999999999</v>
      </c>
      <c r="H55" s="125">
        <v>1666.2499999999998</v>
      </c>
      <c r="I55" s="125">
        <v>1675.95</v>
      </c>
      <c r="J55" s="125">
        <v>1692.0499999999997</v>
      </c>
      <c r="K55" s="124">
        <v>1659.85</v>
      </c>
      <c r="L55" s="124">
        <v>1634.05</v>
      </c>
      <c r="M55" s="124">
        <v>6.3630000000000006E-2</v>
      </c>
    </row>
    <row r="56" spans="1:13">
      <c r="A56" s="66">
        <v>47</v>
      </c>
      <c r="B56" s="124" t="s">
        <v>193</v>
      </c>
      <c r="C56" s="124">
        <v>317.95</v>
      </c>
      <c r="D56" s="125">
        <v>318.08333333333331</v>
      </c>
      <c r="E56" s="125">
        <v>311.16666666666663</v>
      </c>
      <c r="F56" s="125">
        <v>304.38333333333333</v>
      </c>
      <c r="G56" s="125">
        <v>297.46666666666664</v>
      </c>
      <c r="H56" s="125">
        <v>324.86666666666662</v>
      </c>
      <c r="I56" s="125">
        <v>331.78333333333325</v>
      </c>
      <c r="J56" s="125">
        <v>338.56666666666661</v>
      </c>
      <c r="K56" s="124">
        <v>325</v>
      </c>
      <c r="L56" s="124">
        <v>311.3</v>
      </c>
      <c r="M56" s="124">
        <v>9.9819700000000005</v>
      </c>
    </row>
    <row r="57" spans="1:13">
      <c r="A57" s="66">
        <v>48</v>
      </c>
      <c r="B57" s="124" t="s">
        <v>54</v>
      </c>
      <c r="C57" s="124">
        <v>235.6</v>
      </c>
      <c r="D57" s="125">
        <v>233.0333333333333</v>
      </c>
      <c r="E57" s="125">
        <v>229.11666666666662</v>
      </c>
      <c r="F57" s="125">
        <v>222.63333333333333</v>
      </c>
      <c r="G57" s="125">
        <v>218.71666666666664</v>
      </c>
      <c r="H57" s="125">
        <v>239.51666666666659</v>
      </c>
      <c r="I57" s="125">
        <v>243.43333333333328</v>
      </c>
      <c r="J57" s="125">
        <v>249.91666666666657</v>
      </c>
      <c r="K57" s="124">
        <v>236.95</v>
      </c>
      <c r="L57" s="124">
        <v>226.55</v>
      </c>
      <c r="M57" s="124">
        <v>43.24859</v>
      </c>
    </row>
    <row r="58" spans="1:13">
      <c r="A58" s="66">
        <v>49</v>
      </c>
      <c r="B58" s="124" t="s">
        <v>231</v>
      </c>
      <c r="C58" s="124">
        <v>149.94999999999999</v>
      </c>
      <c r="D58" s="125">
        <v>150.54999999999998</v>
      </c>
      <c r="E58" s="125">
        <v>147.39999999999998</v>
      </c>
      <c r="F58" s="125">
        <v>144.85</v>
      </c>
      <c r="G58" s="125">
        <v>141.69999999999999</v>
      </c>
      <c r="H58" s="125">
        <v>153.09999999999997</v>
      </c>
      <c r="I58" s="125">
        <v>156.25</v>
      </c>
      <c r="J58" s="125">
        <v>158.79999999999995</v>
      </c>
      <c r="K58" s="124">
        <v>153.69999999999999</v>
      </c>
      <c r="L58" s="124">
        <v>148</v>
      </c>
      <c r="M58" s="124">
        <v>12.32166</v>
      </c>
    </row>
    <row r="59" spans="1:13">
      <c r="A59" s="66">
        <v>50</v>
      </c>
      <c r="B59" s="124" t="s">
        <v>615</v>
      </c>
      <c r="C59" s="124">
        <v>29.3</v>
      </c>
      <c r="D59" s="125">
        <v>29.099999999999998</v>
      </c>
      <c r="E59" s="125">
        <v>28.699999999999996</v>
      </c>
      <c r="F59" s="125">
        <v>28.099999999999998</v>
      </c>
      <c r="G59" s="125">
        <v>27.699999999999996</v>
      </c>
      <c r="H59" s="125">
        <v>29.699999999999996</v>
      </c>
      <c r="I59" s="125">
        <v>30.099999999999994</v>
      </c>
      <c r="J59" s="125">
        <v>30.699999999999996</v>
      </c>
      <c r="K59" s="124">
        <v>29.5</v>
      </c>
      <c r="L59" s="124">
        <v>28.5</v>
      </c>
      <c r="M59" s="124">
        <v>2.1526999999999998</v>
      </c>
    </row>
    <row r="60" spans="1:13">
      <c r="A60" s="66">
        <v>51</v>
      </c>
      <c r="B60" s="124" t="s">
        <v>55</v>
      </c>
      <c r="C60" s="124">
        <v>762.9</v>
      </c>
      <c r="D60" s="125">
        <v>755.43333333333328</v>
      </c>
      <c r="E60" s="125">
        <v>745.06666666666661</v>
      </c>
      <c r="F60" s="125">
        <v>727.23333333333335</v>
      </c>
      <c r="G60" s="125">
        <v>716.86666666666667</v>
      </c>
      <c r="H60" s="125">
        <v>773.26666666666654</v>
      </c>
      <c r="I60" s="125">
        <v>783.6333333333331</v>
      </c>
      <c r="J60" s="125">
        <v>801.46666666666647</v>
      </c>
      <c r="K60" s="124">
        <v>765.8</v>
      </c>
      <c r="L60" s="124">
        <v>737.6</v>
      </c>
      <c r="M60" s="124">
        <v>6.2300500000000003</v>
      </c>
    </row>
    <row r="61" spans="1:13">
      <c r="A61" s="66">
        <v>52</v>
      </c>
      <c r="B61" s="124" t="s">
        <v>630</v>
      </c>
      <c r="C61" s="124">
        <v>1247.5999999999999</v>
      </c>
      <c r="D61" s="125">
        <v>1243.6000000000001</v>
      </c>
      <c r="E61" s="125">
        <v>1226.2000000000003</v>
      </c>
      <c r="F61" s="125">
        <v>1204.8000000000002</v>
      </c>
      <c r="G61" s="125">
        <v>1187.4000000000003</v>
      </c>
      <c r="H61" s="125">
        <v>1265.0000000000002</v>
      </c>
      <c r="I61" s="125">
        <v>1282.4000000000003</v>
      </c>
      <c r="J61" s="125">
        <v>1303.8000000000002</v>
      </c>
      <c r="K61" s="124">
        <v>1261</v>
      </c>
      <c r="L61" s="124">
        <v>1222.2</v>
      </c>
      <c r="M61" s="124">
        <v>2.12968</v>
      </c>
    </row>
    <row r="62" spans="1:13">
      <c r="A62" s="66">
        <v>53</v>
      </c>
      <c r="B62" s="124" t="s">
        <v>57</v>
      </c>
      <c r="C62" s="124">
        <v>534.95000000000005</v>
      </c>
      <c r="D62" s="125">
        <v>528.58333333333337</v>
      </c>
      <c r="E62" s="125">
        <v>510.4666666666667</v>
      </c>
      <c r="F62" s="125">
        <v>485.98333333333335</v>
      </c>
      <c r="G62" s="125">
        <v>467.86666666666667</v>
      </c>
      <c r="H62" s="125">
        <v>553.06666666666672</v>
      </c>
      <c r="I62" s="125">
        <v>571.18333333333328</v>
      </c>
      <c r="J62" s="125">
        <v>595.66666666666674</v>
      </c>
      <c r="K62" s="124">
        <v>546.70000000000005</v>
      </c>
      <c r="L62" s="124">
        <v>504.1</v>
      </c>
      <c r="M62" s="124">
        <v>87.757589999999993</v>
      </c>
    </row>
    <row r="63" spans="1:13">
      <c r="A63" s="66">
        <v>54</v>
      </c>
      <c r="B63" s="124" t="s">
        <v>58</v>
      </c>
      <c r="C63" s="124">
        <v>219.95</v>
      </c>
      <c r="D63" s="125">
        <v>219</v>
      </c>
      <c r="E63" s="125">
        <v>217.3</v>
      </c>
      <c r="F63" s="125">
        <v>214.65</v>
      </c>
      <c r="G63" s="125">
        <v>212.95000000000002</v>
      </c>
      <c r="H63" s="125">
        <v>221.65</v>
      </c>
      <c r="I63" s="125">
        <v>223.35</v>
      </c>
      <c r="J63" s="125">
        <v>226</v>
      </c>
      <c r="K63" s="124">
        <v>220.7</v>
      </c>
      <c r="L63" s="124">
        <v>216.35</v>
      </c>
      <c r="M63" s="124">
        <v>37.073419999999999</v>
      </c>
    </row>
    <row r="64" spans="1:13">
      <c r="A64" s="66">
        <v>55</v>
      </c>
      <c r="B64" s="124" t="s">
        <v>59</v>
      </c>
      <c r="C64" s="124">
        <v>1294.9000000000001</v>
      </c>
      <c r="D64" s="125">
        <v>1297.6666666666667</v>
      </c>
      <c r="E64" s="125">
        <v>1288.3333333333335</v>
      </c>
      <c r="F64" s="125">
        <v>1281.7666666666667</v>
      </c>
      <c r="G64" s="125">
        <v>1272.4333333333334</v>
      </c>
      <c r="H64" s="125">
        <v>1304.2333333333336</v>
      </c>
      <c r="I64" s="125">
        <v>1313.5666666666671</v>
      </c>
      <c r="J64" s="125">
        <v>1320.1333333333337</v>
      </c>
      <c r="K64" s="124">
        <v>1307</v>
      </c>
      <c r="L64" s="124">
        <v>1291.0999999999999</v>
      </c>
      <c r="M64" s="124">
        <v>2.04718</v>
      </c>
    </row>
    <row r="65" spans="1:13">
      <c r="A65" s="66">
        <v>56</v>
      </c>
      <c r="B65" s="124" t="s">
        <v>194</v>
      </c>
      <c r="C65" s="124">
        <v>510.45</v>
      </c>
      <c r="D65" s="125">
        <v>512.9</v>
      </c>
      <c r="E65" s="125">
        <v>501.15</v>
      </c>
      <c r="F65" s="125">
        <v>491.85</v>
      </c>
      <c r="G65" s="125">
        <v>480.1</v>
      </c>
      <c r="H65" s="125">
        <v>522.19999999999993</v>
      </c>
      <c r="I65" s="125">
        <v>533.94999999999993</v>
      </c>
      <c r="J65" s="125">
        <v>543.24999999999989</v>
      </c>
      <c r="K65" s="124">
        <v>524.65</v>
      </c>
      <c r="L65" s="124">
        <v>503.6</v>
      </c>
      <c r="M65" s="124">
        <v>4.48414</v>
      </c>
    </row>
    <row r="66" spans="1:13">
      <c r="A66" s="66">
        <v>57</v>
      </c>
      <c r="B66" s="124" t="s">
        <v>641</v>
      </c>
      <c r="C66" s="124">
        <v>446.55</v>
      </c>
      <c r="D66" s="125">
        <v>449.18333333333334</v>
      </c>
      <c r="E66" s="125">
        <v>441.36666666666667</v>
      </c>
      <c r="F66" s="125">
        <v>436.18333333333334</v>
      </c>
      <c r="G66" s="125">
        <v>428.36666666666667</v>
      </c>
      <c r="H66" s="125">
        <v>454.36666666666667</v>
      </c>
      <c r="I66" s="125">
        <v>462.18333333333339</v>
      </c>
      <c r="J66" s="125">
        <v>467.36666666666667</v>
      </c>
      <c r="K66" s="124">
        <v>457</v>
      </c>
      <c r="L66" s="124">
        <v>444</v>
      </c>
      <c r="M66" s="124">
        <v>0.43678</v>
      </c>
    </row>
    <row r="67" spans="1:13">
      <c r="A67" s="66">
        <v>58</v>
      </c>
      <c r="B67" s="124" t="s">
        <v>653</v>
      </c>
      <c r="C67" s="124">
        <v>215</v>
      </c>
      <c r="D67" s="125">
        <v>214.48333333333335</v>
      </c>
      <c r="E67" s="125">
        <v>211.16666666666669</v>
      </c>
      <c r="F67" s="125">
        <v>207.33333333333334</v>
      </c>
      <c r="G67" s="125">
        <v>204.01666666666668</v>
      </c>
      <c r="H67" s="125">
        <v>218.31666666666669</v>
      </c>
      <c r="I67" s="125">
        <v>221.63333333333335</v>
      </c>
      <c r="J67" s="125">
        <v>225.4666666666667</v>
      </c>
      <c r="K67" s="124">
        <v>217.8</v>
      </c>
      <c r="L67" s="124">
        <v>210.65</v>
      </c>
      <c r="M67" s="124">
        <v>8.5579499999999999</v>
      </c>
    </row>
    <row r="68" spans="1:13">
      <c r="A68" s="66">
        <v>59</v>
      </c>
      <c r="B68" s="124" t="s">
        <v>345</v>
      </c>
      <c r="C68" s="124">
        <v>801.1</v>
      </c>
      <c r="D68" s="125">
        <v>793.36666666666667</v>
      </c>
      <c r="E68" s="125">
        <v>779.48333333333335</v>
      </c>
      <c r="F68" s="125">
        <v>757.86666666666667</v>
      </c>
      <c r="G68" s="125">
        <v>743.98333333333335</v>
      </c>
      <c r="H68" s="125">
        <v>814.98333333333335</v>
      </c>
      <c r="I68" s="125">
        <v>828.86666666666679</v>
      </c>
      <c r="J68" s="125">
        <v>850.48333333333335</v>
      </c>
      <c r="K68" s="124">
        <v>807.25</v>
      </c>
      <c r="L68" s="124">
        <v>771.75</v>
      </c>
      <c r="M68" s="124">
        <v>7.2345899999999999</v>
      </c>
    </row>
    <row r="69" spans="1:13">
      <c r="A69" s="66">
        <v>60</v>
      </c>
      <c r="B69" s="124" t="s">
        <v>63</v>
      </c>
      <c r="C69" s="124">
        <v>160.35</v>
      </c>
      <c r="D69" s="125">
        <v>158.30000000000001</v>
      </c>
      <c r="E69" s="125">
        <v>154.10000000000002</v>
      </c>
      <c r="F69" s="125">
        <v>147.85000000000002</v>
      </c>
      <c r="G69" s="125">
        <v>143.65000000000003</v>
      </c>
      <c r="H69" s="125">
        <v>164.55</v>
      </c>
      <c r="I69" s="125">
        <v>168.75</v>
      </c>
      <c r="J69" s="125">
        <v>175</v>
      </c>
      <c r="K69" s="124">
        <v>162.5</v>
      </c>
      <c r="L69" s="124">
        <v>152.05000000000001</v>
      </c>
      <c r="M69" s="124">
        <v>107.46796000000001</v>
      </c>
    </row>
    <row r="70" spans="1:13">
      <c r="A70" s="66">
        <v>61</v>
      </c>
      <c r="B70" s="124" t="s">
        <v>60</v>
      </c>
      <c r="C70" s="124">
        <v>453.7</v>
      </c>
      <c r="D70" s="125">
        <v>451.93333333333339</v>
      </c>
      <c r="E70" s="125">
        <v>448.86666666666679</v>
      </c>
      <c r="F70" s="125">
        <v>444.03333333333342</v>
      </c>
      <c r="G70" s="125">
        <v>440.96666666666681</v>
      </c>
      <c r="H70" s="125">
        <v>456.76666666666677</v>
      </c>
      <c r="I70" s="125">
        <v>459.83333333333337</v>
      </c>
      <c r="J70" s="125">
        <v>464.66666666666674</v>
      </c>
      <c r="K70" s="124">
        <v>455</v>
      </c>
      <c r="L70" s="124">
        <v>447.1</v>
      </c>
      <c r="M70" s="124">
        <v>14.912520000000001</v>
      </c>
    </row>
    <row r="71" spans="1:13">
      <c r="A71" s="66">
        <v>62</v>
      </c>
      <c r="B71" s="124" t="s">
        <v>232</v>
      </c>
      <c r="C71" s="124">
        <v>119.35</v>
      </c>
      <c r="D71" s="125">
        <v>119.11666666666667</v>
      </c>
      <c r="E71" s="125">
        <v>113.23333333333335</v>
      </c>
      <c r="F71" s="125">
        <v>107.11666666666667</v>
      </c>
      <c r="G71" s="125">
        <v>101.23333333333335</v>
      </c>
      <c r="H71" s="125">
        <v>125.23333333333335</v>
      </c>
      <c r="I71" s="125">
        <v>131.11666666666667</v>
      </c>
      <c r="J71" s="125">
        <v>137.23333333333335</v>
      </c>
      <c r="K71" s="124">
        <v>125</v>
      </c>
      <c r="L71" s="124">
        <v>113</v>
      </c>
      <c r="M71" s="124">
        <v>274.83120000000002</v>
      </c>
    </row>
    <row r="72" spans="1:13">
      <c r="A72" s="66">
        <v>63</v>
      </c>
      <c r="B72" s="124" t="s">
        <v>61</v>
      </c>
      <c r="C72" s="124">
        <v>27.4</v>
      </c>
      <c r="D72" s="125">
        <v>25.45</v>
      </c>
      <c r="E72" s="125">
        <v>22.2</v>
      </c>
      <c r="F72" s="125">
        <v>17</v>
      </c>
      <c r="G72" s="125">
        <v>13.75</v>
      </c>
      <c r="H72" s="125">
        <v>30.65</v>
      </c>
      <c r="I72" s="125">
        <v>33.9</v>
      </c>
      <c r="J72" s="125">
        <v>39.099999999999994</v>
      </c>
      <c r="K72" s="124">
        <v>28.7</v>
      </c>
      <c r="L72" s="124">
        <v>20.25</v>
      </c>
      <c r="M72" s="124">
        <v>982.9701</v>
      </c>
    </row>
    <row r="73" spans="1:13">
      <c r="A73" s="66">
        <v>64</v>
      </c>
      <c r="B73" s="124" t="s">
        <v>62</v>
      </c>
      <c r="C73" s="124">
        <v>1653.25</v>
      </c>
      <c r="D73" s="125">
        <v>1641.0666666666666</v>
      </c>
      <c r="E73" s="125">
        <v>1622.1833333333332</v>
      </c>
      <c r="F73" s="125">
        <v>1591.1166666666666</v>
      </c>
      <c r="G73" s="125">
        <v>1572.2333333333331</v>
      </c>
      <c r="H73" s="125">
        <v>1672.1333333333332</v>
      </c>
      <c r="I73" s="125">
        <v>1691.0166666666664</v>
      </c>
      <c r="J73" s="125">
        <v>1722.0833333333333</v>
      </c>
      <c r="K73" s="124">
        <v>1659.95</v>
      </c>
      <c r="L73" s="124">
        <v>1610</v>
      </c>
      <c r="M73" s="124">
        <v>9.1688700000000001</v>
      </c>
    </row>
    <row r="74" spans="1:13">
      <c r="A74" s="66">
        <v>65</v>
      </c>
      <c r="B74" s="124" t="s">
        <v>1068</v>
      </c>
      <c r="C74" s="124">
        <v>1087.05</v>
      </c>
      <c r="D74" s="125">
        <v>1083.6333333333334</v>
      </c>
      <c r="E74" s="125">
        <v>1042.2666666666669</v>
      </c>
      <c r="F74" s="125">
        <v>997.48333333333335</v>
      </c>
      <c r="G74" s="125">
        <v>956.11666666666679</v>
      </c>
      <c r="H74" s="125">
        <v>1128.416666666667</v>
      </c>
      <c r="I74" s="125">
        <v>1169.7833333333333</v>
      </c>
      <c r="J74" s="125">
        <v>1214.5666666666671</v>
      </c>
      <c r="K74" s="124">
        <v>1125</v>
      </c>
      <c r="L74" s="124">
        <v>1038.8499999999999</v>
      </c>
      <c r="M74" s="124">
        <v>0.93218999999999996</v>
      </c>
    </row>
    <row r="75" spans="1:13">
      <c r="A75" s="66">
        <v>66</v>
      </c>
      <c r="B75" s="124" t="s">
        <v>64</v>
      </c>
      <c r="C75" s="124">
        <v>2789.7</v>
      </c>
      <c r="D75" s="125">
        <v>2788.9</v>
      </c>
      <c r="E75" s="125">
        <v>2761.8</v>
      </c>
      <c r="F75" s="125">
        <v>2733.9</v>
      </c>
      <c r="G75" s="125">
        <v>2706.8</v>
      </c>
      <c r="H75" s="125">
        <v>2816.8</v>
      </c>
      <c r="I75" s="125">
        <v>2843.8999999999996</v>
      </c>
      <c r="J75" s="125">
        <v>2871.8</v>
      </c>
      <c r="K75" s="124">
        <v>2816</v>
      </c>
      <c r="L75" s="124">
        <v>2761</v>
      </c>
      <c r="M75" s="124">
        <v>8.8179499999999997</v>
      </c>
    </row>
    <row r="76" spans="1:13">
      <c r="A76" s="66">
        <v>67</v>
      </c>
      <c r="B76" s="124" t="s">
        <v>709</v>
      </c>
      <c r="C76" s="124">
        <v>141.5</v>
      </c>
      <c r="D76" s="125">
        <v>141.36666666666667</v>
      </c>
      <c r="E76" s="125">
        <v>140.13333333333335</v>
      </c>
      <c r="F76" s="125">
        <v>138.76666666666668</v>
      </c>
      <c r="G76" s="125">
        <v>137.53333333333336</v>
      </c>
      <c r="H76" s="125">
        <v>142.73333333333335</v>
      </c>
      <c r="I76" s="125">
        <v>143.9666666666667</v>
      </c>
      <c r="J76" s="125">
        <v>145.33333333333334</v>
      </c>
      <c r="K76" s="124">
        <v>142.6</v>
      </c>
      <c r="L76" s="124">
        <v>140</v>
      </c>
      <c r="M76" s="124">
        <v>8.6135000000000002</v>
      </c>
    </row>
    <row r="77" spans="1:13">
      <c r="A77" s="66">
        <v>68</v>
      </c>
      <c r="B77" s="124" t="s">
        <v>65</v>
      </c>
      <c r="C77" s="124">
        <v>21104.25</v>
      </c>
      <c r="D77" s="125">
        <v>20944.633333333335</v>
      </c>
      <c r="E77" s="125">
        <v>20689.26666666667</v>
      </c>
      <c r="F77" s="125">
        <v>20274.283333333336</v>
      </c>
      <c r="G77" s="125">
        <v>20018.916666666672</v>
      </c>
      <c r="H77" s="125">
        <v>21359.616666666669</v>
      </c>
      <c r="I77" s="125">
        <v>21614.98333333333</v>
      </c>
      <c r="J77" s="125">
        <v>22029.966666666667</v>
      </c>
      <c r="K77" s="124">
        <v>21200</v>
      </c>
      <c r="L77" s="124">
        <v>20529.650000000001</v>
      </c>
      <c r="M77" s="124">
        <v>1.2971600000000001</v>
      </c>
    </row>
    <row r="78" spans="1:13">
      <c r="A78" s="66">
        <v>69</v>
      </c>
      <c r="B78" s="124" t="s">
        <v>195</v>
      </c>
      <c r="C78" s="124">
        <v>403.4</v>
      </c>
      <c r="D78" s="125">
        <v>404.23333333333335</v>
      </c>
      <c r="E78" s="125">
        <v>399.4666666666667</v>
      </c>
      <c r="F78" s="125">
        <v>395.53333333333336</v>
      </c>
      <c r="G78" s="125">
        <v>390.76666666666671</v>
      </c>
      <c r="H78" s="125">
        <v>408.16666666666669</v>
      </c>
      <c r="I78" s="125">
        <v>412.93333333333334</v>
      </c>
      <c r="J78" s="125">
        <v>416.86666666666667</v>
      </c>
      <c r="K78" s="124">
        <v>409</v>
      </c>
      <c r="L78" s="124">
        <v>400.3</v>
      </c>
      <c r="M78" s="124">
        <v>2.7496100000000001</v>
      </c>
    </row>
    <row r="79" spans="1:13">
      <c r="A79" s="66">
        <v>70</v>
      </c>
      <c r="B79" s="124" t="s">
        <v>1918</v>
      </c>
      <c r="C79" s="124">
        <v>1210.4000000000001</v>
      </c>
      <c r="D79" s="125">
        <v>1208.2833333333335</v>
      </c>
      <c r="E79" s="125">
        <v>1201.5666666666671</v>
      </c>
      <c r="F79" s="125">
        <v>1192.7333333333336</v>
      </c>
      <c r="G79" s="125">
        <v>1186.0166666666671</v>
      </c>
      <c r="H79" s="125">
        <v>1217.116666666667</v>
      </c>
      <c r="I79" s="125">
        <v>1223.8333333333337</v>
      </c>
      <c r="J79" s="125">
        <v>1232.666666666667</v>
      </c>
      <c r="K79" s="124">
        <v>1215</v>
      </c>
      <c r="L79" s="124">
        <v>1199.45</v>
      </c>
      <c r="M79" s="124">
        <v>9.5949999999999994E-2</v>
      </c>
    </row>
    <row r="80" spans="1:13">
      <c r="A80" s="66">
        <v>71</v>
      </c>
      <c r="B80" s="124" t="s">
        <v>66</v>
      </c>
      <c r="C80" s="124">
        <v>113.65</v>
      </c>
      <c r="D80" s="125">
        <v>113.3</v>
      </c>
      <c r="E80" s="125">
        <v>112.55</v>
      </c>
      <c r="F80" s="125">
        <v>111.45</v>
      </c>
      <c r="G80" s="125">
        <v>110.7</v>
      </c>
      <c r="H80" s="125">
        <v>114.39999999999999</v>
      </c>
      <c r="I80" s="125">
        <v>115.14999999999999</v>
      </c>
      <c r="J80" s="125">
        <v>116.24999999999999</v>
      </c>
      <c r="K80" s="124">
        <v>114.05</v>
      </c>
      <c r="L80" s="124">
        <v>112.2</v>
      </c>
      <c r="M80" s="124">
        <v>7.9051</v>
      </c>
    </row>
    <row r="81" spans="1:13">
      <c r="A81" s="66">
        <v>72</v>
      </c>
      <c r="B81" s="124" t="s">
        <v>67</v>
      </c>
      <c r="C81" s="124">
        <v>219</v>
      </c>
      <c r="D81" s="125">
        <v>219.25</v>
      </c>
      <c r="E81" s="125">
        <v>215.6</v>
      </c>
      <c r="F81" s="125">
        <v>212.2</v>
      </c>
      <c r="G81" s="125">
        <v>208.54999999999998</v>
      </c>
      <c r="H81" s="125">
        <v>222.65</v>
      </c>
      <c r="I81" s="125">
        <v>226.29999999999998</v>
      </c>
      <c r="J81" s="125">
        <v>229.70000000000002</v>
      </c>
      <c r="K81" s="124">
        <v>222.9</v>
      </c>
      <c r="L81" s="124">
        <v>215.85</v>
      </c>
      <c r="M81" s="124">
        <v>25.662929999999999</v>
      </c>
    </row>
    <row r="82" spans="1:13">
      <c r="A82" s="66">
        <v>73</v>
      </c>
      <c r="B82" s="124" t="s">
        <v>68</v>
      </c>
      <c r="C82" s="124">
        <v>85.5</v>
      </c>
      <c r="D82" s="125">
        <v>85.850000000000009</v>
      </c>
      <c r="E82" s="125">
        <v>84.200000000000017</v>
      </c>
      <c r="F82" s="125">
        <v>82.9</v>
      </c>
      <c r="G82" s="125">
        <v>81.250000000000014</v>
      </c>
      <c r="H82" s="125">
        <v>87.15000000000002</v>
      </c>
      <c r="I82" s="125">
        <v>88.800000000000026</v>
      </c>
      <c r="J82" s="125">
        <v>90.100000000000023</v>
      </c>
      <c r="K82" s="124">
        <v>87.5</v>
      </c>
      <c r="L82" s="124">
        <v>84.55</v>
      </c>
      <c r="M82" s="124">
        <v>79.855840000000001</v>
      </c>
    </row>
    <row r="83" spans="1:13">
      <c r="A83" s="66">
        <v>74</v>
      </c>
      <c r="B83" s="124" t="s">
        <v>69</v>
      </c>
      <c r="C83" s="124">
        <v>339.8</v>
      </c>
      <c r="D83" s="125">
        <v>336.98333333333335</v>
      </c>
      <c r="E83" s="125">
        <v>333.11666666666667</v>
      </c>
      <c r="F83" s="125">
        <v>326.43333333333334</v>
      </c>
      <c r="G83" s="125">
        <v>322.56666666666666</v>
      </c>
      <c r="H83" s="125">
        <v>343.66666666666669</v>
      </c>
      <c r="I83" s="125">
        <v>347.53333333333336</v>
      </c>
      <c r="J83" s="125">
        <v>354.2166666666667</v>
      </c>
      <c r="K83" s="124">
        <v>340.85</v>
      </c>
      <c r="L83" s="124">
        <v>330.3</v>
      </c>
      <c r="M83" s="124">
        <v>41.226579999999998</v>
      </c>
    </row>
    <row r="84" spans="1:13">
      <c r="A84" s="66">
        <v>75</v>
      </c>
      <c r="B84" s="124" t="s">
        <v>71</v>
      </c>
      <c r="C84" s="124">
        <v>15.15</v>
      </c>
      <c r="D84" s="125">
        <v>15.066666666666668</v>
      </c>
      <c r="E84" s="125">
        <v>14.633333333333336</v>
      </c>
      <c r="F84" s="125">
        <v>14.116666666666669</v>
      </c>
      <c r="G84" s="125">
        <v>13.683333333333337</v>
      </c>
      <c r="H84" s="125">
        <v>15.583333333333336</v>
      </c>
      <c r="I84" s="125">
        <v>16.016666666666669</v>
      </c>
      <c r="J84" s="125">
        <v>16.533333333333335</v>
      </c>
      <c r="K84" s="124">
        <v>15.5</v>
      </c>
      <c r="L84" s="124">
        <v>14.55</v>
      </c>
      <c r="M84" s="124">
        <v>416.26740000000001</v>
      </c>
    </row>
    <row r="85" spans="1:13">
      <c r="A85" s="66">
        <v>76</v>
      </c>
      <c r="B85" s="124" t="s">
        <v>181</v>
      </c>
      <c r="C85" s="124">
        <v>7617.8</v>
      </c>
      <c r="D85" s="125">
        <v>7613.7833333333328</v>
      </c>
      <c r="E85" s="125">
        <v>7587.5666666666657</v>
      </c>
      <c r="F85" s="125">
        <v>7557.333333333333</v>
      </c>
      <c r="G85" s="125">
        <v>7531.1166666666659</v>
      </c>
      <c r="H85" s="125">
        <v>7644.0166666666655</v>
      </c>
      <c r="I85" s="125">
        <v>7670.2333333333327</v>
      </c>
      <c r="J85" s="125">
        <v>7700.4666666666653</v>
      </c>
      <c r="K85" s="124">
        <v>7640</v>
      </c>
      <c r="L85" s="124">
        <v>7583.55</v>
      </c>
      <c r="M85" s="124">
        <v>7.8240000000000004E-2</v>
      </c>
    </row>
    <row r="86" spans="1:13">
      <c r="A86" s="66">
        <v>77</v>
      </c>
      <c r="B86" s="124" t="s">
        <v>785</v>
      </c>
      <c r="C86" s="124">
        <v>1385</v>
      </c>
      <c r="D86" s="125">
        <v>1385.6166666666668</v>
      </c>
      <c r="E86" s="125">
        <v>1367.4833333333336</v>
      </c>
      <c r="F86" s="125">
        <v>1349.9666666666667</v>
      </c>
      <c r="G86" s="125">
        <v>1331.8333333333335</v>
      </c>
      <c r="H86" s="125">
        <v>1403.1333333333337</v>
      </c>
      <c r="I86" s="125">
        <v>1421.2666666666669</v>
      </c>
      <c r="J86" s="125">
        <v>1438.7833333333338</v>
      </c>
      <c r="K86" s="124">
        <v>1403.75</v>
      </c>
      <c r="L86" s="124">
        <v>1368.1</v>
      </c>
      <c r="M86" s="124">
        <v>0.15665999999999999</v>
      </c>
    </row>
    <row r="87" spans="1:13">
      <c r="A87" s="66">
        <v>78</v>
      </c>
      <c r="B87" s="124" t="s">
        <v>70</v>
      </c>
      <c r="C87" s="124">
        <v>641.5</v>
      </c>
      <c r="D87" s="125">
        <v>637.85</v>
      </c>
      <c r="E87" s="125">
        <v>631.15000000000009</v>
      </c>
      <c r="F87" s="125">
        <v>620.80000000000007</v>
      </c>
      <c r="G87" s="125">
        <v>614.10000000000014</v>
      </c>
      <c r="H87" s="125">
        <v>648.20000000000005</v>
      </c>
      <c r="I87" s="125">
        <v>654.90000000000009</v>
      </c>
      <c r="J87" s="125">
        <v>665.25</v>
      </c>
      <c r="K87" s="124">
        <v>644.54999999999995</v>
      </c>
      <c r="L87" s="124">
        <v>627.5</v>
      </c>
      <c r="M87" s="124">
        <v>3.7716099999999999</v>
      </c>
    </row>
    <row r="88" spans="1:13">
      <c r="A88" s="66">
        <v>79</v>
      </c>
      <c r="B88" s="124" t="s">
        <v>341</v>
      </c>
      <c r="C88" s="124">
        <v>705.25</v>
      </c>
      <c r="D88" s="125">
        <v>699.76666666666677</v>
      </c>
      <c r="E88" s="125">
        <v>690.53333333333353</v>
      </c>
      <c r="F88" s="125">
        <v>675.81666666666672</v>
      </c>
      <c r="G88" s="125">
        <v>666.58333333333348</v>
      </c>
      <c r="H88" s="125">
        <v>714.48333333333358</v>
      </c>
      <c r="I88" s="125">
        <v>723.71666666666692</v>
      </c>
      <c r="J88" s="125">
        <v>738.43333333333362</v>
      </c>
      <c r="K88" s="124">
        <v>709</v>
      </c>
      <c r="L88" s="124">
        <v>685.05</v>
      </c>
      <c r="M88" s="124">
        <v>5.9629899999999996</v>
      </c>
    </row>
    <row r="89" spans="1:13">
      <c r="A89" s="66">
        <v>80</v>
      </c>
      <c r="B89" s="124" t="s">
        <v>72</v>
      </c>
      <c r="C89" s="124">
        <v>493.3</v>
      </c>
      <c r="D89" s="125">
        <v>489.40000000000003</v>
      </c>
      <c r="E89" s="125">
        <v>482.90000000000009</v>
      </c>
      <c r="F89" s="125">
        <v>472.50000000000006</v>
      </c>
      <c r="G89" s="125">
        <v>466.00000000000011</v>
      </c>
      <c r="H89" s="125">
        <v>499.80000000000007</v>
      </c>
      <c r="I89" s="125">
        <v>506.29999999999995</v>
      </c>
      <c r="J89" s="125">
        <v>516.70000000000005</v>
      </c>
      <c r="K89" s="124">
        <v>495.9</v>
      </c>
      <c r="L89" s="124">
        <v>479</v>
      </c>
      <c r="M89" s="124">
        <v>3.2190400000000001</v>
      </c>
    </row>
    <row r="90" spans="1:13">
      <c r="A90" s="66">
        <v>81</v>
      </c>
      <c r="B90" s="124" t="s">
        <v>819</v>
      </c>
      <c r="C90" s="124">
        <v>228.6</v>
      </c>
      <c r="D90" s="125">
        <v>226.20000000000002</v>
      </c>
      <c r="E90" s="125">
        <v>222.40000000000003</v>
      </c>
      <c r="F90" s="125">
        <v>216.20000000000002</v>
      </c>
      <c r="G90" s="125">
        <v>212.40000000000003</v>
      </c>
      <c r="H90" s="125">
        <v>232.40000000000003</v>
      </c>
      <c r="I90" s="125">
        <v>236.20000000000005</v>
      </c>
      <c r="J90" s="125">
        <v>242.40000000000003</v>
      </c>
      <c r="K90" s="124">
        <v>230</v>
      </c>
      <c r="L90" s="124">
        <v>220</v>
      </c>
      <c r="M90" s="124">
        <v>26.02366</v>
      </c>
    </row>
    <row r="91" spans="1:13">
      <c r="A91" s="66">
        <v>82</v>
      </c>
      <c r="B91" s="124" t="s">
        <v>311</v>
      </c>
      <c r="C91" s="124">
        <v>83.5</v>
      </c>
      <c r="D91" s="125">
        <v>82.916666666666671</v>
      </c>
      <c r="E91" s="125">
        <v>82.13333333333334</v>
      </c>
      <c r="F91" s="125">
        <v>80.766666666666666</v>
      </c>
      <c r="G91" s="125">
        <v>79.983333333333334</v>
      </c>
      <c r="H91" s="125">
        <v>84.283333333333346</v>
      </c>
      <c r="I91" s="125">
        <v>85.066666666666677</v>
      </c>
      <c r="J91" s="125">
        <v>86.433333333333351</v>
      </c>
      <c r="K91" s="124">
        <v>83.7</v>
      </c>
      <c r="L91" s="124">
        <v>81.55</v>
      </c>
      <c r="M91" s="124">
        <v>8.1220300000000005</v>
      </c>
    </row>
    <row r="92" spans="1:13">
      <c r="A92" s="66">
        <v>83</v>
      </c>
      <c r="B92" s="124" t="s">
        <v>197</v>
      </c>
      <c r="C92" s="124">
        <v>168.95</v>
      </c>
      <c r="D92" s="125">
        <v>168.85</v>
      </c>
      <c r="E92" s="125">
        <v>167.64999999999998</v>
      </c>
      <c r="F92" s="125">
        <v>166.35</v>
      </c>
      <c r="G92" s="125">
        <v>165.14999999999998</v>
      </c>
      <c r="H92" s="125">
        <v>170.14999999999998</v>
      </c>
      <c r="I92" s="125">
        <v>171.34999999999997</v>
      </c>
      <c r="J92" s="125">
        <v>172.64999999999998</v>
      </c>
      <c r="K92" s="124">
        <v>170.05</v>
      </c>
      <c r="L92" s="124">
        <v>167.55</v>
      </c>
      <c r="M92" s="124">
        <v>0.64070000000000005</v>
      </c>
    </row>
    <row r="93" spans="1:13">
      <c r="A93" s="66">
        <v>84</v>
      </c>
      <c r="B93" s="124" t="s">
        <v>75</v>
      </c>
      <c r="C93" s="124">
        <v>1055.2</v>
      </c>
      <c r="D93" s="125">
        <v>1055.0833333333333</v>
      </c>
      <c r="E93" s="125">
        <v>1045.2166666666665</v>
      </c>
      <c r="F93" s="125">
        <v>1035.2333333333331</v>
      </c>
      <c r="G93" s="125">
        <v>1025.3666666666663</v>
      </c>
      <c r="H93" s="125">
        <v>1065.0666666666666</v>
      </c>
      <c r="I93" s="125">
        <v>1074.9333333333334</v>
      </c>
      <c r="J93" s="125">
        <v>1084.9166666666667</v>
      </c>
      <c r="K93" s="124">
        <v>1064.95</v>
      </c>
      <c r="L93" s="124">
        <v>1045.0999999999999</v>
      </c>
      <c r="M93" s="124">
        <v>11.654999999999999</v>
      </c>
    </row>
    <row r="94" spans="1:13">
      <c r="A94" s="66">
        <v>85</v>
      </c>
      <c r="B94" s="124" t="s">
        <v>77</v>
      </c>
      <c r="C94" s="124">
        <v>2122.65</v>
      </c>
      <c r="D94" s="125">
        <v>2121.0833333333335</v>
      </c>
      <c r="E94" s="125">
        <v>2115.166666666667</v>
      </c>
      <c r="F94" s="125">
        <v>2107.6833333333334</v>
      </c>
      <c r="G94" s="125">
        <v>2101.7666666666669</v>
      </c>
      <c r="H94" s="125">
        <v>2128.5666666666671</v>
      </c>
      <c r="I94" s="125">
        <v>2134.483333333334</v>
      </c>
      <c r="J94" s="125">
        <v>2141.9666666666672</v>
      </c>
      <c r="K94" s="124">
        <v>2127</v>
      </c>
      <c r="L94" s="124">
        <v>2113.6</v>
      </c>
      <c r="M94" s="124">
        <v>27.189209999999999</v>
      </c>
    </row>
    <row r="95" spans="1:13">
      <c r="A95" s="66">
        <v>86</v>
      </c>
      <c r="B95" s="124" t="s">
        <v>74</v>
      </c>
      <c r="C95" s="124">
        <v>737.5</v>
      </c>
      <c r="D95" s="125">
        <v>736.08333333333337</v>
      </c>
      <c r="E95" s="125">
        <v>727.4666666666667</v>
      </c>
      <c r="F95" s="125">
        <v>717.43333333333328</v>
      </c>
      <c r="G95" s="125">
        <v>708.81666666666661</v>
      </c>
      <c r="H95" s="125">
        <v>746.11666666666679</v>
      </c>
      <c r="I95" s="125">
        <v>754.73333333333335</v>
      </c>
      <c r="J95" s="125">
        <v>764.76666666666688</v>
      </c>
      <c r="K95" s="124">
        <v>744.7</v>
      </c>
      <c r="L95" s="124">
        <v>726.05</v>
      </c>
      <c r="M95" s="124">
        <v>16.38747</v>
      </c>
    </row>
    <row r="96" spans="1:13">
      <c r="A96" s="66">
        <v>87</v>
      </c>
      <c r="B96" s="124" t="s">
        <v>79</v>
      </c>
      <c r="C96" s="124">
        <v>2880.05</v>
      </c>
      <c r="D96" s="125">
        <v>2874.0166666666664</v>
      </c>
      <c r="E96" s="125">
        <v>2856.0333333333328</v>
      </c>
      <c r="F96" s="125">
        <v>2832.0166666666664</v>
      </c>
      <c r="G96" s="125">
        <v>2814.0333333333328</v>
      </c>
      <c r="H96" s="125">
        <v>2898.0333333333328</v>
      </c>
      <c r="I96" s="125">
        <v>2916.0166666666664</v>
      </c>
      <c r="J96" s="125">
        <v>2940.0333333333328</v>
      </c>
      <c r="K96" s="124">
        <v>2892</v>
      </c>
      <c r="L96" s="124">
        <v>2850</v>
      </c>
      <c r="M96" s="124">
        <v>4.4582899999999999</v>
      </c>
    </row>
    <row r="97" spans="1:13">
      <c r="A97" s="66">
        <v>88</v>
      </c>
      <c r="B97" s="124" t="s">
        <v>80</v>
      </c>
      <c r="C97" s="124">
        <v>361.85</v>
      </c>
      <c r="D97" s="125">
        <v>359.48333333333329</v>
      </c>
      <c r="E97" s="125">
        <v>355.51666666666659</v>
      </c>
      <c r="F97" s="125">
        <v>349.18333333333328</v>
      </c>
      <c r="G97" s="125">
        <v>345.21666666666658</v>
      </c>
      <c r="H97" s="125">
        <v>365.81666666666661</v>
      </c>
      <c r="I97" s="125">
        <v>369.7833333333333</v>
      </c>
      <c r="J97" s="125">
        <v>376.11666666666662</v>
      </c>
      <c r="K97" s="124">
        <v>363.45</v>
      </c>
      <c r="L97" s="124">
        <v>353.15</v>
      </c>
      <c r="M97" s="124">
        <v>9.9083100000000002</v>
      </c>
    </row>
    <row r="98" spans="1:13">
      <c r="A98" s="66">
        <v>89</v>
      </c>
      <c r="B98" s="124" t="s">
        <v>81</v>
      </c>
      <c r="C98" s="124">
        <v>211.4</v>
      </c>
      <c r="D98" s="125">
        <v>208.66666666666666</v>
      </c>
      <c r="E98" s="125">
        <v>205.23333333333332</v>
      </c>
      <c r="F98" s="125">
        <v>199.06666666666666</v>
      </c>
      <c r="G98" s="125">
        <v>195.63333333333333</v>
      </c>
      <c r="H98" s="125">
        <v>214.83333333333331</v>
      </c>
      <c r="I98" s="125">
        <v>218.26666666666665</v>
      </c>
      <c r="J98" s="125">
        <v>224.43333333333331</v>
      </c>
      <c r="K98" s="124">
        <v>212.1</v>
      </c>
      <c r="L98" s="124">
        <v>202.5</v>
      </c>
      <c r="M98" s="124">
        <v>58.889960000000002</v>
      </c>
    </row>
    <row r="99" spans="1:13">
      <c r="A99" s="66">
        <v>90</v>
      </c>
      <c r="B99" s="124" t="s">
        <v>82</v>
      </c>
      <c r="C99" s="124">
        <v>233.9</v>
      </c>
      <c r="D99" s="125">
        <v>231.76666666666665</v>
      </c>
      <c r="E99" s="125">
        <v>228.6333333333333</v>
      </c>
      <c r="F99" s="125">
        <v>223.36666666666665</v>
      </c>
      <c r="G99" s="125">
        <v>220.23333333333329</v>
      </c>
      <c r="H99" s="125">
        <v>237.0333333333333</v>
      </c>
      <c r="I99" s="125">
        <v>240.16666666666663</v>
      </c>
      <c r="J99" s="125">
        <v>245.43333333333331</v>
      </c>
      <c r="K99" s="124">
        <v>234.9</v>
      </c>
      <c r="L99" s="124">
        <v>226.5</v>
      </c>
      <c r="M99" s="124">
        <v>98.629530000000003</v>
      </c>
    </row>
    <row r="100" spans="1:13">
      <c r="A100" s="66">
        <v>91</v>
      </c>
      <c r="B100" s="124" t="s">
        <v>83</v>
      </c>
      <c r="C100" s="124">
        <v>1829.95</v>
      </c>
      <c r="D100" s="125">
        <v>1828.8</v>
      </c>
      <c r="E100" s="125">
        <v>1821.1499999999999</v>
      </c>
      <c r="F100" s="125">
        <v>1812.35</v>
      </c>
      <c r="G100" s="125">
        <v>1804.6999999999998</v>
      </c>
      <c r="H100" s="125">
        <v>1837.6</v>
      </c>
      <c r="I100" s="125">
        <v>1845.25</v>
      </c>
      <c r="J100" s="125">
        <v>1854.05</v>
      </c>
      <c r="K100" s="124">
        <v>1836.45</v>
      </c>
      <c r="L100" s="124">
        <v>1820</v>
      </c>
      <c r="M100" s="124">
        <v>8.5978899999999996</v>
      </c>
    </row>
    <row r="101" spans="1:13">
      <c r="A101" s="66">
        <v>92</v>
      </c>
      <c r="B101" s="124" t="s">
        <v>84</v>
      </c>
      <c r="C101" s="124">
        <v>256.89999999999998</v>
      </c>
      <c r="D101" s="125">
        <v>256.38333333333333</v>
      </c>
      <c r="E101" s="125">
        <v>253.76666666666665</v>
      </c>
      <c r="F101" s="125">
        <v>250.63333333333333</v>
      </c>
      <c r="G101" s="125">
        <v>248.01666666666665</v>
      </c>
      <c r="H101" s="125">
        <v>259.51666666666665</v>
      </c>
      <c r="I101" s="125">
        <v>262.13333333333333</v>
      </c>
      <c r="J101" s="125">
        <v>265.26666666666665</v>
      </c>
      <c r="K101" s="124">
        <v>259</v>
      </c>
      <c r="L101" s="124">
        <v>253.25</v>
      </c>
      <c r="M101" s="124">
        <v>6.05504</v>
      </c>
    </row>
    <row r="102" spans="1:13">
      <c r="A102" s="66">
        <v>93</v>
      </c>
      <c r="B102" s="124" t="s">
        <v>2056</v>
      </c>
      <c r="C102" s="124">
        <v>39.700000000000003</v>
      </c>
      <c r="D102" s="125">
        <v>39.750000000000007</v>
      </c>
      <c r="E102" s="125">
        <v>39.150000000000013</v>
      </c>
      <c r="F102" s="125">
        <v>38.600000000000009</v>
      </c>
      <c r="G102" s="125">
        <v>38.000000000000014</v>
      </c>
      <c r="H102" s="125">
        <v>40.300000000000011</v>
      </c>
      <c r="I102" s="125">
        <v>40.900000000000006</v>
      </c>
      <c r="J102" s="125">
        <v>41.45000000000001</v>
      </c>
      <c r="K102" s="124">
        <v>40.35</v>
      </c>
      <c r="L102" s="124">
        <v>39.200000000000003</v>
      </c>
      <c r="M102" s="124">
        <v>7.2881999999999998</v>
      </c>
    </row>
    <row r="103" spans="1:13">
      <c r="A103" s="66">
        <v>94</v>
      </c>
      <c r="B103" s="124" t="s">
        <v>76</v>
      </c>
      <c r="C103" s="124">
        <v>1987.95</v>
      </c>
      <c r="D103" s="125">
        <v>1986.1166666666668</v>
      </c>
      <c r="E103" s="125">
        <v>1977.3333333333335</v>
      </c>
      <c r="F103" s="125">
        <v>1966.7166666666667</v>
      </c>
      <c r="G103" s="125">
        <v>1957.9333333333334</v>
      </c>
      <c r="H103" s="125">
        <v>1996.7333333333336</v>
      </c>
      <c r="I103" s="125">
        <v>2005.5166666666669</v>
      </c>
      <c r="J103" s="125">
        <v>2016.1333333333337</v>
      </c>
      <c r="K103" s="124">
        <v>1994.9</v>
      </c>
      <c r="L103" s="124">
        <v>1975.5</v>
      </c>
      <c r="M103" s="124">
        <v>20.3689</v>
      </c>
    </row>
    <row r="104" spans="1:13">
      <c r="A104" s="66">
        <v>95</v>
      </c>
      <c r="B104" s="124" t="s">
        <v>99</v>
      </c>
      <c r="C104" s="124">
        <v>277.7</v>
      </c>
      <c r="D104" s="125">
        <v>276.88333333333327</v>
      </c>
      <c r="E104" s="125">
        <v>275.36666666666656</v>
      </c>
      <c r="F104" s="125">
        <v>273.0333333333333</v>
      </c>
      <c r="G104" s="125">
        <v>271.51666666666659</v>
      </c>
      <c r="H104" s="125">
        <v>279.21666666666653</v>
      </c>
      <c r="I104" s="125">
        <v>280.73333333333329</v>
      </c>
      <c r="J104" s="125">
        <v>283.06666666666649</v>
      </c>
      <c r="K104" s="124">
        <v>278.39999999999998</v>
      </c>
      <c r="L104" s="124">
        <v>274.55</v>
      </c>
      <c r="M104" s="124">
        <v>80.975800000000007</v>
      </c>
    </row>
    <row r="105" spans="1:13">
      <c r="A105" s="66">
        <v>96</v>
      </c>
      <c r="B105" s="124" t="s">
        <v>87</v>
      </c>
      <c r="C105" s="124">
        <v>359.3</v>
      </c>
      <c r="D105" s="125">
        <v>358.13333333333338</v>
      </c>
      <c r="E105" s="125">
        <v>354.36666666666679</v>
      </c>
      <c r="F105" s="125">
        <v>349.43333333333339</v>
      </c>
      <c r="G105" s="125">
        <v>345.6666666666668</v>
      </c>
      <c r="H105" s="125">
        <v>363.06666666666678</v>
      </c>
      <c r="I105" s="125">
        <v>366.83333333333331</v>
      </c>
      <c r="J105" s="125">
        <v>371.76666666666677</v>
      </c>
      <c r="K105" s="124">
        <v>361.9</v>
      </c>
      <c r="L105" s="124">
        <v>353.2</v>
      </c>
      <c r="M105" s="124">
        <v>153.96216000000001</v>
      </c>
    </row>
    <row r="106" spans="1:13">
      <c r="A106" s="66">
        <v>97</v>
      </c>
      <c r="B106" s="124" t="s">
        <v>1907</v>
      </c>
      <c r="C106" s="124">
        <v>288.35000000000002</v>
      </c>
      <c r="D106" s="125">
        <v>288.11666666666667</v>
      </c>
      <c r="E106" s="125">
        <v>285.83333333333337</v>
      </c>
      <c r="F106" s="125">
        <v>283.31666666666672</v>
      </c>
      <c r="G106" s="125">
        <v>281.03333333333342</v>
      </c>
      <c r="H106" s="125">
        <v>290.63333333333333</v>
      </c>
      <c r="I106" s="125">
        <v>292.91666666666663</v>
      </c>
      <c r="J106" s="125">
        <v>295.43333333333328</v>
      </c>
      <c r="K106" s="124">
        <v>290.39999999999998</v>
      </c>
      <c r="L106" s="124">
        <v>285.60000000000002</v>
      </c>
      <c r="M106" s="124">
        <v>8.5078700000000005</v>
      </c>
    </row>
    <row r="107" spans="1:13">
      <c r="A107" s="66">
        <v>98</v>
      </c>
      <c r="B107" s="124" t="s">
        <v>88</v>
      </c>
      <c r="C107" s="124">
        <v>43.9</v>
      </c>
      <c r="D107" s="125">
        <v>44.666666666666664</v>
      </c>
      <c r="E107" s="125">
        <v>42.43333333333333</v>
      </c>
      <c r="F107" s="125">
        <v>40.966666666666669</v>
      </c>
      <c r="G107" s="125">
        <v>38.733333333333334</v>
      </c>
      <c r="H107" s="125">
        <v>46.133333333333326</v>
      </c>
      <c r="I107" s="125">
        <v>48.36666666666666</v>
      </c>
      <c r="J107" s="125">
        <v>49.833333333333321</v>
      </c>
      <c r="K107" s="124">
        <v>46.9</v>
      </c>
      <c r="L107" s="124">
        <v>43.2</v>
      </c>
      <c r="M107" s="124">
        <v>116.43022000000001</v>
      </c>
    </row>
    <row r="108" spans="1:13">
      <c r="A108" s="66">
        <v>99</v>
      </c>
      <c r="B108" s="124" t="s">
        <v>3433</v>
      </c>
      <c r="C108" s="124">
        <v>41.6</v>
      </c>
      <c r="D108" s="125">
        <v>41.5</v>
      </c>
      <c r="E108" s="125">
        <v>40.35</v>
      </c>
      <c r="F108" s="125">
        <v>39.1</v>
      </c>
      <c r="G108" s="125">
        <v>37.950000000000003</v>
      </c>
      <c r="H108" s="125">
        <v>42.75</v>
      </c>
      <c r="I108" s="125">
        <v>43.900000000000006</v>
      </c>
      <c r="J108" s="125">
        <v>45.15</v>
      </c>
      <c r="K108" s="124">
        <v>42.65</v>
      </c>
      <c r="L108" s="124">
        <v>40.25</v>
      </c>
      <c r="M108" s="124">
        <v>308.89438999999999</v>
      </c>
    </row>
    <row r="109" spans="1:13">
      <c r="A109" s="66">
        <v>100</v>
      </c>
      <c r="B109" s="124" t="s">
        <v>90</v>
      </c>
      <c r="C109" s="124">
        <v>36.950000000000003</v>
      </c>
      <c r="D109" s="125">
        <v>36.333333333333336</v>
      </c>
      <c r="E109" s="125">
        <v>35.666666666666671</v>
      </c>
      <c r="F109" s="125">
        <v>34.383333333333333</v>
      </c>
      <c r="G109" s="125">
        <v>33.716666666666669</v>
      </c>
      <c r="H109" s="125">
        <v>37.616666666666674</v>
      </c>
      <c r="I109" s="125">
        <v>38.283333333333346</v>
      </c>
      <c r="J109" s="125">
        <v>39.566666666666677</v>
      </c>
      <c r="K109" s="124">
        <v>37</v>
      </c>
      <c r="L109" s="124">
        <v>35.049999999999997</v>
      </c>
      <c r="M109" s="124">
        <v>38.562860000000001</v>
      </c>
    </row>
    <row r="110" spans="1:13">
      <c r="A110" s="66">
        <v>101</v>
      </c>
      <c r="B110" s="124" t="s">
        <v>98</v>
      </c>
      <c r="C110" s="124">
        <v>128.85</v>
      </c>
      <c r="D110" s="125">
        <v>125.38333333333333</v>
      </c>
      <c r="E110" s="125">
        <v>120.96666666666664</v>
      </c>
      <c r="F110" s="125">
        <v>113.08333333333331</v>
      </c>
      <c r="G110" s="125">
        <v>108.66666666666663</v>
      </c>
      <c r="H110" s="125">
        <v>133.26666666666665</v>
      </c>
      <c r="I110" s="125">
        <v>137.68333333333334</v>
      </c>
      <c r="J110" s="125">
        <v>145.56666666666666</v>
      </c>
      <c r="K110" s="124">
        <v>129.80000000000001</v>
      </c>
      <c r="L110" s="124">
        <v>117.5</v>
      </c>
      <c r="M110" s="124">
        <v>52.099229999999999</v>
      </c>
    </row>
    <row r="111" spans="1:13">
      <c r="A111" s="66">
        <v>102</v>
      </c>
      <c r="B111" s="124" t="s">
        <v>89</v>
      </c>
      <c r="C111" s="124">
        <v>30</v>
      </c>
      <c r="D111" s="125">
        <v>29.733333333333334</v>
      </c>
      <c r="E111" s="125">
        <v>29.06666666666667</v>
      </c>
      <c r="F111" s="125">
        <v>28.133333333333336</v>
      </c>
      <c r="G111" s="125">
        <v>27.466666666666672</v>
      </c>
      <c r="H111" s="125">
        <v>30.666666666666668</v>
      </c>
      <c r="I111" s="125">
        <v>31.333333333333332</v>
      </c>
      <c r="J111" s="125">
        <v>32.266666666666666</v>
      </c>
      <c r="K111" s="124">
        <v>30.4</v>
      </c>
      <c r="L111" s="124">
        <v>28.8</v>
      </c>
      <c r="M111" s="124">
        <v>263.12052</v>
      </c>
    </row>
    <row r="112" spans="1:13">
      <c r="A112" s="66">
        <v>103</v>
      </c>
      <c r="B112" s="124" t="s">
        <v>86</v>
      </c>
      <c r="C112" s="124">
        <v>653.85</v>
      </c>
      <c r="D112" s="125">
        <v>650.5333333333333</v>
      </c>
      <c r="E112" s="125">
        <v>639.31666666666661</v>
      </c>
      <c r="F112" s="125">
        <v>624.7833333333333</v>
      </c>
      <c r="G112" s="125">
        <v>613.56666666666661</v>
      </c>
      <c r="H112" s="125">
        <v>665.06666666666661</v>
      </c>
      <c r="I112" s="125">
        <v>676.2833333333333</v>
      </c>
      <c r="J112" s="125">
        <v>690.81666666666661</v>
      </c>
      <c r="K112" s="124">
        <v>661.75</v>
      </c>
      <c r="L112" s="124">
        <v>636</v>
      </c>
      <c r="M112" s="124">
        <v>55.983600000000003</v>
      </c>
    </row>
    <row r="113" spans="1:13">
      <c r="A113" s="66">
        <v>104</v>
      </c>
      <c r="B113" s="124" t="s">
        <v>927</v>
      </c>
      <c r="C113" s="124">
        <v>215.8</v>
      </c>
      <c r="D113" s="125">
        <v>213.31666666666669</v>
      </c>
      <c r="E113" s="125">
        <v>209.63333333333338</v>
      </c>
      <c r="F113" s="125">
        <v>203.4666666666667</v>
      </c>
      <c r="G113" s="125">
        <v>199.78333333333339</v>
      </c>
      <c r="H113" s="125">
        <v>219.48333333333338</v>
      </c>
      <c r="I113" s="125">
        <v>223.16666666666671</v>
      </c>
      <c r="J113" s="125">
        <v>229.33333333333337</v>
      </c>
      <c r="K113" s="124">
        <v>217</v>
      </c>
      <c r="L113" s="124">
        <v>207.15</v>
      </c>
      <c r="M113" s="124">
        <v>17.579219999999999</v>
      </c>
    </row>
    <row r="114" spans="1:13">
      <c r="A114" s="66">
        <v>105</v>
      </c>
      <c r="B114" s="124" t="s">
        <v>198</v>
      </c>
      <c r="C114" s="124">
        <v>141.69999999999999</v>
      </c>
      <c r="D114" s="125">
        <v>141.21666666666667</v>
      </c>
      <c r="E114" s="125">
        <v>138.58333333333334</v>
      </c>
      <c r="F114" s="125">
        <v>135.46666666666667</v>
      </c>
      <c r="G114" s="125">
        <v>132.83333333333334</v>
      </c>
      <c r="H114" s="125">
        <v>144.33333333333334</v>
      </c>
      <c r="I114" s="125">
        <v>146.96666666666667</v>
      </c>
      <c r="J114" s="125">
        <v>150.08333333333334</v>
      </c>
      <c r="K114" s="124">
        <v>143.85</v>
      </c>
      <c r="L114" s="124">
        <v>138.1</v>
      </c>
      <c r="M114" s="124">
        <v>16.474640000000001</v>
      </c>
    </row>
    <row r="115" spans="1:13">
      <c r="A115" s="66">
        <v>106</v>
      </c>
      <c r="B115" s="124" t="s">
        <v>97</v>
      </c>
      <c r="C115" s="124">
        <v>137.85</v>
      </c>
      <c r="D115" s="125">
        <v>136.53333333333333</v>
      </c>
      <c r="E115" s="125">
        <v>134.81666666666666</v>
      </c>
      <c r="F115" s="125">
        <v>131.78333333333333</v>
      </c>
      <c r="G115" s="125">
        <v>130.06666666666666</v>
      </c>
      <c r="H115" s="125">
        <v>139.56666666666666</v>
      </c>
      <c r="I115" s="125">
        <v>141.2833333333333</v>
      </c>
      <c r="J115" s="125">
        <v>144.31666666666666</v>
      </c>
      <c r="K115" s="124">
        <v>138.25</v>
      </c>
      <c r="L115" s="124">
        <v>133.5</v>
      </c>
      <c r="M115" s="124">
        <v>44.834380000000003</v>
      </c>
    </row>
    <row r="116" spans="1:13">
      <c r="A116" s="66">
        <v>107</v>
      </c>
      <c r="B116" s="124" t="s">
        <v>92</v>
      </c>
      <c r="C116" s="124">
        <v>299.7</v>
      </c>
      <c r="D116" s="125">
        <v>300.65000000000003</v>
      </c>
      <c r="E116" s="125">
        <v>296.30000000000007</v>
      </c>
      <c r="F116" s="125">
        <v>292.90000000000003</v>
      </c>
      <c r="G116" s="125">
        <v>288.55000000000007</v>
      </c>
      <c r="H116" s="125">
        <v>304.05000000000007</v>
      </c>
      <c r="I116" s="125">
        <v>308.40000000000009</v>
      </c>
      <c r="J116" s="125">
        <v>311.80000000000007</v>
      </c>
      <c r="K116" s="124">
        <v>305</v>
      </c>
      <c r="L116" s="124">
        <v>297.25</v>
      </c>
      <c r="M116" s="124">
        <v>38.685510000000001</v>
      </c>
    </row>
    <row r="117" spans="1:13">
      <c r="A117" s="66">
        <v>108</v>
      </c>
      <c r="B117" s="124" t="s">
        <v>94</v>
      </c>
      <c r="C117" s="124">
        <v>1526.05</v>
      </c>
      <c r="D117" s="125">
        <v>1525.6000000000001</v>
      </c>
      <c r="E117" s="125">
        <v>1507.4500000000003</v>
      </c>
      <c r="F117" s="125">
        <v>1488.8500000000001</v>
      </c>
      <c r="G117" s="125">
        <v>1470.7000000000003</v>
      </c>
      <c r="H117" s="125">
        <v>1544.2000000000003</v>
      </c>
      <c r="I117" s="125">
        <v>1562.3500000000004</v>
      </c>
      <c r="J117" s="125">
        <v>1580.9500000000003</v>
      </c>
      <c r="K117" s="124">
        <v>1543.75</v>
      </c>
      <c r="L117" s="124">
        <v>1507</v>
      </c>
      <c r="M117" s="124">
        <v>15.4177</v>
      </c>
    </row>
    <row r="118" spans="1:13">
      <c r="A118" s="66">
        <v>109</v>
      </c>
      <c r="B118" s="124" t="s">
        <v>1228</v>
      </c>
      <c r="C118" s="124">
        <v>1738</v>
      </c>
      <c r="D118" s="125">
        <v>1741.5833333333333</v>
      </c>
      <c r="E118" s="125">
        <v>1724.4666666666665</v>
      </c>
      <c r="F118" s="125">
        <v>1710.9333333333332</v>
      </c>
      <c r="G118" s="125">
        <v>1693.8166666666664</v>
      </c>
      <c r="H118" s="125">
        <v>1755.1166666666666</v>
      </c>
      <c r="I118" s="125">
        <v>1772.2333333333333</v>
      </c>
      <c r="J118" s="125">
        <v>1785.7666666666667</v>
      </c>
      <c r="K118" s="124">
        <v>1758.7</v>
      </c>
      <c r="L118" s="124">
        <v>1728.05</v>
      </c>
      <c r="M118" s="124">
        <v>0.83</v>
      </c>
    </row>
    <row r="119" spans="1:13">
      <c r="A119" s="66">
        <v>110</v>
      </c>
      <c r="B119" s="124" t="s">
        <v>95</v>
      </c>
      <c r="C119" s="124">
        <v>763.3</v>
      </c>
      <c r="D119" s="125">
        <v>761.5333333333333</v>
      </c>
      <c r="E119" s="125">
        <v>756.11666666666656</v>
      </c>
      <c r="F119" s="125">
        <v>748.93333333333328</v>
      </c>
      <c r="G119" s="125">
        <v>743.51666666666654</v>
      </c>
      <c r="H119" s="125">
        <v>768.71666666666658</v>
      </c>
      <c r="I119" s="125">
        <v>774.13333333333333</v>
      </c>
      <c r="J119" s="125">
        <v>781.31666666666661</v>
      </c>
      <c r="K119" s="124">
        <v>766.95</v>
      </c>
      <c r="L119" s="124">
        <v>754.35</v>
      </c>
      <c r="M119" s="124">
        <v>58.804819999999999</v>
      </c>
    </row>
    <row r="120" spans="1:13">
      <c r="A120" s="66">
        <v>111</v>
      </c>
      <c r="B120" s="124" t="s">
        <v>930</v>
      </c>
      <c r="C120" s="124">
        <v>1197.05</v>
      </c>
      <c r="D120" s="125">
        <v>1194.1166666666666</v>
      </c>
      <c r="E120" s="125">
        <v>1172.333333333333</v>
      </c>
      <c r="F120" s="125">
        <v>1147.6166666666666</v>
      </c>
      <c r="G120" s="125">
        <v>1125.833333333333</v>
      </c>
      <c r="H120" s="125">
        <v>1218.833333333333</v>
      </c>
      <c r="I120" s="125">
        <v>1240.6166666666663</v>
      </c>
      <c r="J120" s="125">
        <v>1265.333333333333</v>
      </c>
      <c r="K120" s="124">
        <v>1215.9000000000001</v>
      </c>
      <c r="L120" s="124">
        <v>1169.4000000000001</v>
      </c>
      <c r="M120" s="124">
        <v>9.1996000000000002</v>
      </c>
    </row>
    <row r="121" spans="1:13">
      <c r="A121" s="66">
        <v>112</v>
      </c>
      <c r="B121" s="124" t="s">
        <v>199</v>
      </c>
      <c r="C121" s="124">
        <v>750.3</v>
      </c>
      <c r="D121" s="125">
        <v>746.4</v>
      </c>
      <c r="E121" s="125">
        <v>733.84999999999991</v>
      </c>
      <c r="F121" s="125">
        <v>717.4</v>
      </c>
      <c r="G121" s="125">
        <v>704.84999999999991</v>
      </c>
      <c r="H121" s="125">
        <v>762.84999999999991</v>
      </c>
      <c r="I121" s="125">
        <v>775.39999999999986</v>
      </c>
      <c r="J121" s="125">
        <v>791.84999999999991</v>
      </c>
      <c r="K121" s="124">
        <v>758.95</v>
      </c>
      <c r="L121" s="124">
        <v>729.95</v>
      </c>
      <c r="M121" s="124">
        <v>9.1890400000000003</v>
      </c>
    </row>
    <row r="122" spans="1:13">
      <c r="A122" s="66">
        <v>113</v>
      </c>
      <c r="B122" s="124" t="s">
        <v>103</v>
      </c>
      <c r="C122" s="124">
        <v>67.05</v>
      </c>
      <c r="D122" s="125">
        <v>67.033333333333331</v>
      </c>
      <c r="E122" s="125">
        <v>66.416666666666657</v>
      </c>
      <c r="F122" s="125">
        <v>65.783333333333331</v>
      </c>
      <c r="G122" s="125">
        <v>65.166666666666657</v>
      </c>
      <c r="H122" s="125">
        <v>67.666666666666657</v>
      </c>
      <c r="I122" s="125">
        <v>68.283333333333331</v>
      </c>
      <c r="J122" s="125">
        <v>68.916666666666657</v>
      </c>
      <c r="K122" s="124">
        <v>67.650000000000006</v>
      </c>
      <c r="L122" s="124">
        <v>66.400000000000006</v>
      </c>
      <c r="M122" s="124">
        <v>4.7449500000000002</v>
      </c>
    </row>
    <row r="123" spans="1:13">
      <c r="A123" s="66">
        <v>114</v>
      </c>
      <c r="B123" s="124" t="s">
        <v>104</v>
      </c>
      <c r="C123" s="124">
        <v>279.3</v>
      </c>
      <c r="D123" s="125">
        <v>277.90000000000003</v>
      </c>
      <c r="E123" s="125">
        <v>272.90000000000009</v>
      </c>
      <c r="F123" s="125">
        <v>266.50000000000006</v>
      </c>
      <c r="G123" s="125">
        <v>261.50000000000011</v>
      </c>
      <c r="H123" s="125">
        <v>284.30000000000007</v>
      </c>
      <c r="I123" s="125">
        <v>289.29999999999995</v>
      </c>
      <c r="J123" s="125">
        <v>295.70000000000005</v>
      </c>
      <c r="K123" s="124">
        <v>282.89999999999998</v>
      </c>
      <c r="L123" s="124">
        <v>271.5</v>
      </c>
      <c r="M123" s="124">
        <v>57.464350000000003</v>
      </c>
    </row>
    <row r="124" spans="1:13">
      <c r="A124" s="66">
        <v>115</v>
      </c>
      <c r="B124" s="124" t="s">
        <v>100</v>
      </c>
      <c r="C124" s="124">
        <v>135.15</v>
      </c>
      <c r="D124" s="125">
        <v>131.46666666666667</v>
      </c>
      <c r="E124" s="125">
        <v>126.93333333333334</v>
      </c>
      <c r="F124" s="125">
        <v>118.71666666666667</v>
      </c>
      <c r="G124" s="125">
        <v>114.18333333333334</v>
      </c>
      <c r="H124" s="125">
        <v>139.68333333333334</v>
      </c>
      <c r="I124" s="125">
        <v>144.2166666666667</v>
      </c>
      <c r="J124" s="125">
        <v>152.43333333333334</v>
      </c>
      <c r="K124" s="124">
        <v>136</v>
      </c>
      <c r="L124" s="124">
        <v>123.25</v>
      </c>
      <c r="M124" s="124">
        <v>130.16806</v>
      </c>
    </row>
    <row r="125" spans="1:13">
      <c r="A125" s="66">
        <v>116</v>
      </c>
      <c r="B125" s="124" t="s">
        <v>105</v>
      </c>
      <c r="C125" s="124">
        <v>1293.8499999999999</v>
      </c>
      <c r="D125" s="125">
        <v>1292.1499999999999</v>
      </c>
      <c r="E125" s="125">
        <v>1239.6999999999998</v>
      </c>
      <c r="F125" s="125">
        <v>1185.55</v>
      </c>
      <c r="G125" s="125">
        <v>1133.0999999999999</v>
      </c>
      <c r="H125" s="125">
        <v>1346.2999999999997</v>
      </c>
      <c r="I125" s="125">
        <v>1398.75</v>
      </c>
      <c r="J125" s="125">
        <v>1452.8999999999996</v>
      </c>
      <c r="K125" s="124">
        <v>1344.6</v>
      </c>
      <c r="L125" s="124">
        <v>1238</v>
      </c>
      <c r="M125" s="124">
        <v>92.19435</v>
      </c>
    </row>
    <row r="126" spans="1:13">
      <c r="A126" s="66">
        <v>117</v>
      </c>
      <c r="B126" s="124" t="s">
        <v>1000</v>
      </c>
      <c r="C126" s="124">
        <v>722.9</v>
      </c>
      <c r="D126" s="125">
        <v>729.9</v>
      </c>
      <c r="E126" s="125">
        <v>708</v>
      </c>
      <c r="F126" s="125">
        <v>693.1</v>
      </c>
      <c r="G126" s="125">
        <v>671.2</v>
      </c>
      <c r="H126" s="125">
        <v>744.8</v>
      </c>
      <c r="I126" s="125">
        <v>766.69999999999982</v>
      </c>
      <c r="J126" s="125">
        <v>781.59999999999991</v>
      </c>
      <c r="K126" s="124">
        <v>751.8</v>
      </c>
      <c r="L126" s="124">
        <v>715</v>
      </c>
      <c r="M126" s="124">
        <v>2.7176800000000001</v>
      </c>
    </row>
    <row r="127" spans="1:13">
      <c r="A127" s="66">
        <v>118</v>
      </c>
      <c r="B127" s="124" t="s">
        <v>203</v>
      </c>
      <c r="C127" s="124">
        <v>85.55</v>
      </c>
      <c r="D127" s="125">
        <v>85.766666666666652</v>
      </c>
      <c r="E127" s="125">
        <v>84.633333333333297</v>
      </c>
      <c r="F127" s="125">
        <v>83.71666666666664</v>
      </c>
      <c r="G127" s="125">
        <v>82.583333333333286</v>
      </c>
      <c r="H127" s="125">
        <v>86.683333333333309</v>
      </c>
      <c r="I127" s="125">
        <v>87.816666666666663</v>
      </c>
      <c r="J127" s="125">
        <v>88.73333333333332</v>
      </c>
      <c r="K127" s="124">
        <v>86.9</v>
      </c>
      <c r="L127" s="124">
        <v>84.85</v>
      </c>
      <c r="M127" s="124">
        <v>13.940149999999999</v>
      </c>
    </row>
    <row r="128" spans="1:13">
      <c r="A128" s="66">
        <v>119</v>
      </c>
      <c r="B128" s="124" t="s">
        <v>107</v>
      </c>
      <c r="C128" s="124">
        <v>1279.5</v>
      </c>
      <c r="D128" s="125">
        <v>1281.55</v>
      </c>
      <c r="E128" s="125">
        <v>1274.3</v>
      </c>
      <c r="F128" s="125">
        <v>1269.0999999999999</v>
      </c>
      <c r="G128" s="125">
        <v>1261.8499999999999</v>
      </c>
      <c r="H128" s="125">
        <v>1286.75</v>
      </c>
      <c r="I128" s="125">
        <v>1294</v>
      </c>
      <c r="J128" s="125">
        <v>1299.2</v>
      </c>
      <c r="K128" s="124">
        <v>1288.8</v>
      </c>
      <c r="L128" s="124">
        <v>1276.3499999999999</v>
      </c>
      <c r="M128" s="124">
        <v>11.58741</v>
      </c>
    </row>
    <row r="129" spans="1:13">
      <c r="A129" s="66">
        <v>120</v>
      </c>
      <c r="B129" s="124" t="s">
        <v>109</v>
      </c>
      <c r="C129" s="124">
        <v>128.6</v>
      </c>
      <c r="D129" s="125">
        <v>127.91666666666664</v>
      </c>
      <c r="E129" s="125">
        <v>126.3833333333333</v>
      </c>
      <c r="F129" s="125">
        <v>124.16666666666666</v>
      </c>
      <c r="G129" s="125">
        <v>122.63333333333331</v>
      </c>
      <c r="H129" s="125">
        <v>130.13333333333327</v>
      </c>
      <c r="I129" s="125">
        <v>131.66666666666663</v>
      </c>
      <c r="J129" s="125">
        <v>133.88333333333327</v>
      </c>
      <c r="K129" s="124">
        <v>129.44999999999999</v>
      </c>
      <c r="L129" s="124">
        <v>125.7</v>
      </c>
      <c r="M129" s="124">
        <v>35.157580000000003</v>
      </c>
    </row>
    <row r="130" spans="1:13">
      <c r="A130" s="66">
        <v>121</v>
      </c>
      <c r="B130" s="124" t="s">
        <v>110</v>
      </c>
      <c r="C130" s="124">
        <v>459.8</v>
      </c>
      <c r="D130" s="125">
        <v>457.60000000000008</v>
      </c>
      <c r="E130" s="125">
        <v>452.30000000000018</v>
      </c>
      <c r="F130" s="125">
        <v>444.80000000000013</v>
      </c>
      <c r="G130" s="125">
        <v>439.50000000000023</v>
      </c>
      <c r="H130" s="125">
        <v>465.10000000000014</v>
      </c>
      <c r="I130" s="125">
        <v>470.4</v>
      </c>
      <c r="J130" s="125">
        <v>477.90000000000009</v>
      </c>
      <c r="K130" s="124">
        <v>462.9</v>
      </c>
      <c r="L130" s="124">
        <v>450.1</v>
      </c>
      <c r="M130" s="124">
        <v>14.206049999999999</v>
      </c>
    </row>
    <row r="131" spans="1:13">
      <c r="A131" s="66">
        <v>122</v>
      </c>
      <c r="B131" s="124" t="s">
        <v>111</v>
      </c>
      <c r="C131" s="124">
        <v>1314.4</v>
      </c>
      <c r="D131" s="125">
        <v>1309.8166666666666</v>
      </c>
      <c r="E131" s="125">
        <v>1297.6333333333332</v>
      </c>
      <c r="F131" s="125">
        <v>1280.8666666666666</v>
      </c>
      <c r="G131" s="125">
        <v>1268.6833333333332</v>
      </c>
      <c r="H131" s="125">
        <v>1326.5833333333333</v>
      </c>
      <c r="I131" s="125">
        <v>1338.7666666666667</v>
      </c>
      <c r="J131" s="125">
        <v>1355.5333333333333</v>
      </c>
      <c r="K131" s="124">
        <v>1322</v>
      </c>
      <c r="L131" s="124">
        <v>1293.05</v>
      </c>
      <c r="M131" s="124">
        <v>20.348859999999998</v>
      </c>
    </row>
    <row r="132" spans="1:13">
      <c r="A132" s="66">
        <v>123</v>
      </c>
      <c r="B132" s="124" t="s">
        <v>112</v>
      </c>
      <c r="C132" s="124">
        <v>842.1</v>
      </c>
      <c r="D132" s="125">
        <v>832.86666666666667</v>
      </c>
      <c r="E132" s="125">
        <v>814.23333333333335</v>
      </c>
      <c r="F132" s="125">
        <v>786.36666666666667</v>
      </c>
      <c r="G132" s="125">
        <v>767.73333333333335</v>
      </c>
      <c r="H132" s="125">
        <v>860.73333333333335</v>
      </c>
      <c r="I132" s="125">
        <v>879.36666666666679</v>
      </c>
      <c r="J132" s="125">
        <v>907.23333333333335</v>
      </c>
      <c r="K132" s="124">
        <v>851.5</v>
      </c>
      <c r="L132" s="124">
        <v>805</v>
      </c>
      <c r="M132" s="124">
        <v>64.291780000000003</v>
      </c>
    </row>
    <row r="133" spans="1:13">
      <c r="A133" s="66">
        <v>124</v>
      </c>
      <c r="B133" s="124" t="s">
        <v>119</v>
      </c>
      <c r="C133" s="124">
        <v>59936</v>
      </c>
      <c r="D133" s="125">
        <v>59928.666666666664</v>
      </c>
      <c r="E133" s="125">
        <v>59557.333333333328</v>
      </c>
      <c r="F133" s="125">
        <v>59178.666666666664</v>
      </c>
      <c r="G133" s="125">
        <v>58807.333333333328</v>
      </c>
      <c r="H133" s="125">
        <v>60307.333333333328</v>
      </c>
      <c r="I133" s="125">
        <v>60678.666666666657</v>
      </c>
      <c r="J133" s="125">
        <v>61057.333333333328</v>
      </c>
      <c r="K133" s="124">
        <v>60300</v>
      </c>
      <c r="L133" s="124">
        <v>59550</v>
      </c>
      <c r="M133" s="124">
        <v>5.305E-2</v>
      </c>
    </row>
    <row r="134" spans="1:13">
      <c r="A134" s="66">
        <v>125</v>
      </c>
      <c r="B134" s="124" t="s">
        <v>1840</v>
      </c>
      <c r="C134" s="124">
        <v>966.05</v>
      </c>
      <c r="D134" s="125">
        <v>966.16666666666663</v>
      </c>
      <c r="E134" s="125">
        <v>958.38333333333321</v>
      </c>
      <c r="F134" s="125">
        <v>950.71666666666658</v>
      </c>
      <c r="G134" s="125">
        <v>942.93333333333317</v>
      </c>
      <c r="H134" s="125">
        <v>973.83333333333326</v>
      </c>
      <c r="I134" s="125">
        <v>981.61666666666679</v>
      </c>
      <c r="J134" s="125">
        <v>989.2833333333333</v>
      </c>
      <c r="K134" s="124">
        <v>973.95</v>
      </c>
      <c r="L134" s="124">
        <v>958.5</v>
      </c>
      <c r="M134" s="124">
        <v>4.0953200000000001</v>
      </c>
    </row>
    <row r="135" spans="1:13">
      <c r="A135" s="66">
        <v>126</v>
      </c>
      <c r="B135" s="124" t="s">
        <v>114</v>
      </c>
      <c r="C135" s="124">
        <v>401.4</v>
      </c>
      <c r="D135" s="125">
        <v>400.81666666666661</v>
      </c>
      <c r="E135" s="125">
        <v>394.98333333333323</v>
      </c>
      <c r="F135" s="125">
        <v>388.56666666666661</v>
      </c>
      <c r="G135" s="125">
        <v>382.73333333333323</v>
      </c>
      <c r="H135" s="125">
        <v>407.23333333333323</v>
      </c>
      <c r="I135" s="125">
        <v>413.06666666666661</v>
      </c>
      <c r="J135" s="125">
        <v>419.48333333333323</v>
      </c>
      <c r="K135" s="124">
        <v>406.65</v>
      </c>
      <c r="L135" s="124">
        <v>394.4</v>
      </c>
      <c r="M135" s="124">
        <v>8.6590199999999999</v>
      </c>
    </row>
    <row r="136" spans="1:13">
      <c r="A136" s="66">
        <v>127</v>
      </c>
      <c r="B136" s="124" t="s">
        <v>113</v>
      </c>
      <c r="C136" s="124">
        <v>695.1</v>
      </c>
      <c r="D136" s="125">
        <v>691.79999999999984</v>
      </c>
      <c r="E136" s="125">
        <v>685.34999999999968</v>
      </c>
      <c r="F136" s="125">
        <v>675.5999999999998</v>
      </c>
      <c r="G136" s="125">
        <v>669.14999999999964</v>
      </c>
      <c r="H136" s="125">
        <v>701.54999999999973</v>
      </c>
      <c r="I136" s="125">
        <v>707.99999999999977</v>
      </c>
      <c r="J136" s="125">
        <v>717.74999999999977</v>
      </c>
      <c r="K136" s="124">
        <v>698.25</v>
      </c>
      <c r="L136" s="124">
        <v>682.05</v>
      </c>
      <c r="M136" s="124">
        <v>22.21744</v>
      </c>
    </row>
    <row r="137" spans="1:13">
      <c r="A137" s="66">
        <v>128</v>
      </c>
      <c r="B137" s="124" t="s">
        <v>1130</v>
      </c>
      <c r="C137" s="124">
        <v>96.9</v>
      </c>
      <c r="D137" s="125">
        <v>95.183333333333337</v>
      </c>
      <c r="E137" s="125">
        <v>92.366666666666674</v>
      </c>
      <c r="F137" s="125">
        <v>87.833333333333343</v>
      </c>
      <c r="G137" s="125">
        <v>85.01666666666668</v>
      </c>
      <c r="H137" s="125">
        <v>99.716666666666669</v>
      </c>
      <c r="I137" s="125">
        <v>102.53333333333333</v>
      </c>
      <c r="J137" s="125">
        <v>107.06666666666666</v>
      </c>
      <c r="K137" s="124">
        <v>98</v>
      </c>
      <c r="L137" s="124">
        <v>90.65</v>
      </c>
      <c r="M137" s="124">
        <v>53.837420000000002</v>
      </c>
    </row>
    <row r="138" spans="1:13">
      <c r="A138" s="66">
        <v>129</v>
      </c>
      <c r="B138" s="124" t="s">
        <v>1195</v>
      </c>
      <c r="C138" s="124">
        <v>65.25</v>
      </c>
      <c r="D138" s="125">
        <v>64.583333333333329</v>
      </c>
      <c r="E138" s="125">
        <v>63.316666666666663</v>
      </c>
      <c r="F138" s="125">
        <v>61.383333333333333</v>
      </c>
      <c r="G138" s="125">
        <v>60.116666666666667</v>
      </c>
      <c r="H138" s="125">
        <v>66.516666666666652</v>
      </c>
      <c r="I138" s="125">
        <v>67.783333333333331</v>
      </c>
      <c r="J138" s="125">
        <v>69.716666666666654</v>
      </c>
      <c r="K138" s="124">
        <v>65.849999999999994</v>
      </c>
      <c r="L138" s="124">
        <v>62.65</v>
      </c>
      <c r="M138" s="124">
        <v>13.55457</v>
      </c>
    </row>
    <row r="139" spans="1:13">
      <c r="A139" s="66">
        <v>130</v>
      </c>
      <c r="B139" s="124" t="s">
        <v>240</v>
      </c>
      <c r="C139" s="124">
        <v>364.95</v>
      </c>
      <c r="D139" s="125">
        <v>364.9666666666667</v>
      </c>
      <c r="E139" s="125">
        <v>360.98333333333341</v>
      </c>
      <c r="F139" s="125">
        <v>357.01666666666671</v>
      </c>
      <c r="G139" s="125">
        <v>353.03333333333342</v>
      </c>
      <c r="H139" s="125">
        <v>368.93333333333339</v>
      </c>
      <c r="I139" s="125">
        <v>372.91666666666674</v>
      </c>
      <c r="J139" s="125">
        <v>376.88333333333338</v>
      </c>
      <c r="K139" s="124">
        <v>368.95</v>
      </c>
      <c r="L139" s="124">
        <v>361</v>
      </c>
      <c r="M139" s="124">
        <v>19.75403</v>
      </c>
    </row>
    <row r="140" spans="1:13">
      <c r="A140" s="66">
        <v>131</v>
      </c>
      <c r="B140" s="124" t="s">
        <v>115</v>
      </c>
      <c r="C140" s="124">
        <v>7183.4</v>
      </c>
      <c r="D140" s="125">
        <v>7156.8</v>
      </c>
      <c r="E140" s="125">
        <v>7093.6</v>
      </c>
      <c r="F140" s="125">
        <v>7003.8</v>
      </c>
      <c r="G140" s="125">
        <v>6940.6</v>
      </c>
      <c r="H140" s="125">
        <v>7246.6</v>
      </c>
      <c r="I140" s="125">
        <v>7309.7999999999993</v>
      </c>
      <c r="J140" s="125">
        <v>7399.6</v>
      </c>
      <c r="K140" s="124">
        <v>7220</v>
      </c>
      <c r="L140" s="124">
        <v>7067</v>
      </c>
      <c r="M140" s="124">
        <v>5.6782700000000004</v>
      </c>
    </row>
    <row r="141" spans="1:13">
      <c r="A141" s="66">
        <v>132</v>
      </c>
      <c r="B141" s="124" t="s">
        <v>352</v>
      </c>
      <c r="C141" s="124">
        <v>374.95</v>
      </c>
      <c r="D141" s="125">
        <v>371.64999999999992</v>
      </c>
      <c r="E141" s="125">
        <v>364.39999999999986</v>
      </c>
      <c r="F141" s="125">
        <v>353.84999999999997</v>
      </c>
      <c r="G141" s="125">
        <v>346.59999999999991</v>
      </c>
      <c r="H141" s="125">
        <v>382.19999999999982</v>
      </c>
      <c r="I141" s="125">
        <v>389.44999999999993</v>
      </c>
      <c r="J141" s="125">
        <v>399.99999999999977</v>
      </c>
      <c r="K141" s="124">
        <v>378.9</v>
      </c>
      <c r="L141" s="124">
        <v>361.1</v>
      </c>
      <c r="M141" s="124">
        <v>12.33258</v>
      </c>
    </row>
    <row r="142" spans="1:13">
      <c r="A142" s="66">
        <v>133</v>
      </c>
      <c r="B142" s="124" t="s">
        <v>117</v>
      </c>
      <c r="C142" s="124">
        <v>897.3</v>
      </c>
      <c r="D142" s="125">
        <v>898.94999999999993</v>
      </c>
      <c r="E142" s="125">
        <v>888.14999999999986</v>
      </c>
      <c r="F142" s="125">
        <v>878.99999999999989</v>
      </c>
      <c r="G142" s="125">
        <v>868.19999999999982</v>
      </c>
      <c r="H142" s="125">
        <v>908.09999999999991</v>
      </c>
      <c r="I142" s="125">
        <v>918.89999999999986</v>
      </c>
      <c r="J142" s="125">
        <v>928.05</v>
      </c>
      <c r="K142" s="124">
        <v>909.75</v>
      </c>
      <c r="L142" s="124">
        <v>889.8</v>
      </c>
      <c r="M142" s="124">
        <v>15.749499999999999</v>
      </c>
    </row>
    <row r="143" spans="1:13">
      <c r="A143" s="66">
        <v>134</v>
      </c>
      <c r="B143" s="124" t="s">
        <v>118</v>
      </c>
      <c r="C143" s="124">
        <v>137.6</v>
      </c>
      <c r="D143" s="125">
        <v>137.23333333333332</v>
      </c>
      <c r="E143" s="125">
        <v>135.91666666666663</v>
      </c>
      <c r="F143" s="125">
        <v>134.23333333333332</v>
      </c>
      <c r="G143" s="125">
        <v>132.91666666666663</v>
      </c>
      <c r="H143" s="125">
        <v>138.91666666666663</v>
      </c>
      <c r="I143" s="125">
        <v>140.23333333333329</v>
      </c>
      <c r="J143" s="125">
        <v>141.91666666666663</v>
      </c>
      <c r="K143" s="124">
        <v>138.55000000000001</v>
      </c>
      <c r="L143" s="124">
        <v>135.55000000000001</v>
      </c>
      <c r="M143" s="124">
        <v>26.570930000000001</v>
      </c>
    </row>
    <row r="144" spans="1:13">
      <c r="A144" s="66">
        <v>135</v>
      </c>
      <c r="B144" s="124" t="s">
        <v>204</v>
      </c>
      <c r="C144" s="124">
        <v>1026.3499999999999</v>
      </c>
      <c r="D144" s="125">
        <v>1027.7833333333333</v>
      </c>
      <c r="E144" s="125">
        <v>1013.5666666666666</v>
      </c>
      <c r="F144" s="125">
        <v>1000.7833333333333</v>
      </c>
      <c r="G144" s="125">
        <v>986.56666666666661</v>
      </c>
      <c r="H144" s="125">
        <v>1040.5666666666666</v>
      </c>
      <c r="I144" s="125">
        <v>1054.7833333333333</v>
      </c>
      <c r="J144" s="125">
        <v>1067.5666666666666</v>
      </c>
      <c r="K144" s="124">
        <v>1042</v>
      </c>
      <c r="L144" s="124">
        <v>1015</v>
      </c>
      <c r="M144" s="124">
        <v>2.3276699999999999</v>
      </c>
    </row>
    <row r="145" spans="1:13">
      <c r="A145" s="66">
        <v>136</v>
      </c>
      <c r="B145" s="124" t="s">
        <v>1211</v>
      </c>
      <c r="C145" s="124">
        <v>484.95</v>
      </c>
      <c r="D145" s="125">
        <v>489.23333333333329</v>
      </c>
      <c r="E145" s="125">
        <v>468.31666666666661</v>
      </c>
      <c r="F145" s="125">
        <v>451.68333333333334</v>
      </c>
      <c r="G145" s="125">
        <v>430.76666666666665</v>
      </c>
      <c r="H145" s="125">
        <v>505.86666666666656</v>
      </c>
      <c r="I145" s="125">
        <v>526.78333333333319</v>
      </c>
      <c r="J145" s="125">
        <v>543.41666666666652</v>
      </c>
      <c r="K145" s="124">
        <v>510.15</v>
      </c>
      <c r="L145" s="124">
        <v>472.6</v>
      </c>
      <c r="M145" s="124">
        <v>24.986319999999999</v>
      </c>
    </row>
    <row r="146" spans="1:13">
      <c r="A146" s="66">
        <v>137</v>
      </c>
      <c r="B146" s="124" t="s">
        <v>374</v>
      </c>
      <c r="C146" s="124">
        <v>679.9</v>
      </c>
      <c r="D146" s="125">
        <v>679.80000000000007</v>
      </c>
      <c r="E146" s="125">
        <v>672.10000000000014</v>
      </c>
      <c r="F146" s="125">
        <v>664.30000000000007</v>
      </c>
      <c r="G146" s="125">
        <v>656.60000000000014</v>
      </c>
      <c r="H146" s="125">
        <v>687.60000000000014</v>
      </c>
      <c r="I146" s="125">
        <v>695.30000000000018</v>
      </c>
      <c r="J146" s="125">
        <v>703.10000000000014</v>
      </c>
      <c r="K146" s="124">
        <v>687.5</v>
      </c>
      <c r="L146" s="124">
        <v>672</v>
      </c>
      <c r="M146" s="124">
        <v>0.62058000000000002</v>
      </c>
    </row>
    <row r="147" spans="1:13">
      <c r="A147" s="66">
        <v>138</v>
      </c>
      <c r="B147" s="124" t="s">
        <v>367</v>
      </c>
      <c r="C147" s="124">
        <v>53.7</v>
      </c>
      <c r="D147" s="125">
        <v>53.449999999999996</v>
      </c>
      <c r="E147" s="125">
        <v>52.599999999999994</v>
      </c>
      <c r="F147" s="125">
        <v>51.5</v>
      </c>
      <c r="G147" s="125">
        <v>50.65</v>
      </c>
      <c r="H147" s="125">
        <v>54.54999999999999</v>
      </c>
      <c r="I147" s="125">
        <v>55.4</v>
      </c>
      <c r="J147" s="125">
        <v>56.499999999999986</v>
      </c>
      <c r="K147" s="124">
        <v>54.3</v>
      </c>
      <c r="L147" s="124">
        <v>52.35</v>
      </c>
      <c r="M147" s="124">
        <v>62.779640000000001</v>
      </c>
    </row>
    <row r="148" spans="1:13">
      <c r="A148" s="66">
        <v>139</v>
      </c>
      <c r="B148" s="124" t="s">
        <v>120</v>
      </c>
      <c r="C148" s="124">
        <v>24.2</v>
      </c>
      <c r="D148" s="125">
        <v>24.349999999999998</v>
      </c>
      <c r="E148" s="125">
        <v>23.499999999999996</v>
      </c>
      <c r="F148" s="125">
        <v>22.799999999999997</v>
      </c>
      <c r="G148" s="125">
        <v>21.949999999999996</v>
      </c>
      <c r="H148" s="125">
        <v>25.049999999999997</v>
      </c>
      <c r="I148" s="125">
        <v>25.9</v>
      </c>
      <c r="J148" s="125">
        <v>26.599999999999998</v>
      </c>
      <c r="K148" s="124">
        <v>25.2</v>
      </c>
      <c r="L148" s="124">
        <v>23.65</v>
      </c>
      <c r="M148" s="124">
        <v>38.8416</v>
      </c>
    </row>
    <row r="149" spans="1:13">
      <c r="A149" s="66">
        <v>140</v>
      </c>
      <c r="B149" s="124" t="s">
        <v>121</v>
      </c>
      <c r="C149" s="124">
        <v>95.1</v>
      </c>
      <c r="D149" s="125">
        <v>94.083333333333329</v>
      </c>
      <c r="E149" s="125">
        <v>92.716666666666654</v>
      </c>
      <c r="F149" s="125">
        <v>90.333333333333329</v>
      </c>
      <c r="G149" s="125">
        <v>88.966666666666654</v>
      </c>
      <c r="H149" s="125">
        <v>96.466666666666654</v>
      </c>
      <c r="I149" s="125">
        <v>97.833333333333329</v>
      </c>
      <c r="J149" s="125">
        <v>100.21666666666665</v>
      </c>
      <c r="K149" s="124">
        <v>95.45</v>
      </c>
      <c r="L149" s="124">
        <v>91.7</v>
      </c>
      <c r="M149" s="124">
        <v>20.690999999999999</v>
      </c>
    </row>
    <row r="150" spans="1:13">
      <c r="A150" s="66">
        <v>141</v>
      </c>
      <c r="B150" s="124" t="s">
        <v>122</v>
      </c>
      <c r="C150" s="124">
        <v>137.1</v>
      </c>
      <c r="D150" s="125">
        <v>136.61666666666667</v>
      </c>
      <c r="E150" s="125">
        <v>135.48333333333335</v>
      </c>
      <c r="F150" s="125">
        <v>133.86666666666667</v>
      </c>
      <c r="G150" s="125">
        <v>132.73333333333335</v>
      </c>
      <c r="H150" s="125">
        <v>138.23333333333335</v>
      </c>
      <c r="I150" s="125">
        <v>139.36666666666667</v>
      </c>
      <c r="J150" s="125">
        <v>140.98333333333335</v>
      </c>
      <c r="K150" s="124">
        <v>137.75</v>
      </c>
      <c r="L150" s="124">
        <v>135</v>
      </c>
      <c r="M150" s="124">
        <v>106.75675</v>
      </c>
    </row>
    <row r="151" spans="1:13">
      <c r="A151" s="66">
        <v>142</v>
      </c>
      <c r="B151" s="124" t="s">
        <v>1226</v>
      </c>
      <c r="C151" s="124">
        <v>58.8</v>
      </c>
      <c r="D151" s="125">
        <v>58.300000000000004</v>
      </c>
      <c r="E151" s="125">
        <v>57.600000000000009</v>
      </c>
      <c r="F151" s="125">
        <v>56.400000000000006</v>
      </c>
      <c r="G151" s="125">
        <v>55.70000000000001</v>
      </c>
      <c r="H151" s="125">
        <v>59.500000000000007</v>
      </c>
      <c r="I151" s="125">
        <v>60.20000000000001</v>
      </c>
      <c r="J151" s="125">
        <v>61.400000000000006</v>
      </c>
      <c r="K151" s="124">
        <v>59</v>
      </c>
      <c r="L151" s="124">
        <v>57.1</v>
      </c>
      <c r="M151" s="124">
        <v>31.50497</v>
      </c>
    </row>
    <row r="152" spans="1:13">
      <c r="A152" s="66">
        <v>143</v>
      </c>
      <c r="B152" s="124" t="s">
        <v>1277</v>
      </c>
      <c r="C152" s="124">
        <v>449.5</v>
      </c>
      <c r="D152" s="125">
        <v>453.73333333333335</v>
      </c>
      <c r="E152" s="125">
        <v>443.76666666666671</v>
      </c>
      <c r="F152" s="125">
        <v>438.03333333333336</v>
      </c>
      <c r="G152" s="125">
        <v>428.06666666666672</v>
      </c>
      <c r="H152" s="125">
        <v>459.4666666666667</v>
      </c>
      <c r="I152" s="125">
        <v>469.43333333333339</v>
      </c>
      <c r="J152" s="125">
        <v>475.16666666666669</v>
      </c>
      <c r="K152" s="124">
        <v>463.7</v>
      </c>
      <c r="L152" s="124">
        <v>448</v>
      </c>
      <c r="M152" s="124">
        <v>3.5797099999999999</v>
      </c>
    </row>
    <row r="153" spans="1:13">
      <c r="A153" s="66">
        <v>144</v>
      </c>
      <c r="B153" s="124" t="s">
        <v>124</v>
      </c>
      <c r="C153" s="124">
        <v>146.69999999999999</v>
      </c>
      <c r="D153" s="125">
        <v>145.65</v>
      </c>
      <c r="E153" s="125">
        <v>143.55000000000001</v>
      </c>
      <c r="F153" s="125">
        <v>140.4</v>
      </c>
      <c r="G153" s="125">
        <v>138.30000000000001</v>
      </c>
      <c r="H153" s="125">
        <v>148.80000000000001</v>
      </c>
      <c r="I153" s="125">
        <v>150.89999999999998</v>
      </c>
      <c r="J153" s="125">
        <v>154.05000000000001</v>
      </c>
      <c r="K153" s="124">
        <v>147.75</v>
      </c>
      <c r="L153" s="124">
        <v>142.5</v>
      </c>
      <c r="M153" s="124">
        <v>50.751800000000003</v>
      </c>
    </row>
    <row r="154" spans="1:13">
      <c r="A154" s="66">
        <v>145</v>
      </c>
      <c r="B154" s="124" t="s">
        <v>205</v>
      </c>
      <c r="C154" s="124">
        <v>171.35</v>
      </c>
      <c r="D154" s="125">
        <v>170.61666666666667</v>
      </c>
      <c r="E154" s="125">
        <v>169.58333333333334</v>
      </c>
      <c r="F154" s="125">
        <v>167.81666666666666</v>
      </c>
      <c r="G154" s="125">
        <v>166.78333333333333</v>
      </c>
      <c r="H154" s="125">
        <v>172.38333333333335</v>
      </c>
      <c r="I154" s="125">
        <v>173.41666666666666</v>
      </c>
      <c r="J154" s="125">
        <v>175.18333333333337</v>
      </c>
      <c r="K154" s="124">
        <v>171.65</v>
      </c>
      <c r="L154" s="124">
        <v>168.85</v>
      </c>
      <c r="M154" s="124">
        <v>12.16381</v>
      </c>
    </row>
    <row r="155" spans="1:13">
      <c r="A155" s="66">
        <v>146</v>
      </c>
      <c r="B155" s="124" t="s">
        <v>123</v>
      </c>
      <c r="C155" s="124">
        <v>3879.7</v>
      </c>
      <c r="D155" s="125">
        <v>3871.9333333333329</v>
      </c>
      <c r="E155" s="125">
        <v>3825.9166666666661</v>
      </c>
      <c r="F155" s="125">
        <v>3772.1333333333332</v>
      </c>
      <c r="G155" s="125">
        <v>3726.1166666666663</v>
      </c>
      <c r="H155" s="125">
        <v>3925.7166666666658</v>
      </c>
      <c r="I155" s="125">
        <v>3971.7333333333331</v>
      </c>
      <c r="J155" s="125">
        <v>4025.5166666666655</v>
      </c>
      <c r="K155" s="124">
        <v>3917.95</v>
      </c>
      <c r="L155" s="124">
        <v>3818.15</v>
      </c>
      <c r="M155" s="124">
        <v>0.14215</v>
      </c>
    </row>
    <row r="156" spans="1:13">
      <c r="A156" s="66">
        <v>147</v>
      </c>
      <c r="B156" s="124" t="s">
        <v>349</v>
      </c>
      <c r="C156" s="124">
        <v>66.25</v>
      </c>
      <c r="D156" s="125">
        <v>64.983333333333334</v>
      </c>
      <c r="E156" s="125">
        <v>62.816666666666663</v>
      </c>
      <c r="F156" s="125">
        <v>59.383333333333326</v>
      </c>
      <c r="G156" s="125">
        <v>57.216666666666654</v>
      </c>
      <c r="H156" s="125">
        <v>68.416666666666671</v>
      </c>
      <c r="I156" s="125">
        <v>70.583333333333329</v>
      </c>
      <c r="J156" s="125">
        <v>74.01666666666668</v>
      </c>
      <c r="K156" s="124">
        <v>67.150000000000006</v>
      </c>
      <c r="L156" s="124">
        <v>61.55</v>
      </c>
      <c r="M156" s="124">
        <v>182.27449999999999</v>
      </c>
    </row>
    <row r="157" spans="1:13">
      <c r="A157" s="66">
        <v>148</v>
      </c>
      <c r="B157" s="124" t="s">
        <v>1331</v>
      </c>
      <c r="C157" s="124">
        <v>840.3</v>
      </c>
      <c r="D157" s="125">
        <v>839.80000000000007</v>
      </c>
      <c r="E157" s="125">
        <v>832.50000000000011</v>
      </c>
      <c r="F157" s="125">
        <v>824.7</v>
      </c>
      <c r="G157" s="125">
        <v>817.40000000000009</v>
      </c>
      <c r="H157" s="125">
        <v>847.60000000000014</v>
      </c>
      <c r="I157" s="125">
        <v>854.90000000000009</v>
      </c>
      <c r="J157" s="125">
        <v>862.70000000000016</v>
      </c>
      <c r="K157" s="124">
        <v>847.1</v>
      </c>
      <c r="L157" s="124">
        <v>832</v>
      </c>
      <c r="M157" s="124">
        <v>1.2830900000000001</v>
      </c>
    </row>
    <row r="158" spans="1:13">
      <c r="A158" s="66">
        <v>149</v>
      </c>
      <c r="B158" s="124" t="s">
        <v>1926</v>
      </c>
      <c r="C158" s="124">
        <v>944.8</v>
      </c>
      <c r="D158" s="125">
        <v>933.44999999999993</v>
      </c>
      <c r="E158" s="125">
        <v>916.89999999999986</v>
      </c>
      <c r="F158" s="125">
        <v>888.99999999999989</v>
      </c>
      <c r="G158" s="125">
        <v>872.44999999999982</v>
      </c>
      <c r="H158" s="125">
        <v>961.34999999999991</v>
      </c>
      <c r="I158" s="125">
        <v>977.89999999999986</v>
      </c>
      <c r="J158" s="125">
        <v>1005.8</v>
      </c>
      <c r="K158" s="124">
        <v>950</v>
      </c>
      <c r="L158" s="124">
        <v>905.55</v>
      </c>
      <c r="M158" s="124">
        <v>2.2051699999999999</v>
      </c>
    </row>
    <row r="159" spans="1:13">
      <c r="A159" s="66">
        <v>150</v>
      </c>
      <c r="B159" s="124" t="s">
        <v>229</v>
      </c>
      <c r="C159" s="124">
        <v>24177.1</v>
      </c>
      <c r="D159" s="125">
        <v>24192.366666666669</v>
      </c>
      <c r="E159" s="125">
        <v>24034.733333333337</v>
      </c>
      <c r="F159" s="125">
        <v>23892.366666666669</v>
      </c>
      <c r="G159" s="125">
        <v>23734.733333333337</v>
      </c>
      <c r="H159" s="125">
        <v>24334.733333333337</v>
      </c>
      <c r="I159" s="125">
        <v>24492.366666666669</v>
      </c>
      <c r="J159" s="125">
        <v>24634.733333333337</v>
      </c>
      <c r="K159" s="124">
        <v>24350</v>
      </c>
      <c r="L159" s="124">
        <v>24050</v>
      </c>
      <c r="M159" s="124">
        <v>0.26141999999999999</v>
      </c>
    </row>
    <row r="160" spans="1:13">
      <c r="A160" s="66">
        <v>151</v>
      </c>
      <c r="B160" s="124" t="s">
        <v>126</v>
      </c>
      <c r="C160" s="124">
        <v>219.45</v>
      </c>
      <c r="D160" s="125">
        <v>218.61666666666665</v>
      </c>
      <c r="E160" s="125">
        <v>216.5333333333333</v>
      </c>
      <c r="F160" s="125">
        <v>213.61666666666665</v>
      </c>
      <c r="G160" s="125">
        <v>211.5333333333333</v>
      </c>
      <c r="H160" s="125">
        <v>221.5333333333333</v>
      </c>
      <c r="I160" s="125">
        <v>223.61666666666662</v>
      </c>
      <c r="J160" s="125">
        <v>226.5333333333333</v>
      </c>
      <c r="K160" s="124">
        <v>220.7</v>
      </c>
      <c r="L160" s="124">
        <v>215.7</v>
      </c>
      <c r="M160" s="124">
        <v>23.231539999999999</v>
      </c>
    </row>
    <row r="161" spans="1:13">
      <c r="A161" s="66">
        <v>152</v>
      </c>
      <c r="B161" s="124" t="s">
        <v>206</v>
      </c>
      <c r="C161" s="124">
        <v>1125</v>
      </c>
      <c r="D161" s="125">
        <v>1123.7833333333333</v>
      </c>
      <c r="E161" s="125">
        <v>1115.3166666666666</v>
      </c>
      <c r="F161" s="125">
        <v>1105.6333333333332</v>
      </c>
      <c r="G161" s="125">
        <v>1097.1666666666665</v>
      </c>
      <c r="H161" s="125">
        <v>1133.4666666666667</v>
      </c>
      <c r="I161" s="125">
        <v>1141.9333333333334</v>
      </c>
      <c r="J161" s="125">
        <v>1151.6166666666668</v>
      </c>
      <c r="K161" s="124">
        <v>1132.25</v>
      </c>
      <c r="L161" s="124">
        <v>1114.0999999999999</v>
      </c>
      <c r="M161" s="124">
        <v>2.4291700000000001</v>
      </c>
    </row>
    <row r="162" spans="1:13">
      <c r="A162" s="66">
        <v>153</v>
      </c>
      <c r="B162" s="124" t="s">
        <v>207</v>
      </c>
      <c r="C162" s="124">
        <v>2171.3000000000002</v>
      </c>
      <c r="D162" s="125">
        <v>2160.6833333333334</v>
      </c>
      <c r="E162" s="125">
        <v>2122.6166666666668</v>
      </c>
      <c r="F162" s="125">
        <v>2073.9333333333334</v>
      </c>
      <c r="G162" s="125">
        <v>2035.8666666666668</v>
      </c>
      <c r="H162" s="125">
        <v>2209.3666666666668</v>
      </c>
      <c r="I162" s="125">
        <v>2247.4333333333334</v>
      </c>
      <c r="J162" s="125">
        <v>2296.1166666666668</v>
      </c>
      <c r="K162" s="124">
        <v>2198.75</v>
      </c>
      <c r="L162" s="124">
        <v>2112</v>
      </c>
      <c r="M162" s="124">
        <v>6.6944900000000001</v>
      </c>
    </row>
    <row r="163" spans="1:13">
      <c r="A163" s="66">
        <v>154</v>
      </c>
      <c r="B163" s="124" t="s">
        <v>127</v>
      </c>
      <c r="C163" s="124">
        <v>101.5</v>
      </c>
      <c r="D163" s="125">
        <v>101.63333333333333</v>
      </c>
      <c r="E163" s="125">
        <v>99.966666666666654</v>
      </c>
      <c r="F163" s="125">
        <v>98.433333333333323</v>
      </c>
      <c r="G163" s="125">
        <v>96.766666666666652</v>
      </c>
      <c r="H163" s="125">
        <v>103.16666666666666</v>
      </c>
      <c r="I163" s="125">
        <v>104.83333333333334</v>
      </c>
      <c r="J163" s="125">
        <v>106.36666666666666</v>
      </c>
      <c r="K163" s="124">
        <v>103.3</v>
      </c>
      <c r="L163" s="124">
        <v>100.1</v>
      </c>
      <c r="M163" s="124">
        <v>81.760909999999996</v>
      </c>
    </row>
    <row r="164" spans="1:13">
      <c r="A164" s="66">
        <v>155</v>
      </c>
      <c r="B164" s="124" t="s">
        <v>129</v>
      </c>
      <c r="C164" s="124">
        <v>186.8</v>
      </c>
      <c r="D164" s="125">
        <v>186.76666666666665</v>
      </c>
      <c r="E164" s="125">
        <v>184.7833333333333</v>
      </c>
      <c r="F164" s="125">
        <v>182.76666666666665</v>
      </c>
      <c r="G164" s="125">
        <v>180.7833333333333</v>
      </c>
      <c r="H164" s="125">
        <v>188.7833333333333</v>
      </c>
      <c r="I164" s="125">
        <v>190.76666666666665</v>
      </c>
      <c r="J164" s="125">
        <v>192.7833333333333</v>
      </c>
      <c r="K164" s="124">
        <v>188.75</v>
      </c>
      <c r="L164" s="124">
        <v>184.75</v>
      </c>
      <c r="M164" s="124">
        <v>24.314910000000001</v>
      </c>
    </row>
    <row r="165" spans="1:13">
      <c r="A165" s="66">
        <v>156</v>
      </c>
      <c r="B165" s="124" t="s">
        <v>1361</v>
      </c>
      <c r="C165" s="124">
        <v>199.05</v>
      </c>
      <c r="D165" s="125">
        <v>199.33333333333334</v>
      </c>
      <c r="E165" s="125">
        <v>197.9666666666667</v>
      </c>
      <c r="F165" s="125">
        <v>196.88333333333335</v>
      </c>
      <c r="G165" s="125">
        <v>195.51666666666671</v>
      </c>
      <c r="H165" s="125">
        <v>200.41666666666669</v>
      </c>
      <c r="I165" s="125">
        <v>201.7833333333333</v>
      </c>
      <c r="J165" s="125">
        <v>202.86666666666667</v>
      </c>
      <c r="K165" s="124">
        <v>200.7</v>
      </c>
      <c r="L165" s="124">
        <v>198.25</v>
      </c>
      <c r="M165" s="124">
        <v>0.52983999999999998</v>
      </c>
    </row>
    <row r="166" spans="1:13">
      <c r="A166" s="66">
        <v>157</v>
      </c>
      <c r="B166" s="124" t="s">
        <v>208</v>
      </c>
      <c r="C166" s="124">
        <v>9977.9</v>
      </c>
      <c r="D166" s="125">
        <v>9959.6333333333332</v>
      </c>
      <c r="E166" s="125">
        <v>9929.2666666666664</v>
      </c>
      <c r="F166" s="125">
        <v>9880.6333333333332</v>
      </c>
      <c r="G166" s="125">
        <v>9850.2666666666664</v>
      </c>
      <c r="H166" s="125">
        <v>10008.266666666666</v>
      </c>
      <c r="I166" s="125">
        <v>10038.633333333331</v>
      </c>
      <c r="J166" s="125">
        <v>10087.266666666666</v>
      </c>
      <c r="K166" s="124">
        <v>9990</v>
      </c>
      <c r="L166" s="124">
        <v>9911</v>
      </c>
      <c r="M166" s="124">
        <v>2.154E-2</v>
      </c>
    </row>
    <row r="167" spans="1:13">
      <c r="A167" s="66">
        <v>158</v>
      </c>
      <c r="B167" s="124" t="s">
        <v>128</v>
      </c>
      <c r="C167" s="124">
        <v>75.2</v>
      </c>
      <c r="D167" s="125">
        <v>74.550000000000011</v>
      </c>
      <c r="E167" s="125">
        <v>73.450000000000017</v>
      </c>
      <c r="F167" s="125">
        <v>71.7</v>
      </c>
      <c r="G167" s="125">
        <v>70.600000000000009</v>
      </c>
      <c r="H167" s="125">
        <v>76.300000000000026</v>
      </c>
      <c r="I167" s="125">
        <v>77.40000000000002</v>
      </c>
      <c r="J167" s="125">
        <v>79.150000000000034</v>
      </c>
      <c r="K167" s="124">
        <v>75.650000000000006</v>
      </c>
      <c r="L167" s="124">
        <v>72.8</v>
      </c>
      <c r="M167" s="124">
        <v>275.03708999999998</v>
      </c>
    </row>
    <row r="168" spans="1:13">
      <c r="A168" s="66">
        <v>159</v>
      </c>
      <c r="B168" s="124" t="s">
        <v>1887</v>
      </c>
      <c r="C168" s="124">
        <v>584.15</v>
      </c>
      <c r="D168" s="125">
        <v>584.23333333333335</v>
      </c>
      <c r="E168" s="125">
        <v>578.7166666666667</v>
      </c>
      <c r="F168" s="125">
        <v>573.2833333333333</v>
      </c>
      <c r="G168" s="125">
        <v>567.76666666666665</v>
      </c>
      <c r="H168" s="125">
        <v>589.66666666666674</v>
      </c>
      <c r="I168" s="125">
        <v>595.18333333333339</v>
      </c>
      <c r="J168" s="125">
        <v>600.61666666666679</v>
      </c>
      <c r="K168" s="124">
        <v>589.75</v>
      </c>
      <c r="L168" s="124">
        <v>578.79999999999995</v>
      </c>
      <c r="M168" s="124">
        <v>8.5959699999999994</v>
      </c>
    </row>
    <row r="169" spans="1:13">
      <c r="A169" s="66">
        <v>160</v>
      </c>
      <c r="B169" s="124" t="s">
        <v>1373</v>
      </c>
      <c r="C169" s="124">
        <v>574.04999999999995</v>
      </c>
      <c r="D169" s="125">
        <v>577.86666666666667</v>
      </c>
      <c r="E169" s="125">
        <v>564.73333333333335</v>
      </c>
      <c r="F169" s="125">
        <v>555.41666666666663</v>
      </c>
      <c r="G169" s="125">
        <v>542.2833333333333</v>
      </c>
      <c r="H169" s="125">
        <v>587.18333333333339</v>
      </c>
      <c r="I169" s="125">
        <v>600.31666666666683</v>
      </c>
      <c r="J169" s="125">
        <v>609.63333333333344</v>
      </c>
      <c r="K169" s="124">
        <v>591</v>
      </c>
      <c r="L169" s="124">
        <v>568.54999999999995</v>
      </c>
      <c r="M169" s="124">
        <v>4.6726900000000002</v>
      </c>
    </row>
    <row r="170" spans="1:13">
      <c r="A170" s="66">
        <v>161</v>
      </c>
      <c r="B170" s="124" t="s">
        <v>133</v>
      </c>
      <c r="C170" s="124">
        <v>144.1</v>
      </c>
      <c r="D170" s="125">
        <v>145.45000000000002</v>
      </c>
      <c r="E170" s="125">
        <v>134.55000000000004</v>
      </c>
      <c r="F170" s="125">
        <v>125.00000000000003</v>
      </c>
      <c r="G170" s="125">
        <v>114.10000000000005</v>
      </c>
      <c r="H170" s="125">
        <v>155.00000000000003</v>
      </c>
      <c r="I170" s="125">
        <v>165.9</v>
      </c>
      <c r="J170" s="125">
        <v>175.45000000000002</v>
      </c>
      <c r="K170" s="124">
        <v>156.35</v>
      </c>
      <c r="L170" s="124">
        <v>135.9</v>
      </c>
      <c r="M170" s="124">
        <v>428.37612999999999</v>
      </c>
    </row>
    <row r="171" spans="1:13">
      <c r="A171" s="66">
        <v>162</v>
      </c>
      <c r="B171" s="124" t="s">
        <v>131</v>
      </c>
      <c r="C171" s="124">
        <v>5.5</v>
      </c>
      <c r="D171" s="125">
        <v>5.6333333333333329</v>
      </c>
      <c r="E171" s="125">
        <v>4.7166666666666659</v>
      </c>
      <c r="F171" s="125">
        <v>3.9333333333333327</v>
      </c>
      <c r="G171" s="125">
        <v>3.0166666666666657</v>
      </c>
      <c r="H171" s="125">
        <v>6.4166666666666661</v>
      </c>
      <c r="I171" s="125">
        <v>7.3333333333333339</v>
      </c>
      <c r="J171" s="125">
        <v>8.1166666666666671</v>
      </c>
      <c r="K171" s="124">
        <v>6.55</v>
      </c>
      <c r="L171" s="124">
        <v>4.8499999999999996</v>
      </c>
      <c r="M171" s="124">
        <v>2723.1892600000001</v>
      </c>
    </row>
    <row r="172" spans="1:13">
      <c r="A172" s="66">
        <v>163</v>
      </c>
      <c r="B172" s="124" t="s">
        <v>134</v>
      </c>
      <c r="C172" s="124">
        <v>1310.25</v>
      </c>
      <c r="D172" s="125">
        <v>1307.3833333333334</v>
      </c>
      <c r="E172" s="125">
        <v>1297.1166666666668</v>
      </c>
      <c r="F172" s="125">
        <v>1283.9833333333333</v>
      </c>
      <c r="G172" s="125">
        <v>1273.7166666666667</v>
      </c>
      <c r="H172" s="125">
        <v>1320.5166666666669</v>
      </c>
      <c r="I172" s="125">
        <v>1330.7833333333338</v>
      </c>
      <c r="J172" s="125">
        <v>1343.916666666667</v>
      </c>
      <c r="K172" s="124">
        <v>1317.65</v>
      </c>
      <c r="L172" s="124">
        <v>1294.25</v>
      </c>
      <c r="M172" s="124">
        <v>94.115849999999995</v>
      </c>
    </row>
    <row r="173" spans="1:13">
      <c r="A173" s="66">
        <v>164</v>
      </c>
      <c r="B173" s="124" t="s">
        <v>135</v>
      </c>
      <c r="C173" s="124">
        <v>154.30000000000001</v>
      </c>
      <c r="D173" s="125">
        <v>174.9</v>
      </c>
      <c r="E173" s="125">
        <v>120.80000000000001</v>
      </c>
      <c r="F173" s="125">
        <v>87.300000000000011</v>
      </c>
      <c r="G173" s="125">
        <v>33.200000000000017</v>
      </c>
      <c r="H173" s="125">
        <v>208.4</v>
      </c>
      <c r="I173" s="125">
        <v>262.5</v>
      </c>
      <c r="J173" s="125">
        <v>296</v>
      </c>
      <c r="K173" s="124">
        <v>229</v>
      </c>
      <c r="L173" s="124">
        <v>141.4</v>
      </c>
      <c r="M173" s="124">
        <v>877.00480000000005</v>
      </c>
    </row>
    <row r="174" spans="1:13">
      <c r="A174" s="66">
        <v>165</v>
      </c>
      <c r="B174" s="124" t="s">
        <v>136</v>
      </c>
      <c r="C174" s="124">
        <v>12.75</v>
      </c>
      <c r="D174" s="125">
        <v>12.183333333333332</v>
      </c>
      <c r="E174" s="125">
        <v>10.766666666666664</v>
      </c>
      <c r="F174" s="125">
        <v>8.7833333333333314</v>
      </c>
      <c r="G174" s="125">
        <v>7.3666666666666636</v>
      </c>
      <c r="H174" s="125">
        <v>14.166666666666664</v>
      </c>
      <c r="I174" s="125">
        <v>15.583333333333332</v>
      </c>
      <c r="J174" s="125">
        <v>17.566666666666663</v>
      </c>
      <c r="K174" s="124">
        <v>13.6</v>
      </c>
      <c r="L174" s="124">
        <v>10.199999999999999</v>
      </c>
      <c r="M174" s="124">
        <v>1971.50927</v>
      </c>
    </row>
    <row r="175" spans="1:13">
      <c r="A175" s="66">
        <v>166</v>
      </c>
      <c r="B175" s="124" t="s">
        <v>132</v>
      </c>
      <c r="C175" s="124">
        <v>119.1</v>
      </c>
      <c r="D175" s="125">
        <v>118.41666666666667</v>
      </c>
      <c r="E175" s="125">
        <v>116.23333333333335</v>
      </c>
      <c r="F175" s="125">
        <v>113.36666666666667</v>
      </c>
      <c r="G175" s="125">
        <v>111.18333333333335</v>
      </c>
      <c r="H175" s="125">
        <v>121.28333333333335</v>
      </c>
      <c r="I175" s="125">
        <v>123.46666666666665</v>
      </c>
      <c r="J175" s="125">
        <v>126.33333333333334</v>
      </c>
      <c r="K175" s="124">
        <v>120.6</v>
      </c>
      <c r="L175" s="124">
        <v>115.55</v>
      </c>
      <c r="M175" s="124">
        <v>66.097149999999999</v>
      </c>
    </row>
    <row r="176" spans="1:13">
      <c r="A176" s="66">
        <v>167</v>
      </c>
      <c r="B176" s="124" t="s">
        <v>228</v>
      </c>
      <c r="C176" s="124">
        <v>2223.25</v>
      </c>
      <c r="D176" s="125">
        <v>2166.3833333333332</v>
      </c>
      <c r="E176" s="125">
        <v>2092.7666666666664</v>
      </c>
      <c r="F176" s="125">
        <v>1962.2833333333333</v>
      </c>
      <c r="G176" s="125">
        <v>1888.6666666666665</v>
      </c>
      <c r="H176" s="125">
        <v>2296.8666666666663</v>
      </c>
      <c r="I176" s="125">
        <v>2370.4833333333331</v>
      </c>
      <c r="J176" s="125">
        <v>2500.9666666666662</v>
      </c>
      <c r="K176" s="124">
        <v>2240</v>
      </c>
      <c r="L176" s="124">
        <v>2035.9</v>
      </c>
      <c r="M176" s="124">
        <v>16.90157</v>
      </c>
    </row>
    <row r="177" spans="1:13">
      <c r="A177" s="66">
        <v>168</v>
      </c>
      <c r="B177" s="124" t="s">
        <v>210</v>
      </c>
      <c r="C177" s="124">
        <v>16031.15</v>
      </c>
      <c r="D177" s="125">
        <v>15931.733333333332</v>
      </c>
      <c r="E177" s="125">
        <v>15713.466666666664</v>
      </c>
      <c r="F177" s="125">
        <v>15395.783333333331</v>
      </c>
      <c r="G177" s="125">
        <v>15177.516666666663</v>
      </c>
      <c r="H177" s="125">
        <v>16249.416666666664</v>
      </c>
      <c r="I177" s="125">
        <v>16467.683333333331</v>
      </c>
      <c r="J177" s="125">
        <v>16785.366666666665</v>
      </c>
      <c r="K177" s="124">
        <v>16150</v>
      </c>
      <c r="L177" s="124">
        <v>15614.05</v>
      </c>
      <c r="M177" s="124">
        <v>0.13200000000000001</v>
      </c>
    </row>
    <row r="178" spans="1:13">
      <c r="A178" s="66">
        <v>169</v>
      </c>
      <c r="B178" s="124" t="s">
        <v>140</v>
      </c>
      <c r="C178" s="124">
        <v>1068.0999999999999</v>
      </c>
      <c r="D178" s="125">
        <v>1065.5</v>
      </c>
      <c r="E178" s="125">
        <v>1053.1500000000001</v>
      </c>
      <c r="F178" s="125">
        <v>1038.2</v>
      </c>
      <c r="G178" s="125">
        <v>1025.8500000000001</v>
      </c>
      <c r="H178" s="125">
        <v>1080.45</v>
      </c>
      <c r="I178" s="125">
        <v>1092.8</v>
      </c>
      <c r="J178" s="125">
        <v>1107.75</v>
      </c>
      <c r="K178" s="124">
        <v>1077.8499999999999</v>
      </c>
      <c r="L178" s="124">
        <v>1050.55</v>
      </c>
      <c r="M178" s="124">
        <v>11.2965</v>
      </c>
    </row>
    <row r="179" spans="1:13">
      <c r="A179" s="66">
        <v>170</v>
      </c>
      <c r="B179" s="124" t="s">
        <v>139</v>
      </c>
      <c r="C179" s="124">
        <v>1020.55</v>
      </c>
      <c r="D179" s="125">
        <v>1013.7999999999998</v>
      </c>
      <c r="E179" s="125">
        <v>996.74999999999977</v>
      </c>
      <c r="F179" s="125">
        <v>972.94999999999993</v>
      </c>
      <c r="G179" s="125">
        <v>955.89999999999986</v>
      </c>
      <c r="H179" s="125">
        <v>1037.5999999999997</v>
      </c>
      <c r="I179" s="125">
        <v>1054.6499999999996</v>
      </c>
      <c r="J179" s="125">
        <v>1078.4499999999996</v>
      </c>
      <c r="K179" s="124">
        <v>1030.8499999999999</v>
      </c>
      <c r="L179" s="124">
        <v>990</v>
      </c>
      <c r="M179" s="124">
        <v>11.265599999999999</v>
      </c>
    </row>
    <row r="180" spans="1:13">
      <c r="A180" s="66">
        <v>171</v>
      </c>
      <c r="B180" s="124" t="s">
        <v>138</v>
      </c>
      <c r="C180" s="124">
        <v>289.05</v>
      </c>
      <c r="D180" s="125">
        <v>287.43333333333334</v>
      </c>
      <c r="E180" s="125">
        <v>285.11666666666667</v>
      </c>
      <c r="F180" s="125">
        <v>281.18333333333334</v>
      </c>
      <c r="G180" s="125">
        <v>278.86666666666667</v>
      </c>
      <c r="H180" s="125">
        <v>291.36666666666667</v>
      </c>
      <c r="I180" s="125">
        <v>293.68333333333339</v>
      </c>
      <c r="J180" s="125">
        <v>297.61666666666667</v>
      </c>
      <c r="K180" s="124">
        <v>289.75</v>
      </c>
      <c r="L180" s="124">
        <v>283.5</v>
      </c>
      <c r="M180" s="124">
        <v>121.49759</v>
      </c>
    </row>
    <row r="181" spans="1:13">
      <c r="A181" s="66">
        <v>172</v>
      </c>
      <c r="B181" s="124" t="s">
        <v>137</v>
      </c>
      <c r="C181" s="124">
        <v>47.3</v>
      </c>
      <c r="D181" s="125">
        <v>46.54999999999999</v>
      </c>
      <c r="E181" s="125">
        <v>45.299999999999983</v>
      </c>
      <c r="F181" s="125">
        <v>43.29999999999999</v>
      </c>
      <c r="G181" s="125">
        <v>42.049999999999983</v>
      </c>
      <c r="H181" s="125">
        <v>48.549999999999983</v>
      </c>
      <c r="I181" s="125">
        <v>49.8</v>
      </c>
      <c r="J181" s="125">
        <v>51.799999999999983</v>
      </c>
      <c r="K181" s="124">
        <v>47.8</v>
      </c>
      <c r="L181" s="124">
        <v>44.55</v>
      </c>
      <c r="M181" s="124">
        <v>119.78877</v>
      </c>
    </row>
    <row r="182" spans="1:13">
      <c r="A182" s="66">
        <v>173</v>
      </c>
      <c r="B182" s="124" t="s">
        <v>1549</v>
      </c>
      <c r="C182" s="124">
        <v>142.94999999999999</v>
      </c>
      <c r="D182" s="125">
        <v>144.51666666666668</v>
      </c>
      <c r="E182" s="125">
        <v>139.13333333333335</v>
      </c>
      <c r="F182" s="125">
        <v>135.31666666666666</v>
      </c>
      <c r="G182" s="125">
        <v>129.93333333333334</v>
      </c>
      <c r="H182" s="125">
        <v>148.33333333333337</v>
      </c>
      <c r="I182" s="125">
        <v>153.7166666666667</v>
      </c>
      <c r="J182" s="125">
        <v>157.53333333333339</v>
      </c>
      <c r="K182" s="124">
        <v>149.9</v>
      </c>
      <c r="L182" s="124">
        <v>140.69999999999999</v>
      </c>
      <c r="M182" s="124">
        <v>5.44306</v>
      </c>
    </row>
    <row r="183" spans="1:13">
      <c r="A183" s="66">
        <v>174</v>
      </c>
      <c r="B183" s="124" t="s">
        <v>142</v>
      </c>
      <c r="C183" s="124">
        <v>416.6</v>
      </c>
      <c r="D183" s="125">
        <v>412.9666666666667</v>
      </c>
      <c r="E183" s="125">
        <v>406.93333333333339</v>
      </c>
      <c r="F183" s="125">
        <v>397.26666666666671</v>
      </c>
      <c r="G183" s="125">
        <v>391.23333333333341</v>
      </c>
      <c r="H183" s="125">
        <v>422.63333333333338</v>
      </c>
      <c r="I183" s="125">
        <v>428.66666666666669</v>
      </c>
      <c r="J183" s="125">
        <v>438.33333333333337</v>
      </c>
      <c r="K183" s="124">
        <v>419</v>
      </c>
      <c r="L183" s="124">
        <v>403.3</v>
      </c>
      <c r="M183" s="124">
        <v>56.388489999999997</v>
      </c>
    </row>
    <row r="184" spans="1:13">
      <c r="A184" s="66">
        <v>175</v>
      </c>
      <c r="B184" s="124" t="s">
        <v>143</v>
      </c>
      <c r="C184" s="124">
        <v>543.54999999999995</v>
      </c>
      <c r="D184" s="125">
        <v>536.01666666666654</v>
      </c>
      <c r="E184" s="125">
        <v>524.1333333333331</v>
      </c>
      <c r="F184" s="125">
        <v>504.71666666666658</v>
      </c>
      <c r="G184" s="125">
        <v>492.83333333333314</v>
      </c>
      <c r="H184" s="125">
        <v>555.43333333333305</v>
      </c>
      <c r="I184" s="125">
        <v>567.31666666666649</v>
      </c>
      <c r="J184" s="125">
        <v>586.73333333333301</v>
      </c>
      <c r="K184" s="124">
        <v>547.9</v>
      </c>
      <c r="L184" s="124">
        <v>516.6</v>
      </c>
      <c r="M184" s="124">
        <v>17.348320000000001</v>
      </c>
    </row>
    <row r="185" spans="1:13">
      <c r="A185" s="66">
        <v>176</v>
      </c>
      <c r="B185" s="124" t="s">
        <v>1590</v>
      </c>
      <c r="C185" s="124">
        <v>3.85</v>
      </c>
      <c r="D185" s="125">
        <v>3.7666666666666671</v>
      </c>
      <c r="E185" s="125">
        <v>3.4833333333333343</v>
      </c>
      <c r="F185" s="125">
        <v>3.1166666666666671</v>
      </c>
      <c r="G185" s="125">
        <v>2.8333333333333344</v>
      </c>
      <c r="H185" s="125">
        <v>4.1333333333333346</v>
      </c>
      <c r="I185" s="125">
        <v>4.4166666666666661</v>
      </c>
      <c r="J185" s="125">
        <v>4.7833333333333341</v>
      </c>
      <c r="K185" s="124">
        <v>4.05</v>
      </c>
      <c r="L185" s="124">
        <v>3.4</v>
      </c>
      <c r="M185" s="124">
        <v>691.67358999999999</v>
      </c>
    </row>
    <row r="186" spans="1:13">
      <c r="A186" s="66">
        <v>177</v>
      </c>
      <c r="B186" s="124" t="s">
        <v>144</v>
      </c>
      <c r="C186" s="124">
        <v>35.450000000000003</v>
      </c>
      <c r="D186" s="125">
        <v>35.300000000000004</v>
      </c>
      <c r="E186" s="125">
        <v>34.850000000000009</v>
      </c>
      <c r="F186" s="125">
        <v>34.250000000000007</v>
      </c>
      <c r="G186" s="125">
        <v>33.800000000000011</v>
      </c>
      <c r="H186" s="125">
        <v>35.900000000000006</v>
      </c>
      <c r="I186" s="125">
        <v>36.350000000000009</v>
      </c>
      <c r="J186" s="125">
        <v>36.950000000000003</v>
      </c>
      <c r="K186" s="124">
        <v>35.75</v>
      </c>
      <c r="L186" s="124">
        <v>34.700000000000003</v>
      </c>
      <c r="M186" s="124">
        <v>43.74165</v>
      </c>
    </row>
    <row r="187" spans="1:13">
      <c r="A187" s="66">
        <v>178</v>
      </c>
      <c r="B187" s="124" t="s">
        <v>1603</v>
      </c>
      <c r="C187" s="124">
        <v>599.65</v>
      </c>
      <c r="D187" s="125">
        <v>600.79999999999995</v>
      </c>
      <c r="E187" s="125">
        <v>593.64999999999986</v>
      </c>
      <c r="F187" s="125">
        <v>587.64999999999986</v>
      </c>
      <c r="G187" s="125">
        <v>580.49999999999977</v>
      </c>
      <c r="H187" s="125">
        <v>606.79999999999995</v>
      </c>
      <c r="I187" s="125">
        <v>613.95000000000005</v>
      </c>
      <c r="J187" s="125">
        <v>619.95000000000005</v>
      </c>
      <c r="K187" s="124">
        <v>607.95000000000005</v>
      </c>
      <c r="L187" s="124">
        <v>594.79999999999995</v>
      </c>
      <c r="M187" s="124">
        <v>0.27401999999999999</v>
      </c>
    </row>
    <row r="188" spans="1:13">
      <c r="A188" s="66">
        <v>179</v>
      </c>
      <c r="B188" s="124" t="s">
        <v>242</v>
      </c>
      <c r="C188" s="124">
        <v>32</v>
      </c>
      <c r="D188" s="125">
        <v>31.616666666666671</v>
      </c>
      <c r="E188" s="125">
        <v>31.083333333333343</v>
      </c>
      <c r="F188" s="125">
        <v>30.166666666666671</v>
      </c>
      <c r="G188" s="125">
        <v>29.633333333333344</v>
      </c>
      <c r="H188" s="125">
        <v>32.533333333333346</v>
      </c>
      <c r="I188" s="125">
        <v>33.066666666666663</v>
      </c>
      <c r="J188" s="125">
        <v>33.983333333333341</v>
      </c>
      <c r="K188" s="124">
        <v>32.15</v>
      </c>
      <c r="L188" s="124">
        <v>30.7</v>
      </c>
      <c r="M188" s="124">
        <v>36.829929999999997</v>
      </c>
    </row>
    <row r="189" spans="1:13">
      <c r="A189" s="66">
        <v>180</v>
      </c>
      <c r="B189" s="124" t="s">
        <v>155</v>
      </c>
      <c r="C189" s="124">
        <v>488.5</v>
      </c>
      <c r="D189" s="125">
        <v>492.38333333333338</v>
      </c>
      <c r="E189" s="125">
        <v>482.31666666666678</v>
      </c>
      <c r="F189" s="125">
        <v>476.13333333333338</v>
      </c>
      <c r="G189" s="125">
        <v>466.06666666666678</v>
      </c>
      <c r="H189" s="125">
        <v>498.56666666666678</v>
      </c>
      <c r="I189" s="125">
        <v>508.63333333333338</v>
      </c>
      <c r="J189" s="125">
        <v>514.81666666666683</v>
      </c>
      <c r="K189" s="124">
        <v>502.45</v>
      </c>
      <c r="L189" s="124">
        <v>486.2</v>
      </c>
      <c r="M189" s="124">
        <v>14.983459999999999</v>
      </c>
    </row>
    <row r="190" spans="1:13">
      <c r="A190" s="66">
        <v>181</v>
      </c>
      <c r="B190" s="124" t="s">
        <v>145</v>
      </c>
      <c r="C190" s="124">
        <v>594.4</v>
      </c>
      <c r="D190" s="125">
        <v>604.51666666666654</v>
      </c>
      <c r="E190" s="125">
        <v>576.23333333333312</v>
      </c>
      <c r="F190" s="125">
        <v>558.06666666666661</v>
      </c>
      <c r="G190" s="125">
        <v>529.78333333333319</v>
      </c>
      <c r="H190" s="125">
        <v>622.68333333333305</v>
      </c>
      <c r="I190" s="125">
        <v>650.96666666666658</v>
      </c>
      <c r="J190" s="125">
        <v>669.13333333333298</v>
      </c>
      <c r="K190" s="124">
        <v>632.79999999999995</v>
      </c>
      <c r="L190" s="124">
        <v>586.35</v>
      </c>
      <c r="M190" s="124">
        <v>54.541240000000002</v>
      </c>
    </row>
    <row r="191" spans="1:13">
      <c r="A191" s="66">
        <v>182</v>
      </c>
      <c r="B191" s="124" t="s">
        <v>146</v>
      </c>
      <c r="C191" s="124">
        <v>489.55</v>
      </c>
      <c r="D191" s="125">
        <v>491.15000000000003</v>
      </c>
      <c r="E191" s="125">
        <v>485.65000000000009</v>
      </c>
      <c r="F191" s="125">
        <v>481.75000000000006</v>
      </c>
      <c r="G191" s="125">
        <v>476.25000000000011</v>
      </c>
      <c r="H191" s="125">
        <v>495.05000000000007</v>
      </c>
      <c r="I191" s="125">
        <v>500.54999999999995</v>
      </c>
      <c r="J191" s="125">
        <v>504.45000000000005</v>
      </c>
      <c r="K191" s="124">
        <v>496.65</v>
      </c>
      <c r="L191" s="124">
        <v>487.25</v>
      </c>
      <c r="M191" s="124">
        <v>5.8731099999999996</v>
      </c>
    </row>
    <row r="192" spans="1:13">
      <c r="A192" s="66">
        <v>183</v>
      </c>
      <c r="B192" s="124" t="s">
        <v>152</v>
      </c>
      <c r="C192" s="124">
        <v>2074.8000000000002</v>
      </c>
      <c r="D192" s="125">
        <v>2067.5666666666666</v>
      </c>
      <c r="E192" s="125">
        <v>2048.2833333333333</v>
      </c>
      <c r="F192" s="125">
        <v>2021.7666666666667</v>
      </c>
      <c r="G192" s="125">
        <v>2002.4833333333333</v>
      </c>
      <c r="H192" s="125">
        <v>2094.083333333333</v>
      </c>
      <c r="I192" s="125">
        <v>2113.3666666666659</v>
      </c>
      <c r="J192" s="125">
        <v>2139.8833333333332</v>
      </c>
      <c r="K192" s="124">
        <v>2086.85</v>
      </c>
      <c r="L192" s="124">
        <v>2041.05</v>
      </c>
      <c r="M192" s="124">
        <v>17.898119999999999</v>
      </c>
    </row>
    <row r="193" spans="1:13">
      <c r="A193" s="66">
        <v>184</v>
      </c>
      <c r="B193" s="124" t="s">
        <v>147</v>
      </c>
      <c r="C193" s="124">
        <v>188.45</v>
      </c>
      <c r="D193" s="125">
        <v>185.43333333333331</v>
      </c>
      <c r="E193" s="125">
        <v>181.11666666666662</v>
      </c>
      <c r="F193" s="125">
        <v>173.7833333333333</v>
      </c>
      <c r="G193" s="125">
        <v>169.46666666666661</v>
      </c>
      <c r="H193" s="125">
        <v>192.76666666666662</v>
      </c>
      <c r="I193" s="125">
        <v>197.08333333333329</v>
      </c>
      <c r="J193" s="125">
        <v>204.41666666666663</v>
      </c>
      <c r="K193" s="124">
        <v>189.75</v>
      </c>
      <c r="L193" s="124">
        <v>178.1</v>
      </c>
      <c r="M193" s="124">
        <v>34.59646</v>
      </c>
    </row>
    <row r="194" spans="1:13">
      <c r="A194" s="66">
        <v>185</v>
      </c>
      <c r="B194" s="124" t="s">
        <v>149</v>
      </c>
      <c r="C194" s="124">
        <v>92.25</v>
      </c>
      <c r="D194" s="125">
        <v>91.166666666666671</v>
      </c>
      <c r="E194" s="125">
        <v>89.833333333333343</v>
      </c>
      <c r="F194" s="125">
        <v>87.416666666666671</v>
      </c>
      <c r="G194" s="125">
        <v>86.083333333333343</v>
      </c>
      <c r="H194" s="125">
        <v>93.583333333333343</v>
      </c>
      <c r="I194" s="125">
        <v>94.916666666666686</v>
      </c>
      <c r="J194" s="125">
        <v>97.333333333333343</v>
      </c>
      <c r="K194" s="124">
        <v>92.5</v>
      </c>
      <c r="L194" s="124">
        <v>88.75</v>
      </c>
      <c r="M194" s="124">
        <v>14.84488</v>
      </c>
    </row>
    <row r="195" spans="1:13">
      <c r="A195" s="66">
        <v>186</v>
      </c>
      <c r="B195" s="124" t="s">
        <v>148</v>
      </c>
      <c r="C195" s="124">
        <v>178.5</v>
      </c>
      <c r="D195" s="125">
        <v>176.61666666666667</v>
      </c>
      <c r="E195" s="125">
        <v>173.78333333333336</v>
      </c>
      <c r="F195" s="125">
        <v>169.06666666666669</v>
      </c>
      <c r="G195" s="125">
        <v>166.23333333333338</v>
      </c>
      <c r="H195" s="125">
        <v>181.33333333333334</v>
      </c>
      <c r="I195" s="125">
        <v>184.16666666666666</v>
      </c>
      <c r="J195" s="125">
        <v>188.88333333333333</v>
      </c>
      <c r="K195" s="124">
        <v>179.45</v>
      </c>
      <c r="L195" s="124">
        <v>171.9</v>
      </c>
      <c r="M195" s="124">
        <v>103.34594</v>
      </c>
    </row>
    <row r="196" spans="1:13">
      <c r="A196" s="66">
        <v>187</v>
      </c>
      <c r="B196" s="124" t="s">
        <v>150</v>
      </c>
      <c r="C196" s="124">
        <v>70.400000000000006</v>
      </c>
      <c r="D196" s="125">
        <v>69.900000000000006</v>
      </c>
      <c r="E196" s="125">
        <v>68.900000000000006</v>
      </c>
      <c r="F196" s="125">
        <v>67.400000000000006</v>
      </c>
      <c r="G196" s="125">
        <v>66.400000000000006</v>
      </c>
      <c r="H196" s="125">
        <v>71.400000000000006</v>
      </c>
      <c r="I196" s="125">
        <v>72.400000000000006</v>
      </c>
      <c r="J196" s="125">
        <v>73.900000000000006</v>
      </c>
      <c r="K196" s="124">
        <v>70.900000000000006</v>
      </c>
      <c r="L196" s="124">
        <v>68.400000000000006</v>
      </c>
      <c r="M196" s="124">
        <v>30.665369999999999</v>
      </c>
    </row>
    <row r="197" spans="1:13">
      <c r="A197" s="66">
        <v>188</v>
      </c>
      <c r="B197" s="124" t="s">
        <v>151</v>
      </c>
      <c r="C197" s="124">
        <v>485.1</v>
      </c>
      <c r="D197" s="125">
        <v>478.5333333333333</v>
      </c>
      <c r="E197" s="125">
        <v>470.36666666666662</v>
      </c>
      <c r="F197" s="125">
        <v>455.63333333333333</v>
      </c>
      <c r="G197" s="125">
        <v>447.46666666666664</v>
      </c>
      <c r="H197" s="125">
        <v>493.26666666666659</v>
      </c>
      <c r="I197" s="125">
        <v>501.43333333333334</v>
      </c>
      <c r="J197" s="125">
        <v>516.16666666666652</v>
      </c>
      <c r="K197" s="124">
        <v>486.7</v>
      </c>
      <c r="L197" s="124">
        <v>463.8</v>
      </c>
      <c r="M197" s="124">
        <v>109.99265</v>
      </c>
    </row>
    <row r="198" spans="1:13">
      <c r="A198" s="66">
        <v>189</v>
      </c>
      <c r="B198" s="124" t="s">
        <v>153</v>
      </c>
      <c r="C198" s="124">
        <v>811.35</v>
      </c>
      <c r="D198" s="125">
        <v>799.94999999999993</v>
      </c>
      <c r="E198" s="125">
        <v>785.39999999999986</v>
      </c>
      <c r="F198" s="125">
        <v>759.44999999999993</v>
      </c>
      <c r="G198" s="125">
        <v>744.89999999999986</v>
      </c>
      <c r="H198" s="125">
        <v>825.89999999999986</v>
      </c>
      <c r="I198" s="125">
        <v>840.44999999999982</v>
      </c>
      <c r="J198" s="125">
        <v>866.39999999999986</v>
      </c>
      <c r="K198" s="124">
        <v>814.5</v>
      </c>
      <c r="L198" s="124">
        <v>774</v>
      </c>
      <c r="M198" s="124">
        <v>148.60847999999999</v>
      </c>
    </row>
    <row r="199" spans="1:13">
      <c r="A199" s="66">
        <v>190</v>
      </c>
      <c r="B199" s="124" t="s">
        <v>212</v>
      </c>
      <c r="C199" s="124">
        <v>605.29999999999995</v>
      </c>
      <c r="D199" s="125">
        <v>602.16666666666663</v>
      </c>
      <c r="E199" s="125">
        <v>592.13333333333321</v>
      </c>
      <c r="F199" s="125">
        <v>578.96666666666658</v>
      </c>
      <c r="G199" s="125">
        <v>568.93333333333317</v>
      </c>
      <c r="H199" s="125">
        <v>615.33333333333326</v>
      </c>
      <c r="I199" s="125">
        <v>625.36666666666679</v>
      </c>
      <c r="J199" s="125">
        <v>638.5333333333333</v>
      </c>
      <c r="K199" s="124">
        <v>612.20000000000005</v>
      </c>
      <c r="L199" s="124">
        <v>589</v>
      </c>
      <c r="M199" s="124">
        <v>2.3027099999999998</v>
      </c>
    </row>
    <row r="200" spans="1:13">
      <c r="A200" s="66">
        <v>191</v>
      </c>
      <c r="B200" s="124" t="s">
        <v>154</v>
      </c>
      <c r="C200" s="124">
        <v>1059.05</v>
      </c>
      <c r="D200" s="125">
        <v>1060.5166666666667</v>
      </c>
      <c r="E200" s="125">
        <v>1049.0333333333333</v>
      </c>
      <c r="F200" s="125">
        <v>1039.0166666666667</v>
      </c>
      <c r="G200" s="125">
        <v>1027.5333333333333</v>
      </c>
      <c r="H200" s="125">
        <v>1070.5333333333333</v>
      </c>
      <c r="I200" s="125">
        <v>1082.0166666666664</v>
      </c>
      <c r="J200" s="125">
        <v>1092.0333333333333</v>
      </c>
      <c r="K200" s="124">
        <v>1072</v>
      </c>
      <c r="L200" s="124">
        <v>1050.5</v>
      </c>
      <c r="M200" s="124">
        <v>24.497219999999999</v>
      </c>
    </row>
    <row r="201" spans="1:13">
      <c r="A201" s="66">
        <v>192</v>
      </c>
      <c r="B201" s="124" t="s">
        <v>214</v>
      </c>
      <c r="C201" s="124">
        <v>1798.5</v>
      </c>
      <c r="D201" s="125">
        <v>1801.3666666666668</v>
      </c>
      <c r="E201" s="125">
        <v>1775.6833333333336</v>
      </c>
      <c r="F201" s="125">
        <v>1752.8666666666668</v>
      </c>
      <c r="G201" s="125">
        <v>1727.1833333333336</v>
      </c>
      <c r="H201" s="125">
        <v>1824.1833333333336</v>
      </c>
      <c r="I201" s="125">
        <v>1849.866666666667</v>
      </c>
      <c r="J201" s="125">
        <v>1872.6833333333336</v>
      </c>
      <c r="K201" s="124">
        <v>1827.05</v>
      </c>
      <c r="L201" s="124">
        <v>1778.55</v>
      </c>
      <c r="M201" s="124">
        <v>3.02738</v>
      </c>
    </row>
    <row r="202" spans="1:13">
      <c r="A202" s="66">
        <v>193</v>
      </c>
      <c r="B202" s="124" t="s">
        <v>215</v>
      </c>
      <c r="C202" s="124">
        <v>244.8</v>
      </c>
      <c r="D202" s="125">
        <v>245.45000000000002</v>
      </c>
      <c r="E202" s="125">
        <v>237.40000000000003</v>
      </c>
      <c r="F202" s="125">
        <v>230.00000000000003</v>
      </c>
      <c r="G202" s="125">
        <v>221.95000000000005</v>
      </c>
      <c r="H202" s="125">
        <v>252.85000000000002</v>
      </c>
      <c r="I202" s="125">
        <v>260.90000000000003</v>
      </c>
      <c r="J202" s="125">
        <v>268.3</v>
      </c>
      <c r="K202" s="124">
        <v>253.5</v>
      </c>
      <c r="L202" s="124">
        <v>238.05</v>
      </c>
      <c r="M202" s="124">
        <v>18.619399999999999</v>
      </c>
    </row>
    <row r="203" spans="1:13">
      <c r="A203" s="66">
        <v>194</v>
      </c>
      <c r="B203" s="124" t="s">
        <v>160</v>
      </c>
      <c r="C203" s="124">
        <v>805.25</v>
      </c>
      <c r="D203" s="125">
        <v>803.83333333333337</v>
      </c>
      <c r="E203" s="125">
        <v>797.66666666666674</v>
      </c>
      <c r="F203" s="125">
        <v>790.08333333333337</v>
      </c>
      <c r="G203" s="125">
        <v>783.91666666666674</v>
      </c>
      <c r="H203" s="125">
        <v>811.41666666666674</v>
      </c>
      <c r="I203" s="125">
        <v>817.58333333333348</v>
      </c>
      <c r="J203" s="125">
        <v>825.16666666666674</v>
      </c>
      <c r="K203" s="124">
        <v>810</v>
      </c>
      <c r="L203" s="124">
        <v>796.25</v>
      </c>
      <c r="M203" s="124">
        <v>37.475610000000003</v>
      </c>
    </row>
    <row r="204" spans="1:13">
      <c r="A204" s="66">
        <v>195</v>
      </c>
      <c r="B204" s="65" t="s">
        <v>158</v>
      </c>
      <c r="C204" s="65">
        <v>3510.35</v>
      </c>
      <c r="D204" s="302">
        <v>3495.4166666666665</v>
      </c>
      <c r="E204" s="302">
        <v>3455.9333333333329</v>
      </c>
      <c r="F204" s="302">
        <v>3401.5166666666664</v>
      </c>
      <c r="G204" s="302">
        <v>3362.0333333333328</v>
      </c>
      <c r="H204" s="302">
        <v>3549.833333333333</v>
      </c>
      <c r="I204" s="302">
        <v>3589.3166666666666</v>
      </c>
      <c r="J204" s="302">
        <v>3643.7333333333331</v>
      </c>
      <c r="K204" s="65">
        <v>3534.9</v>
      </c>
      <c r="L204" s="65">
        <v>3441</v>
      </c>
      <c r="M204" s="65">
        <v>3.41588</v>
      </c>
    </row>
    <row r="205" spans="1:13">
      <c r="A205" s="66">
        <v>196</v>
      </c>
      <c r="B205" s="65" t="s">
        <v>159</v>
      </c>
      <c r="C205" s="65">
        <v>79.400000000000006</v>
      </c>
      <c r="D205" s="302">
        <v>78.38333333333334</v>
      </c>
      <c r="E205" s="302">
        <v>77.066666666666677</v>
      </c>
      <c r="F205" s="302">
        <v>74.733333333333334</v>
      </c>
      <c r="G205" s="302">
        <v>73.416666666666671</v>
      </c>
      <c r="H205" s="302">
        <v>80.716666666666683</v>
      </c>
      <c r="I205" s="302">
        <v>82.033333333333346</v>
      </c>
      <c r="J205" s="302">
        <v>84.366666666666688</v>
      </c>
      <c r="K205" s="65">
        <v>79.7</v>
      </c>
      <c r="L205" s="65">
        <v>76.05</v>
      </c>
      <c r="M205" s="65">
        <v>67.41919</v>
      </c>
    </row>
    <row r="206" spans="1:13">
      <c r="A206" s="66">
        <v>197</v>
      </c>
      <c r="B206" s="65" t="s">
        <v>156</v>
      </c>
      <c r="C206" s="65">
        <v>1401.95</v>
      </c>
      <c r="D206" s="302">
        <v>1407.8166666666666</v>
      </c>
      <c r="E206" s="302">
        <v>1388.1333333333332</v>
      </c>
      <c r="F206" s="302">
        <v>1374.3166666666666</v>
      </c>
      <c r="G206" s="302">
        <v>1354.6333333333332</v>
      </c>
      <c r="H206" s="302">
        <v>1421.6333333333332</v>
      </c>
      <c r="I206" s="302">
        <v>1441.3166666666666</v>
      </c>
      <c r="J206" s="302">
        <v>1455.1333333333332</v>
      </c>
      <c r="K206" s="65">
        <v>1427.5</v>
      </c>
      <c r="L206" s="65">
        <v>1394</v>
      </c>
      <c r="M206" s="65">
        <v>7.1351300000000002</v>
      </c>
    </row>
    <row r="207" spans="1:13">
      <c r="A207" s="66">
        <v>198</v>
      </c>
      <c r="B207" s="65" t="s">
        <v>348</v>
      </c>
      <c r="C207" s="65">
        <v>557.4</v>
      </c>
      <c r="D207" s="302">
        <v>554.24999999999989</v>
      </c>
      <c r="E207" s="302">
        <v>546.69999999999982</v>
      </c>
      <c r="F207" s="302">
        <v>535.99999999999989</v>
      </c>
      <c r="G207" s="302">
        <v>528.44999999999982</v>
      </c>
      <c r="H207" s="302">
        <v>564.94999999999982</v>
      </c>
      <c r="I207" s="302">
        <v>572.49999999999977</v>
      </c>
      <c r="J207" s="302">
        <v>583.19999999999982</v>
      </c>
      <c r="K207" s="65">
        <v>561.79999999999995</v>
      </c>
      <c r="L207" s="65">
        <v>543.54999999999995</v>
      </c>
      <c r="M207" s="65">
        <v>10.10896</v>
      </c>
    </row>
    <row r="208" spans="1:13">
      <c r="A208" s="66">
        <v>199</v>
      </c>
      <c r="B208" s="65" t="s">
        <v>1742</v>
      </c>
      <c r="C208" s="65">
        <v>190.6</v>
      </c>
      <c r="D208" s="302">
        <v>191.66666666666666</v>
      </c>
      <c r="E208" s="302">
        <v>188.0333333333333</v>
      </c>
      <c r="F208" s="302">
        <v>185.46666666666664</v>
      </c>
      <c r="G208" s="302">
        <v>181.83333333333329</v>
      </c>
      <c r="H208" s="302">
        <v>194.23333333333332</v>
      </c>
      <c r="I208" s="302">
        <v>197.8666666666667</v>
      </c>
      <c r="J208" s="302">
        <v>200.43333333333334</v>
      </c>
      <c r="K208" s="65">
        <v>195.3</v>
      </c>
      <c r="L208" s="65">
        <v>189.1</v>
      </c>
      <c r="M208" s="65">
        <v>6.3519600000000001</v>
      </c>
    </row>
    <row r="209" spans="1:13">
      <c r="A209" s="66">
        <v>200</v>
      </c>
      <c r="B209" s="65" t="s">
        <v>2629</v>
      </c>
      <c r="C209" s="65">
        <v>43.5</v>
      </c>
      <c r="D209" s="302">
        <v>42.933333333333337</v>
      </c>
      <c r="E209" s="302">
        <v>41.466666666666676</v>
      </c>
      <c r="F209" s="302">
        <v>39.433333333333337</v>
      </c>
      <c r="G209" s="302">
        <v>37.966666666666676</v>
      </c>
      <c r="H209" s="302">
        <v>44.966666666666676</v>
      </c>
      <c r="I209" s="302">
        <v>46.433333333333344</v>
      </c>
      <c r="J209" s="302">
        <v>48.466666666666676</v>
      </c>
      <c r="K209" s="65">
        <v>44.4</v>
      </c>
      <c r="L209" s="65">
        <v>40.9</v>
      </c>
      <c r="M209" s="65">
        <v>72.989990000000006</v>
      </c>
    </row>
    <row r="210" spans="1:13">
      <c r="A210" s="66">
        <v>201</v>
      </c>
      <c r="B210" s="65" t="s">
        <v>226</v>
      </c>
      <c r="C210" s="65">
        <v>163.75</v>
      </c>
      <c r="D210" s="302">
        <v>162.16666666666666</v>
      </c>
      <c r="E210" s="302">
        <v>159.33333333333331</v>
      </c>
      <c r="F210" s="302">
        <v>154.91666666666666</v>
      </c>
      <c r="G210" s="302">
        <v>152.08333333333331</v>
      </c>
      <c r="H210" s="302">
        <v>166.58333333333331</v>
      </c>
      <c r="I210" s="302">
        <v>169.41666666666663</v>
      </c>
      <c r="J210" s="302">
        <v>173.83333333333331</v>
      </c>
      <c r="K210" s="65">
        <v>165</v>
      </c>
      <c r="L210" s="65">
        <v>157.75</v>
      </c>
      <c r="M210" s="65">
        <v>131.40942999999999</v>
      </c>
    </row>
    <row r="211" spans="1:13">
      <c r="A211" s="66">
        <v>202</v>
      </c>
      <c r="B211" s="65" t="s">
        <v>161</v>
      </c>
      <c r="C211" s="65">
        <v>528.65</v>
      </c>
      <c r="D211" s="302">
        <v>525.18333333333328</v>
      </c>
      <c r="E211" s="302">
        <v>516.56666666666661</v>
      </c>
      <c r="F211" s="302">
        <v>504.48333333333335</v>
      </c>
      <c r="G211" s="302">
        <v>495.86666666666667</v>
      </c>
      <c r="H211" s="302">
        <v>537.26666666666654</v>
      </c>
      <c r="I211" s="302">
        <v>545.8833333333331</v>
      </c>
      <c r="J211" s="302">
        <v>557.96666666666647</v>
      </c>
      <c r="K211" s="65">
        <v>533.79999999999995</v>
      </c>
      <c r="L211" s="65">
        <v>513.1</v>
      </c>
      <c r="M211" s="65">
        <v>16.917339999999999</v>
      </c>
    </row>
    <row r="212" spans="1:13">
      <c r="A212" s="66">
        <v>203</v>
      </c>
      <c r="B212" s="65" t="s">
        <v>1797</v>
      </c>
      <c r="C212" s="65">
        <v>54.25</v>
      </c>
      <c r="D212" s="302">
        <v>54.383333333333333</v>
      </c>
      <c r="E212" s="302">
        <v>52.766666666666666</v>
      </c>
      <c r="F212" s="302">
        <v>51.283333333333331</v>
      </c>
      <c r="G212" s="302">
        <v>49.666666666666664</v>
      </c>
      <c r="H212" s="302">
        <v>55.866666666666667</v>
      </c>
      <c r="I212" s="302">
        <v>57.483333333333327</v>
      </c>
      <c r="J212" s="302">
        <v>58.966666666666669</v>
      </c>
      <c r="K212" s="65">
        <v>56</v>
      </c>
      <c r="L212" s="65">
        <v>52.9</v>
      </c>
      <c r="M212" s="65">
        <v>5.0620500000000002</v>
      </c>
    </row>
    <row r="213" spans="1:13">
      <c r="A213" s="66">
        <v>204</v>
      </c>
      <c r="B213" s="65" t="s">
        <v>162</v>
      </c>
      <c r="C213" s="65">
        <v>372.2</v>
      </c>
      <c r="D213" s="302">
        <v>371.9666666666667</v>
      </c>
      <c r="E213" s="302">
        <v>368.98333333333341</v>
      </c>
      <c r="F213" s="302">
        <v>365.76666666666671</v>
      </c>
      <c r="G213" s="302">
        <v>362.78333333333342</v>
      </c>
      <c r="H213" s="302">
        <v>375.18333333333339</v>
      </c>
      <c r="I213" s="302">
        <v>378.16666666666674</v>
      </c>
      <c r="J213" s="302">
        <v>381.38333333333338</v>
      </c>
      <c r="K213" s="65">
        <v>374.95</v>
      </c>
      <c r="L213" s="65">
        <v>368.75</v>
      </c>
      <c r="M213" s="65">
        <v>21.79261</v>
      </c>
    </row>
    <row r="214" spans="1:13">
      <c r="A214" s="66">
        <v>205</v>
      </c>
      <c r="B214" s="407" t="s">
        <v>163</v>
      </c>
      <c r="C214" s="65">
        <v>400</v>
      </c>
      <c r="D214" s="302">
        <v>397.68333333333339</v>
      </c>
      <c r="E214" s="302">
        <v>382.6666666666668</v>
      </c>
      <c r="F214" s="302">
        <v>365.33333333333343</v>
      </c>
      <c r="G214" s="302">
        <v>350.31666666666683</v>
      </c>
      <c r="H214" s="302">
        <v>415.01666666666677</v>
      </c>
      <c r="I214" s="302">
        <v>430.03333333333342</v>
      </c>
      <c r="J214" s="302">
        <v>447.36666666666673</v>
      </c>
      <c r="K214" s="65">
        <v>412.7</v>
      </c>
      <c r="L214" s="65">
        <v>380.35</v>
      </c>
      <c r="M214" s="65">
        <v>23.85005</v>
      </c>
    </row>
    <row r="215" spans="1:13">
      <c r="A215" s="66">
        <v>206</v>
      </c>
      <c r="B215" s="407" t="s">
        <v>164</v>
      </c>
      <c r="C215" s="65">
        <v>176.45</v>
      </c>
      <c r="D215" s="302">
        <v>176.13333333333333</v>
      </c>
      <c r="E215" s="302">
        <v>173.31666666666666</v>
      </c>
      <c r="F215" s="302">
        <v>170.18333333333334</v>
      </c>
      <c r="G215" s="302">
        <v>167.36666666666667</v>
      </c>
      <c r="H215" s="302">
        <v>179.26666666666665</v>
      </c>
      <c r="I215" s="302">
        <v>182.08333333333331</v>
      </c>
      <c r="J215" s="302">
        <v>185.21666666666664</v>
      </c>
      <c r="K215" s="65">
        <v>178.95</v>
      </c>
      <c r="L215" s="65">
        <v>173</v>
      </c>
      <c r="M215" s="65">
        <v>453.91449999999998</v>
      </c>
    </row>
    <row r="216" spans="1:13">
      <c r="A216" s="66">
        <v>207</v>
      </c>
      <c r="B216" s="407" t="s">
        <v>165</v>
      </c>
      <c r="C216" s="65">
        <v>388</v>
      </c>
      <c r="D216" s="302">
        <v>384.33333333333331</v>
      </c>
      <c r="E216" s="302">
        <v>370.66666666666663</v>
      </c>
      <c r="F216" s="302">
        <v>353.33333333333331</v>
      </c>
      <c r="G216" s="302">
        <v>339.66666666666663</v>
      </c>
      <c r="H216" s="302">
        <v>401.66666666666663</v>
      </c>
      <c r="I216" s="302">
        <v>415.33333333333326</v>
      </c>
      <c r="J216" s="302">
        <v>432.66666666666663</v>
      </c>
      <c r="K216" s="65">
        <v>398</v>
      </c>
      <c r="L216" s="65">
        <v>367</v>
      </c>
      <c r="M216" s="65">
        <v>251.12956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26" sqref="O2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1"/>
      <c r="B1" s="48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43503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8" t="s">
        <v>13</v>
      </c>
      <c r="B9" s="479" t="s">
        <v>14</v>
      </c>
      <c r="C9" s="477" t="s">
        <v>15</v>
      </c>
      <c r="D9" s="477" t="s">
        <v>16</v>
      </c>
      <c r="E9" s="477" t="s">
        <v>17</v>
      </c>
      <c r="F9" s="477"/>
      <c r="G9" s="477"/>
      <c r="H9" s="477" t="s">
        <v>18</v>
      </c>
      <c r="I9" s="477"/>
      <c r="J9" s="477"/>
      <c r="K9" s="23"/>
      <c r="L9" s="24"/>
      <c r="M9" s="34"/>
    </row>
    <row r="10" spans="1:15" ht="42.75" customHeight="1">
      <c r="A10" s="473"/>
      <c r="B10" s="475"/>
      <c r="C10" s="480" t="s">
        <v>19</v>
      </c>
      <c r="D10" s="48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20625.099999999999</v>
      </c>
      <c r="D11" s="118">
        <v>20513.483333333334</v>
      </c>
      <c r="E11" s="118">
        <v>20328.966666666667</v>
      </c>
      <c r="F11" s="118">
        <v>20032.833333333332</v>
      </c>
      <c r="G11" s="118">
        <v>19848.316666666666</v>
      </c>
      <c r="H11" s="118">
        <v>20809.616666666669</v>
      </c>
      <c r="I11" s="118">
        <v>20994.133333333339</v>
      </c>
      <c r="J11" s="118">
        <v>21290.26666666667</v>
      </c>
      <c r="K11" s="117">
        <v>20698</v>
      </c>
      <c r="L11" s="117">
        <v>20217.349999999999</v>
      </c>
      <c r="M11" s="117">
        <v>1.1690000000000001E-2</v>
      </c>
    </row>
    <row r="12" spans="1:15" ht="12" customHeight="1">
      <c r="A12" s="65">
        <v>2</v>
      </c>
      <c r="B12" s="117" t="s">
        <v>390</v>
      </c>
      <c r="C12" s="120">
        <v>106.65</v>
      </c>
      <c r="D12" s="118">
        <v>108.75</v>
      </c>
      <c r="E12" s="118">
        <v>102.9</v>
      </c>
      <c r="F12" s="118">
        <v>99.15</v>
      </c>
      <c r="G12" s="118">
        <v>93.300000000000011</v>
      </c>
      <c r="H12" s="118">
        <v>112.5</v>
      </c>
      <c r="I12" s="118">
        <v>118.35</v>
      </c>
      <c r="J12" s="118">
        <v>122.1</v>
      </c>
      <c r="K12" s="117">
        <v>114.6</v>
      </c>
      <c r="L12" s="117">
        <v>105</v>
      </c>
      <c r="M12" s="117">
        <v>2.4508899999999998</v>
      </c>
    </row>
    <row r="13" spans="1:15" ht="12" customHeight="1">
      <c r="A13" s="65">
        <v>3</v>
      </c>
      <c r="B13" s="117" t="s">
        <v>391</v>
      </c>
      <c r="C13" s="120">
        <v>1613</v>
      </c>
      <c r="D13" s="118">
        <v>1635.3833333333332</v>
      </c>
      <c r="E13" s="118">
        <v>1573.1666666666665</v>
      </c>
      <c r="F13" s="118">
        <v>1533.3333333333333</v>
      </c>
      <c r="G13" s="118">
        <v>1471.1166666666666</v>
      </c>
      <c r="H13" s="118">
        <v>1675.2166666666665</v>
      </c>
      <c r="I13" s="118">
        <v>1737.4333333333332</v>
      </c>
      <c r="J13" s="118">
        <v>1777.2666666666664</v>
      </c>
      <c r="K13" s="117">
        <v>1697.6</v>
      </c>
      <c r="L13" s="117">
        <v>1595.55</v>
      </c>
      <c r="M13" s="117">
        <v>1.09554</v>
      </c>
    </row>
    <row r="14" spans="1:15" ht="12" customHeight="1">
      <c r="A14" s="65">
        <v>4</v>
      </c>
      <c r="B14" s="117" t="s">
        <v>392</v>
      </c>
      <c r="C14" s="120">
        <v>52.35</v>
      </c>
      <c r="D14" s="118">
        <v>53.266666666666673</v>
      </c>
      <c r="E14" s="118">
        <v>49.133333333333347</v>
      </c>
      <c r="F14" s="118">
        <v>45.916666666666671</v>
      </c>
      <c r="G14" s="118">
        <v>41.783333333333346</v>
      </c>
      <c r="H14" s="118">
        <v>56.483333333333348</v>
      </c>
      <c r="I14" s="118">
        <v>60.616666666666674</v>
      </c>
      <c r="J14" s="118">
        <v>63.83333333333335</v>
      </c>
      <c r="K14" s="117">
        <v>57.4</v>
      </c>
      <c r="L14" s="117">
        <v>50.05</v>
      </c>
      <c r="M14" s="117">
        <v>8.6340800000000009</v>
      </c>
    </row>
    <row r="15" spans="1:15" ht="12" customHeight="1">
      <c r="A15" s="65">
        <v>5</v>
      </c>
      <c r="B15" s="117" t="s">
        <v>185</v>
      </c>
      <c r="C15" s="120">
        <v>1259.9000000000001</v>
      </c>
      <c r="D15" s="118">
        <v>1262.9666666666669</v>
      </c>
      <c r="E15" s="118">
        <v>1250.9833333333338</v>
      </c>
      <c r="F15" s="118">
        <v>1242.0666666666668</v>
      </c>
      <c r="G15" s="118">
        <v>1230.0833333333337</v>
      </c>
      <c r="H15" s="118">
        <v>1271.8833333333339</v>
      </c>
      <c r="I15" s="118">
        <v>1283.866666666667</v>
      </c>
      <c r="J15" s="118">
        <v>1292.783333333334</v>
      </c>
      <c r="K15" s="117">
        <v>1274.95</v>
      </c>
      <c r="L15" s="117">
        <v>1254.05</v>
      </c>
      <c r="M15" s="117">
        <v>0.67825000000000002</v>
      </c>
    </row>
    <row r="16" spans="1:15" ht="12" customHeight="1">
      <c r="A16" s="65">
        <v>6</v>
      </c>
      <c r="B16" s="117" t="s">
        <v>2190</v>
      </c>
      <c r="C16" s="120">
        <v>82.35</v>
      </c>
      <c r="D16" s="118">
        <v>82.55</v>
      </c>
      <c r="E16" s="118">
        <v>81.349999999999994</v>
      </c>
      <c r="F16" s="118">
        <v>80.349999999999994</v>
      </c>
      <c r="G16" s="118">
        <v>79.149999999999991</v>
      </c>
      <c r="H16" s="118">
        <v>83.55</v>
      </c>
      <c r="I16" s="118">
        <v>84.750000000000014</v>
      </c>
      <c r="J16" s="118">
        <v>85.75</v>
      </c>
      <c r="K16" s="117">
        <v>83.75</v>
      </c>
      <c r="L16" s="117">
        <v>81.55</v>
      </c>
      <c r="M16" s="117">
        <v>32.501950000000001</v>
      </c>
    </row>
    <row r="17" spans="1:13" ht="12" customHeight="1">
      <c r="A17" s="65">
        <v>7</v>
      </c>
      <c r="B17" s="117" t="s">
        <v>394</v>
      </c>
      <c r="C17" s="120">
        <v>210.25</v>
      </c>
      <c r="D17" s="118">
        <v>211.86666666666667</v>
      </c>
      <c r="E17" s="118">
        <v>207.38333333333335</v>
      </c>
      <c r="F17" s="118">
        <v>204.51666666666668</v>
      </c>
      <c r="G17" s="118">
        <v>200.03333333333336</v>
      </c>
      <c r="H17" s="118">
        <v>214.73333333333335</v>
      </c>
      <c r="I17" s="118">
        <v>219.2166666666667</v>
      </c>
      <c r="J17" s="118">
        <v>222.08333333333334</v>
      </c>
      <c r="K17" s="117">
        <v>216.35</v>
      </c>
      <c r="L17" s="117">
        <v>209</v>
      </c>
      <c r="M17" s="117">
        <v>4.8116000000000003</v>
      </c>
    </row>
    <row r="18" spans="1:13" ht="12" customHeight="1">
      <c r="A18" s="65">
        <v>8</v>
      </c>
      <c r="B18" s="117" t="s">
        <v>30</v>
      </c>
      <c r="C18" s="120">
        <v>1401.45</v>
      </c>
      <c r="D18" s="118">
        <v>1396.4833333333333</v>
      </c>
      <c r="E18" s="118">
        <v>1378.9666666666667</v>
      </c>
      <c r="F18" s="118">
        <v>1356.4833333333333</v>
      </c>
      <c r="G18" s="118">
        <v>1338.9666666666667</v>
      </c>
      <c r="H18" s="118">
        <v>1418.9666666666667</v>
      </c>
      <c r="I18" s="118">
        <v>1436.4833333333336</v>
      </c>
      <c r="J18" s="118">
        <v>1458.9666666666667</v>
      </c>
      <c r="K18" s="117">
        <v>1414</v>
      </c>
      <c r="L18" s="117">
        <v>1374</v>
      </c>
      <c r="M18" s="117">
        <v>12.87668</v>
      </c>
    </row>
    <row r="19" spans="1:13" ht="12" customHeight="1">
      <c r="A19" s="65">
        <v>9</v>
      </c>
      <c r="B19" s="117" t="s">
        <v>32</v>
      </c>
      <c r="C19" s="120">
        <v>330.35</v>
      </c>
      <c r="D19" s="118">
        <v>330.33333333333337</v>
      </c>
      <c r="E19" s="118">
        <v>318.86666666666673</v>
      </c>
      <c r="F19" s="118">
        <v>307.38333333333338</v>
      </c>
      <c r="G19" s="118">
        <v>295.91666666666674</v>
      </c>
      <c r="H19" s="118">
        <v>341.81666666666672</v>
      </c>
      <c r="I19" s="118">
        <v>353.28333333333342</v>
      </c>
      <c r="J19" s="118">
        <v>364.76666666666671</v>
      </c>
      <c r="K19" s="117">
        <v>341.8</v>
      </c>
      <c r="L19" s="117">
        <v>318.85000000000002</v>
      </c>
      <c r="M19" s="117">
        <v>66.878529999999998</v>
      </c>
    </row>
    <row r="20" spans="1:13" ht="12" customHeight="1">
      <c r="A20" s="65">
        <v>10</v>
      </c>
      <c r="B20" s="117" t="s">
        <v>33</v>
      </c>
      <c r="C20" s="120">
        <v>38.049999999999997</v>
      </c>
      <c r="D20" s="118">
        <v>37.099999999999994</v>
      </c>
      <c r="E20" s="118">
        <v>35.54999999999999</v>
      </c>
      <c r="F20" s="118">
        <v>33.049999999999997</v>
      </c>
      <c r="G20" s="118">
        <v>31.499999999999993</v>
      </c>
      <c r="H20" s="118">
        <v>39.599999999999987</v>
      </c>
      <c r="I20" s="118">
        <v>41.15</v>
      </c>
      <c r="J20" s="118">
        <v>43.649999999999984</v>
      </c>
      <c r="K20" s="117">
        <v>38.65</v>
      </c>
      <c r="L20" s="117">
        <v>34.6</v>
      </c>
      <c r="M20" s="117">
        <v>292.51898</v>
      </c>
    </row>
    <row r="21" spans="1:13" ht="12" customHeight="1">
      <c r="A21" s="65">
        <v>11</v>
      </c>
      <c r="B21" s="117" t="s">
        <v>402</v>
      </c>
      <c r="C21" s="120">
        <v>216.2</v>
      </c>
      <c r="D21" s="118">
        <v>216.6</v>
      </c>
      <c r="E21" s="118">
        <v>214.2</v>
      </c>
      <c r="F21" s="118">
        <v>212.2</v>
      </c>
      <c r="G21" s="118">
        <v>209.79999999999998</v>
      </c>
      <c r="H21" s="118">
        <v>218.6</v>
      </c>
      <c r="I21" s="118">
        <v>221.00000000000003</v>
      </c>
      <c r="J21" s="118">
        <v>223</v>
      </c>
      <c r="K21" s="117">
        <v>219</v>
      </c>
      <c r="L21" s="117">
        <v>214.6</v>
      </c>
      <c r="M21" s="117">
        <v>2.0930399999999998</v>
      </c>
    </row>
    <row r="22" spans="1:13" ht="12" customHeight="1">
      <c r="A22" s="65">
        <v>12</v>
      </c>
      <c r="B22" s="117" t="s">
        <v>1862</v>
      </c>
      <c r="C22" s="120">
        <v>162.19999999999999</v>
      </c>
      <c r="D22" s="118">
        <v>162.20000000000002</v>
      </c>
      <c r="E22" s="118">
        <v>160.50000000000003</v>
      </c>
      <c r="F22" s="118">
        <v>158.80000000000001</v>
      </c>
      <c r="G22" s="118">
        <v>157.10000000000002</v>
      </c>
      <c r="H22" s="118">
        <v>163.90000000000003</v>
      </c>
      <c r="I22" s="118">
        <v>165.60000000000002</v>
      </c>
      <c r="J22" s="118">
        <v>167.30000000000004</v>
      </c>
      <c r="K22" s="117">
        <v>163.9</v>
      </c>
      <c r="L22" s="117">
        <v>160.5</v>
      </c>
      <c r="M22" s="117">
        <v>0.40651999999999999</v>
      </c>
    </row>
    <row r="23" spans="1:13">
      <c r="A23" s="65">
        <v>13</v>
      </c>
      <c r="B23" s="117" t="s">
        <v>409</v>
      </c>
      <c r="C23" s="120">
        <v>199.95</v>
      </c>
      <c r="D23" s="118">
        <v>199.21666666666667</v>
      </c>
      <c r="E23" s="118">
        <v>197.43333333333334</v>
      </c>
      <c r="F23" s="118">
        <v>194.91666666666666</v>
      </c>
      <c r="G23" s="118">
        <v>193.13333333333333</v>
      </c>
      <c r="H23" s="118">
        <v>201.73333333333335</v>
      </c>
      <c r="I23" s="118">
        <v>203.51666666666671</v>
      </c>
      <c r="J23" s="118">
        <v>206.03333333333336</v>
      </c>
      <c r="K23" s="117">
        <v>201</v>
      </c>
      <c r="L23" s="117">
        <v>196.7</v>
      </c>
      <c r="M23" s="117">
        <v>1.4658599999999999</v>
      </c>
    </row>
    <row r="24" spans="1:13">
      <c r="A24" s="65">
        <v>14</v>
      </c>
      <c r="B24" s="117" t="s">
        <v>413</v>
      </c>
      <c r="C24" s="120">
        <v>1611.7</v>
      </c>
      <c r="D24" s="118">
        <v>1612.55</v>
      </c>
      <c r="E24" s="118">
        <v>1605.1499999999999</v>
      </c>
      <c r="F24" s="118">
        <v>1598.6</v>
      </c>
      <c r="G24" s="118">
        <v>1591.1999999999998</v>
      </c>
      <c r="H24" s="118">
        <v>1619.1</v>
      </c>
      <c r="I24" s="118">
        <v>1626.5</v>
      </c>
      <c r="J24" s="118">
        <v>1633.05</v>
      </c>
      <c r="K24" s="117">
        <v>1619.95</v>
      </c>
      <c r="L24" s="117">
        <v>1606</v>
      </c>
      <c r="M24" s="117">
        <v>6.5199999999999994E-2</v>
      </c>
    </row>
    <row r="25" spans="1:13">
      <c r="A25" s="65">
        <v>15</v>
      </c>
      <c r="B25" s="117" t="s">
        <v>233</v>
      </c>
      <c r="C25" s="120">
        <v>930.55</v>
      </c>
      <c r="D25" s="118">
        <v>925.18333333333339</v>
      </c>
      <c r="E25" s="118">
        <v>908.36666666666679</v>
      </c>
      <c r="F25" s="118">
        <v>886.18333333333339</v>
      </c>
      <c r="G25" s="118">
        <v>869.36666666666679</v>
      </c>
      <c r="H25" s="118">
        <v>947.36666666666679</v>
      </c>
      <c r="I25" s="118">
        <v>964.18333333333339</v>
      </c>
      <c r="J25" s="118">
        <v>986.36666666666679</v>
      </c>
      <c r="K25" s="117">
        <v>942</v>
      </c>
      <c r="L25" s="117">
        <v>903</v>
      </c>
      <c r="M25" s="117">
        <v>9.8626900000000006</v>
      </c>
    </row>
    <row r="26" spans="1:13">
      <c r="A26" s="65">
        <v>16</v>
      </c>
      <c r="B26" s="117" t="s">
        <v>420</v>
      </c>
      <c r="C26" s="120">
        <v>1725.4</v>
      </c>
      <c r="D26" s="118">
        <v>1738.3666666666668</v>
      </c>
      <c r="E26" s="118">
        <v>1712.0333333333335</v>
      </c>
      <c r="F26" s="118">
        <v>1698.6666666666667</v>
      </c>
      <c r="G26" s="118">
        <v>1672.3333333333335</v>
      </c>
      <c r="H26" s="118">
        <v>1751.7333333333336</v>
      </c>
      <c r="I26" s="118">
        <v>1778.0666666666666</v>
      </c>
      <c r="J26" s="118">
        <v>1791.4333333333336</v>
      </c>
      <c r="K26" s="117">
        <v>1764.7</v>
      </c>
      <c r="L26" s="117">
        <v>1725</v>
      </c>
      <c r="M26" s="117">
        <v>5.9709999999999999E-2</v>
      </c>
    </row>
    <row r="27" spans="1:13">
      <c r="A27" s="65">
        <v>17</v>
      </c>
      <c r="B27" s="117" t="s">
        <v>34</v>
      </c>
      <c r="C27" s="120">
        <v>42.35</v>
      </c>
      <c r="D27" s="118">
        <v>41.883333333333333</v>
      </c>
      <c r="E27" s="118">
        <v>40.666666666666664</v>
      </c>
      <c r="F27" s="118">
        <v>38.983333333333334</v>
      </c>
      <c r="G27" s="118">
        <v>37.766666666666666</v>
      </c>
      <c r="H27" s="118">
        <v>43.566666666666663</v>
      </c>
      <c r="I27" s="118">
        <v>44.783333333333331</v>
      </c>
      <c r="J27" s="118">
        <v>46.466666666666661</v>
      </c>
      <c r="K27" s="117">
        <v>43.1</v>
      </c>
      <c r="L27" s="117">
        <v>40.200000000000003</v>
      </c>
      <c r="M27" s="117">
        <v>67.124250000000004</v>
      </c>
    </row>
    <row r="28" spans="1:13">
      <c r="A28" s="65">
        <v>18</v>
      </c>
      <c r="B28" s="117" t="s">
        <v>424</v>
      </c>
      <c r="C28" s="120">
        <v>1889.45</v>
      </c>
      <c r="D28" s="118">
        <v>1882.1166666666668</v>
      </c>
      <c r="E28" s="118">
        <v>1845.3333333333335</v>
      </c>
      <c r="F28" s="118">
        <v>1801.2166666666667</v>
      </c>
      <c r="G28" s="118">
        <v>1764.4333333333334</v>
      </c>
      <c r="H28" s="118">
        <v>1926.2333333333336</v>
      </c>
      <c r="I28" s="118">
        <v>1963.0166666666669</v>
      </c>
      <c r="J28" s="118">
        <v>2007.1333333333337</v>
      </c>
      <c r="K28" s="117">
        <v>1918.9</v>
      </c>
      <c r="L28" s="117">
        <v>1838</v>
      </c>
      <c r="M28" s="117">
        <v>0.51749999999999996</v>
      </c>
    </row>
    <row r="29" spans="1:13">
      <c r="A29" s="65">
        <v>19</v>
      </c>
      <c r="B29" s="117" t="s">
        <v>427</v>
      </c>
      <c r="C29" s="120">
        <v>102.9</v>
      </c>
      <c r="D29" s="118">
        <v>102.55</v>
      </c>
      <c r="E29" s="118">
        <v>99.35</v>
      </c>
      <c r="F29" s="118">
        <v>95.8</v>
      </c>
      <c r="G29" s="118">
        <v>92.6</v>
      </c>
      <c r="H29" s="118">
        <v>106.1</v>
      </c>
      <c r="I29" s="118">
        <v>109.30000000000001</v>
      </c>
      <c r="J29" s="118">
        <v>112.85</v>
      </c>
      <c r="K29" s="117">
        <v>105.75</v>
      </c>
      <c r="L29" s="117">
        <v>99</v>
      </c>
      <c r="M29" s="117">
        <v>0.97787999999999997</v>
      </c>
    </row>
    <row r="30" spans="1:13">
      <c r="A30" s="65">
        <v>20</v>
      </c>
      <c r="B30" s="117" t="s">
        <v>186</v>
      </c>
      <c r="C30" s="120">
        <v>783.4</v>
      </c>
      <c r="D30" s="118">
        <v>784.11666666666667</v>
      </c>
      <c r="E30" s="118">
        <v>770.13333333333333</v>
      </c>
      <c r="F30" s="118">
        <v>756.86666666666667</v>
      </c>
      <c r="G30" s="118">
        <v>742.88333333333333</v>
      </c>
      <c r="H30" s="118">
        <v>797.38333333333333</v>
      </c>
      <c r="I30" s="118">
        <v>811.36666666666667</v>
      </c>
      <c r="J30" s="118">
        <v>824.63333333333333</v>
      </c>
      <c r="K30" s="117">
        <v>798.1</v>
      </c>
      <c r="L30" s="117">
        <v>770.85</v>
      </c>
      <c r="M30" s="117">
        <v>7.4978699999999998</v>
      </c>
    </row>
    <row r="31" spans="1:13">
      <c r="A31" s="65">
        <v>21</v>
      </c>
      <c r="B31" s="117" t="s">
        <v>35</v>
      </c>
      <c r="C31" s="120">
        <v>214.5</v>
      </c>
      <c r="D31" s="118">
        <v>212.9</v>
      </c>
      <c r="E31" s="118">
        <v>210.25</v>
      </c>
      <c r="F31" s="118">
        <v>206</v>
      </c>
      <c r="G31" s="118">
        <v>203.35</v>
      </c>
      <c r="H31" s="118">
        <v>217.15</v>
      </c>
      <c r="I31" s="118">
        <v>219.80000000000004</v>
      </c>
      <c r="J31" s="118">
        <v>224.05</v>
      </c>
      <c r="K31" s="117">
        <v>215.55</v>
      </c>
      <c r="L31" s="117">
        <v>208.65</v>
      </c>
      <c r="M31" s="117">
        <v>24.193860000000001</v>
      </c>
    </row>
    <row r="32" spans="1:13">
      <c r="A32" s="65">
        <v>22</v>
      </c>
      <c r="B32" s="117" t="s">
        <v>36</v>
      </c>
      <c r="C32" s="120">
        <v>24.25</v>
      </c>
      <c r="D32" s="118">
        <v>24.25</v>
      </c>
      <c r="E32" s="118">
        <v>23.9</v>
      </c>
      <c r="F32" s="118">
        <v>23.549999999999997</v>
      </c>
      <c r="G32" s="118">
        <v>23.199999999999996</v>
      </c>
      <c r="H32" s="118">
        <v>24.6</v>
      </c>
      <c r="I32" s="118">
        <v>24.950000000000003</v>
      </c>
      <c r="J32" s="118">
        <v>25.300000000000004</v>
      </c>
      <c r="K32" s="117">
        <v>24.6</v>
      </c>
      <c r="L32" s="117">
        <v>23.9</v>
      </c>
      <c r="M32" s="117">
        <v>6.3875799999999998</v>
      </c>
    </row>
    <row r="33" spans="1:13">
      <c r="A33" s="65">
        <v>23</v>
      </c>
      <c r="B33" s="117" t="s">
        <v>447</v>
      </c>
      <c r="C33" s="120">
        <v>1093.2</v>
      </c>
      <c r="D33" s="118">
        <v>1104.3166666666668</v>
      </c>
      <c r="E33" s="118">
        <v>1070.2833333333338</v>
      </c>
      <c r="F33" s="118">
        <v>1047.366666666667</v>
      </c>
      <c r="G33" s="118">
        <v>1013.3333333333339</v>
      </c>
      <c r="H33" s="118">
        <v>1127.2333333333336</v>
      </c>
      <c r="I33" s="118">
        <v>1161.2666666666669</v>
      </c>
      <c r="J33" s="118">
        <v>1184.1833333333334</v>
      </c>
      <c r="K33" s="117">
        <v>1138.3499999999999</v>
      </c>
      <c r="L33" s="117">
        <v>1081.4000000000001</v>
      </c>
      <c r="M33" s="117">
        <v>0.16314000000000001</v>
      </c>
    </row>
    <row r="34" spans="1:13">
      <c r="A34" s="65">
        <v>24</v>
      </c>
      <c r="B34" s="117" t="s">
        <v>449</v>
      </c>
      <c r="C34" s="120">
        <v>579.65</v>
      </c>
      <c r="D34" s="118">
        <v>581.16666666666663</v>
      </c>
      <c r="E34" s="118">
        <v>573.38333333333321</v>
      </c>
      <c r="F34" s="118">
        <v>567.11666666666656</v>
      </c>
      <c r="G34" s="118">
        <v>559.33333333333314</v>
      </c>
      <c r="H34" s="118">
        <v>587.43333333333328</v>
      </c>
      <c r="I34" s="118">
        <v>595.21666666666681</v>
      </c>
      <c r="J34" s="118">
        <v>601.48333333333335</v>
      </c>
      <c r="K34" s="117">
        <v>588.95000000000005</v>
      </c>
      <c r="L34" s="117">
        <v>574.9</v>
      </c>
      <c r="M34" s="117">
        <v>0.28877999999999998</v>
      </c>
    </row>
    <row r="35" spans="1:13">
      <c r="A35" s="65">
        <v>25</v>
      </c>
      <c r="B35" s="117" t="s">
        <v>37</v>
      </c>
      <c r="C35" s="120">
        <v>1304.05</v>
      </c>
      <c r="D35" s="118">
        <v>1302.3166666666668</v>
      </c>
      <c r="E35" s="118">
        <v>1289.6333333333337</v>
      </c>
      <c r="F35" s="118">
        <v>1275.2166666666669</v>
      </c>
      <c r="G35" s="118">
        <v>1262.5333333333338</v>
      </c>
      <c r="H35" s="118">
        <v>1316.7333333333336</v>
      </c>
      <c r="I35" s="118">
        <v>1329.4166666666665</v>
      </c>
      <c r="J35" s="118">
        <v>1343.8333333333335</v>
      </c>
      <c r="K35" s="117">
        <v>1315</v>
      </c>
      <c r="L35" s="117">
        <v>1287.9000000000001</v>
      </c>
      <c r="M35" s="117">
        <v>4.1085399999999996</v>
      </c>
    </row>
    <row r="36" spans="1:13">
      <c r="A36" s="65">
        <v>26</v>
      </c>
      <c r="B36" s="117" t="s">
        <v>38</v>
      </c>
      <c r="C36" s="120">
        <v>199.15</v>
      </c>
      <c r="D36" s="118">
        <v>198.6</v>
      </c>
      <c r="E36" s="118">
        <v>194.35</v>
      </c>
      <c r="F36" s="118">
        <v>189.55</v>
      </c>
      <c r="G36" s="118">
        <v>185.3</v>
      </c>
      <c r="H36" s="118">
        <v>203.39999999999998</v>
      </c>
      <c r="I36" s="118">
        <v>207.64999999999998</v>
      </c>
      <c r="J36" s="118">
        <v>212.44999999999996</v>
      </c>
      <c r="K36" s="117">
        <v>202.85</v>
      </c>
      <c r="L36" s="117">
        <v>193.8</v>
      </c>
      <c r="M36" s="117">
        <v>33.094589999999997</v>
      </c>
    </row>
    <row r="37" spans="1:13">
      <c r="A37" s="65">
        <v>27</v>
      </c>
      <c r="B37" s="117" t="s">
        <v>39</v>
      </c>
      <c r="C37" s="120">
        <v>83.3</v>
      </c>
      <c r="D37" s="118">
        <v>83.683333333333337</v>
      </c>
      <c r="E37" s="118">
        <v>81.366666666666674</v>
      </c>
      <c r="F37" s="118">
        <v>79.433333333333337</v>
      </c>
      <c r="G37" s="118">
        <v>77.116666666666674</v>
      </c>
      <c r="H37" s="118">
        <v>85.616666666666674</v>
      </c>
      <c r="I37" s="118">
        <v>87.933333333333337</v>
      </c>
      <c r="J37" s="118">
        <v>89.866666666666674</v>
      </c>
      <c r="K37" s="117">
        <v>86</v>
      </c>
      <c r="L37" s="117">
        <v>81.75</v>
      </c>
      <c r="M37" s="117">
        <v>14.488799999999999</v>
      </c>
    </row>
    <row r="38" spans="1:13">
      <c r="A38" s="65">
        <v>28</v>
      </c>
      <c r="B38" s="117" t="s">
        <v>466</v>
      </c>
      <c r="C38" s="120">
        <v>255.65</v>
      </c>
      <c r="D38" s="118">
        <v>255.78333333333333</v>
      </c>
      <c r="E38" s="118">
        <v>254.86666666666667</v>
      </c>
      <c r="F38" s="118">
        <v>254.08333333333334</v>
      </c>
      <c r="G38" s="118">
        <v>253.16666666666669</v>
      </c>
      <c r="H38" s="118">
        <v>256.56666666666666</v>
      </c>
      <c r="I38" s="118">
        <v>257.48333333333335</v>
      </c>
      <c r="J38" s="118">
        <v>258.26666666666665</v>
      </c>
      <c r="K38" s="117">
        <v>256.7</v>
      </c>
      <c r="L38" s="117">
        <v>255</v>
      </c>
      <c r="M38" s="117">
        <v>9.8720000000000002E-2</v>
      </c>
    </row>
    <row r="39" spans="1:13">
      <c r="A39" s="65">
        <v>29</v>
      </c>
      <c r="B39" s="117" t="s">
        <v>476</v>
      </c>
      <c r="C39" s="120">
        <v>116.95</v>
      </c>
      <c r="D39" s="118">
        <v>117.03333333333335</v>
      </c>
      <c r="E39" s="118">
        <v>115.9666666666667</v>
      </c>
      <c r="F39" s="118">
        <v>114.98333333333335</v>
      </c>
      <c r="G39" s="118">
        <v>113.9166666666667</v>
      </c>
      <c r="H39" s="118">
        <v>118.01666666666669</v>
      </c>
      <c r="I39" s="118">
        <v>119.08333333333333</v>
      </c>
      <c r="J39" s="118">
        <v>120.06666666666669</v>
      </c>
      <c r="K39" s="117">
        <v>118.1</v>
      </c>
      <c r="L39" s="117">
        <v>116.05</v>
      </c>
      <c r="M39" s="117">
        <v>0.59835000000000005</v>
      </c>
    </row>
    <row r="40" spans="1:13">
      <c r="A40" s="65">
        <v>30</v>
      </c>
      <c r="B40" s="117" t="s">
        <v>40</v>
      </c>
      <c r="C40" s="120">
        <v>82.55</v>
      </c>
      <c r="D40" s="118">
        <v>82.066666666666663</v>
      </c>
      <c r="E40" s="118">
        <v>80.98333333333332</v>
      </c>
      <c r="F40" s="118">
        <v>79.416666666666657</v>
      </c>
      <c r="G40" s="118">
        <v>78.333333333333314</v>
      </c>
      <c r="H40" s="118">
        <v>83.633333333333326</v>
      </c>
      <c r="I40" s="118">
        <v>84.716666666666669</v>
      </c>
      <c r="J40" s="118">
        <v>86.283333333333331</v>
      </c>
      <c r="K40" s="117">
        <v>83.15</v>
      </c>
      <c r="L40" s="117">
        <v>80.5</v>
      </c>
      <c r="M40" s="117">
        <v>130.68393</v>
      </c>
    </row>
    <row r="41" spans="1:13">
      <c r="A41" s="65">
        <v>31</v>
      </c>
      <c r="B41" s="117" t="s">
        <v>41</v>
      </c>
      <c r="C41" s="120">
        <v>1469.4</v>
      </c>
      <c r="D41" s="118">
        <v>1465.9666666666669</v>
      </c>
      <c r="E41" s="118">
        <v>1455.7333333333338</v>
      </c>
      <c r="F41" s="118">
        <v>1442.0666666666668</v>
      </c>
      <c r="G41" s="118">
        <v>1431.8333333333337</v>
      </c>
      <c r="H41" s="118">
        <v>1479.6333333333339</v>
      </c>
      <c r="I41" s="118">
        <v>1489.866666666667</v>
      </c>
      <c r="J41" s="118">
        <v>1503.533333333334</v>
      </c>
      <c r="K41" s="117">
        <v>1476.2</v>
      </c>
      <c r="L41" s="117">
        <v>1452.3</v>
      </c>
      <c r="M41" s="117">
        <v>10.889139999999999</v>
      </c>
    </row>
    <row r="42" spans="1:13">
      <c r="A42" s="65">
        <v>32</v>
      </c>
      <c r="B42" s="117" t="s">
        <v>484</v>
      </c>
      <c r="C42" s="120">
        <v>1171.5</v>
      </c>
      <c r="D42" s="118">
        <v>1169.4833333333333</v>
      </c>
      <c r="E42" s="118">
        <v>1144.9666666666667</v>
      </c>
      <c r="F42" s="118">
        <v>1118.4333333333334</v>
      </c>
      <c r="G42" s="118">
        <v>1093.9166666666667</v>
      </c>
      <c r="H42" s="118">
        <v>1196.0166666666667</v>
      </c>
      <c r="I42" s="118">
        <v>1220.5333333333335</v>
      </c>
      <c r="J42" s="118">
        <v>1247.0666666666666</v>
      </c>
      <c r="K42" s="117">
        <v>1194</v>
      </c>
      <c r="L42" s="117">
        <v>1142.95</v>
      </c>
      <c r="M42" s="117">
        <v>0.71079999999999999</v>
      </c>
    </row>
    <row r="43" spans="1:13">
      <c r="A43" s="65">
        <v>33</v>
      </c>
      <c r="B43" s="117" t="s">
        <v>494</v>
      </c>
      <c r="C43" s="120">
        <v>3483.25</v>
      </c>
      <c r="D43" s="118">
        <v>3488.2000000000003</v>
      </c>
      <c r="E43" s="118">
        <v>3459.0500000000006</v>
      </c>
      <c r="F43" s="118">
        <v>3434.8500000000004</v>
      </c>
      <c r="G43" s="118">
        <v>3405.7000000000007</v>
      </c>
      <c r="H43" s="118">
        <v>3512.4000000000005</v>
      </c>
      <c r="I43" s="118">
        <v>3541.55</v>
      </c>
      <c r="J43" s="118">
        <v>3565.7500000000005</v>
      </c>
      <c r="K43" s="117">
        <v>3517.35</v>
      </c>
      <c r="L43" s="117">
        <v>3464</v>
      </c>
      <c r="M43" s="117">
        <v>6.6530000000000006E-2</v>
      </c>
    </row>
    <row r="44" spans="1:13">
      <c r="A44" s="65">
        <v>34</v>
      </c>
      <c r="B44" s="117" t="s">
        <v>2115</v>
      </c>
      <c r="C44" s="120">
        <v>602.15</v>
      </c>
      <c r="D44" s="118">
        <v>596.05000000000007</v>
      </c>
      <c r="E44" s="118">
        <v>587.60000000000014</v>
      </c>
      <c r="F44" s="118">
        <v>573.05000000000007</v>
      </c>
      <c r="G44" s="118">
        <v>564.60000000000014</v>
      </c>
      <c r="H44" s="118">
        <v>610.60000000000014</v>
      </c>
      <c r="I44" s="118">
        <v>619.05000000000018</v>
      </c>
      <c r="J44" s="118">
        <v>633.60000000000014</v>
      </c>
      <c r="K44" s="117">
        <v>604.5</v>
      </c>
      <c r="L44" s="117">
        <v>581.5</v>
      </c>
      <c r="M44" s="117">
        <v>2.5534599999999998</v>
      </c>
    </row>
    <row r="45" spans="1:13">
      <c r="A45" s="65">
        <v>35</v>
      </c>
      <c r="B45" s="117" t="s">
        <v>42</v>
      </c>
      <c r="C45" s="120">
        <v>759.85</v>
      </c>
      <c r="D45" s="118">
        <v>754.19999999999993</v>
      </c>
      <c r="E45" s="118">
        <v>743.64999999999986</v>
      </c>
      <c r="F45" s="118">
        <v>727.44999999999993</v>
      </c>
      <c r="G45" s="118">
        <v>716.89999999999986</v>
      </c>
      <c r="H45" s="118">
        <v>770.39999999999986</v>
      </c>
      <c r="I45" s="118">
        <v>780.94999999999982</v>
      </c>
      <c r="J45" s="118">
        <v>797.14999999999986</v>
      </c>
      <c r="K45" s="117">
        <v>764.75</v>
      </c>
      <c r="L45" s="117">
        <v>738</v>
      </c>
      <c r="M45" s="117">
        <v>20.203970000000002</v>
      </c>
    </row>
    <row r="46" spans="1:13">
      <c r="A46" s="65">
        <v>36</v>
      </c>
      <c r="B46" s="117" t="s">
        <v>503</v>
      </c>
      <c r="C46" s="120">
        <v>317.60000000000002</v>
      </c>
      <c r="D46" s="118">
        <v>319.16666666666669</v>
      </c>
      <c r="E46" s="118">
        <v>310.18333333333339</v>
      </c>
      <c r="F46" s="118">
        <v>302.76666666666671</v>
      </c>
      <c r="G46" s="118">
        <v>293.78333333333342</v>
      </c>
      <c r="H46" s="118">
        <v>326.58333333333337</v>
      </c>
      <c r="I46" s="118">
        <v>335.56666666666661</v>
      </c>
      <c r="J46" s="118">
        <v>342.98333333333335</v>
      </c>
      <c r="K46" s="117">
        <v>328.15</v>
      </c>
      <c r="L46" s="117">
        <v>311.75</v>
      </c>
      <c r="M46" s="117">
        <v>2.8347000000000002</v>
      </c>
    </row>
    <row r="47" spans="1:13">
      <c r="A47" s="65">
        <v>37</v>
      </c>
      <c r="B47" s="117" t="s">
        <v>43</v>
      </c>
      <c r="C47" s="120">
        <v>725.75</v>
      </c>
      <c r="D47" s="118">
        <v>725.2833333333333</v>
      </c>
      <c r="E47" s="118">
        <v>716.06666666666661</v>
      </c>
      <c r="F47" s="118">
        <v>706.38333333333333</v>
      </c>
      <c r="G47" s="118">
        <v>697.16666666666663</v>
      </c>
      <c r="H47" s="118">
        <v>734.96666666666658</v>
      </c>
      <c r="I47" s="118">
        <v>744.18333333333328</v>
      </c>
      <c r="J47" s="118">
        <v>753.86666666666656</v>
      </c>
      <c r="K47" s="117">
        <v>734.5</v>
      </c>
      <c r="L47" s="117">
        <v>715.6</v>
      </c>
      <c r="M47" s="117">
        <v>80.773399999999995</v>
      </c>
    </row>
    <row r="48" spans="1:13">
      <c r="A48" s="65">
        <v>38</v>
      </c>
      <c r="B48" s="117" t="s">
        <v>44</v>
      </c>
      <c r="C48" s="120">
        <v>2770.15</v>
      </c>
      <c r="D48" s="118">
        <v>2756.4333333333329</v>
      </c>
      <c r="E48" s="118">
        <v>2727.8666666666659</v>
      </c>
      <c r="F48" s="118">
        <v>2685.583333333333</v>
      </c>
      <c r="G48" s="118">
        <v>2657.016666666666</v>
      </c>
      <c r="H48" s="118">
        <v>2798.7166666666658</v>
      </c>
      <c r="I48" s="118">
        <v>2827.2833333333324</v>
      </c>
      <c r="J48" s="118">
        <v>2869.5666666666657</v>
      </c>
      <c r="K48" s="117">
        <v>2785</v>
      </c>
      <c r="L48" s="117">
        <v>2714.15</v>
      </c>
      <c r="M48" s="117">
        <v>4.9503000000000004</v>
      </c>
    </row>
    <row r="49" spans="1:13">
      <c r="A49" s="65">
        <v>39</v>
      </c>
      <c r="B49" s="117" t="s">
        <v>3432</v>
      </c>
      <c r="C49" s="120">
        <v>352.15</v>
      </c>
      <c r="D49" s="118">
        <v>350.05</v>
      </c>
      <c r="E49" s="118">
        <v>347.1</v>
      </c>
      <c r="F49" s="118">
        <v>342.05</v>
      </c>
      <c r="G49" s="118">
        <v>339.1</v>
      </c>
      <c r="H49" s="118">
        <v>355.1</v>
      </c>
      <c r="I49" s="118">
        <v>358.04999999999995</v>
      </c>
      <c r="J49" s="118">
        <v>363.1</v>
      </c>
      <c r="K49" s="117">
        <v>353</v>
      </c>
      <c r="L49" s="117">
        <v>345</v>
      </c>
      <c r="M49" s="117">
        <v>0.16098999999999999</v>
      </c>
    </row>
    <row r="50" spans="1:13">
      <c r="A50" s="65">
        <v>40</v>
      </c>
      <c r="B50" s="117" t="s">
        <v>513</v>
      </c>
      <c r="C50" s="120">
        <v>476.6</v>
      </c>
      <c r="D50" s="118">
        <v>473.2</v>
      </c>
      <c r="E50" s="118">
        <v>468.4</v>
      </c>
      <c r="F50" s="118">
        <v>460.2</v>
      </c>
      <c r="G50" s="118">
        <v>455.4</v>
      </c>
      <c r="H50" s="118">
        <v>481.4</v>
      </c>
      <c r="I50" s="118">
        <v>486.20000000000005</v>
      </c>
      <c r="J50" s="118">
        <v>494.4</v>
      </c>
      <c r="K50" s="117">
        <v>478</v>
      </c>
      <c r="L50" s="117">
        <v>465</v>
      </c>
      <c r="M50" s="117">
        <v>0.61399000000000004</v>
      </c>
    </row>
    <row r="51" spans="1:13">
      <c r="A51" s="65">
        <v>41</v>
      </c>
      <c r="B51" s="117" t="s">
        <v>188</v>
      </c>
      <c r="C51" s="120">
        <v>6208.65</v>
      </c>
      <c r="D51" s="118">
        <v>6162.8166666666666</v>
      </c>
      <c r="E51" s="118">
        <v>6094.6333333333332</v>
      </c>
      <c r="F51" s="118">
        <v>5980.6166666666668</v>
      </c>
      <c r="G51" s="118">
        <v>5912.4333333333334</v>
      </c>
      <c r="H51" s="118">
        <v>6276.833333333333</v>
      </c>
      <c r="I51" s="118">
        <v>6345.0166666666655</v>
      </c>
      <c r="J51" s="118">
        <v>6459.0333333333328</v>
      </c>
      <c r="K51" s="117">
        <v>6231</v>
      </c>
      <c r="L51" s="117">
        <v>6048.8</v>
      </c>
      <c r="M51" s="117">
        <v>2.2896999999999998</v>
      </c>
    </row>
    <row r="52" spans="1:13">
      <c r="A52" s="65">
        <v>42</v>
      </c>
      <c r="B52" s="117" t="s">
        <v>516</v>
      </c>
      <c r="C52" s="120">
        <v>7.65</v>
      </c>
      <c r="D52" s="118">
        <v>7.7</v>
      </c>
      <c r="E52" s="118">
        <v>7.45</v>
      </c>
      <c r="F52" s="118">
        <v>7.25</v>
      </c>
      <c r="G52" s="118">
        <v>7</v>
      </c>
      <c r="H52" s="118">
        <v>7.9</v>
      </c>
      <c r="I52" s="118">
        <v>8.15</v>
      </c>
      <c r="J52" s="118">
        <v>8.3500000000000014</v>
      </c>
      <c r="K52" s="117">
        <v>7.95</v>
      </c>
      <c r="L52" s="117">
        <v>7.5</v>
      </c>
      <c r="M52" s="117">
        <v>25.004729999999999</v>
      </c>
    </row>
    <row r="53" spans="1:13">
      <c r="A53" s="65">
        <v>43</v>
      </c>
      <c r="B53" s="117" t="s">
        <v>517</v>
      </c>
      <c r="C53" s="120">
        <v>2994.25</v>
      </c>
      <c r="D53" s="118">
        <v>2974.4500000000003</v>
      </c>
      <c r="E53" s="118">
        <v>2943.9000000000005</v>
      </c>
      <c r="F53" s="118">
        <v>2893.55</v>
      </c>
      <c r="G53" s="118">
        <v>2863.0000000000005</v>
      </c>
      <c r="H53" s="118">
        <v>3024.8000000000006</v>
      </c>
      <c r="I53" s="118">
        <v>3055.3500000000008</v>
      </c>
      <c r="J53" s="118">
        <v>3105.7000000000007</v>
      </c>
      <c r="K53" s="117">
        <v>3005</v>
      </c>
      <c r="L53" s="117">
        <v>2924.1</v>
      </c>
      <c r="M53" s="117">
        <v>0.86499000000000004</v>
      </c>
    </row>
    <row r="54" spans="1:13">
      <c r="A54" s="65">
        <v>44</v>
      </c>
      <c r="B54" s="117" t="s">
        <v>187</v>
      </c>
      <c r="C54" s="120">
        <v>2711.25</v>
      </c>
      <c r="D54" s="118">
        <v>2681.1166666666668</v>
      </c>
      <c r="E54" s="118">
        <v>2642.2333333333336</v>
      </c>
      <c r="F54" s="118">
        <v>2573.2166666666667</v>
      </c>
      <c r="G54" s="118">
        <v>2534.3333333333335</v>
      </c>
      <c r="H54" s="118">
        <v>2750.1333333333337</v>
      </c>
      <c r="I54" s="118">
        <v>2789.0166666666669</v>
      </c>
      <c r="J54" s="118">
        <v>2858.0333333333338</v>
      </c>
      <c r="K54" s="117">
        <v>2720</v>
      </c>
      <c r="L54" s="117">
        <v>2612.1</v>
      </c>
      <c r="M54" s="117">
        <v>17.98461</v>
      </c>
    </row>
    <row r="55" spans="1:13">
      <c r="A55" s="65">
        <v>45</v>
      </c>
      <c r="B55" s="117" t="s">
        <v>522</v>
      </c>
      <c r="C55" s="120">
        <v>786.3</v>
      </c>
      <c r="D55" s="118">
        <v>788.30000000000007</v>
      </c>
      <c r="E55" s="118">
        <v>774.00000000000011</v>
      </c>
      <c r="F55" s="118">
        <v>761.7</v>
      </c>
      <c r="G55" s="118">
        <v>747.40000000000009</v>
      </c>
      <c r="H55" s="118">
        <v>800.60000000000014</v>
      </c>
      <c r="I55" s="118">
        <v>814.90000000000009</v>
      </c>
      <c r="J55" s="118">
        <v>827.20000000000016</v>
      </c>
      <c r="K55" s="117">
        <v>802.6</v>
      </c>
      <c r="L55" s="117">
        <v>776</v>
      </c>
      <c r="M55" s="117">
        <v>4.2025399999999999</v>
      </c>
    </row>
    <row r="56" spans="1:13">
      <c r="A56" s="65">
        <v>46</v>
      </c>
      <c r="B56" s="117" t="s">
        <v>524</v>
      </c>
      <c r="C56" s="120">
        <v>3.3</v>
      </c>
      <c r="D56" s="118">
        <v>3.1666666666666665</v>
      </c>
      <c r="E56" s="118">
        <v>3.0333333333333332</v>
      </c>
      <c r="F56" s="118">
        <v>2.7666666666666666</v>
      </c>
      <c r="G56" s="118">
        <v>2.6333333333333333</v>
      </c>
      <c r="H56" s="118">
        <v>3.4333333333333331</v>
      </c>
      <c r="I56" s="118">
        <v>3.5666666666666669</v>
      </c>
      <c r="J56" s="118">
        <v>3.833333333333333</v>
      </c>
      <c r="K56" s="117">
        <v>3.3</v>
      </c>
      <c r="L56" s="117">
        <v>2.9</v>
      </c>
      <c r="M56" s="117">
        <v>11.97179</v>
      </c>
    </row>
    <row r="57" spans="1:13">
      <c r="A57" s="65">
        <v>47</v>
      </c>
      <c r="B57" s="117" t="s">
        <v>526</v>
      </c>
      <c r="C57" s="120">
        <v>183.9</v>
      </c>
      <c r="D57" s="118">
        <v>183.68333333333331</v>
      </c>
      <c r="E57" s="118">
        <v>181.41666666666663</v>
      </c>
      <c r="F57" s="118">
        <v>178.93333333333331</v>
      </c>
      <c r="G57" s="118">
        <v>176.66666666666663</v>
      </c>
      <c r="H57" s="118">
        <v>186.16666666666663</v>
      </c>
      <c r="I57" s="118">
        <v>188.43333333333334</v>
      </c>
      <c r="J57" s="118">
        <v>190.91666666666663</v>
      </c>
      <c r="K57" s="117">
        <v>185.95</v>
      </c>
      <c r="L57" s="117">
        <v>181.2</v>
      </c>
      <c r="M57" s="117">
        <v>0.27398</v>
      </c>
    </row>
    <row r="58" spans="1:13">
      <c r="A58" s="65">
        <v>48</v>
      </c>
      <c r="B58" s="117" t="s">
        <v>530</v>
      </c>
      <c r="C58" s="120">
        <v>107.4</v>
      </c>
      <c r="D58" s="118">
        <v>108.03333333333335</v>
      </c>
      <c r="E58" s="118">
        <v>105.36666666666669</v>
      </c>
      <c r="F58" s="118">
        <v>103.33333333333334</v>
      </c>
      <c r="G58" s="118">
        <v>100.66666666666669</v>
      </c>
      <c r="H58" s="118">
        <v>110.06666666666669</v>
      </c>
      <c r="I58" s="118">
        <v>112.73333333333335</v>
      </c>
      <c r="J58" s="118">
        <v>114.76666666666669</v>
      </c>
      <c r="K58" s="117">
        <v>110.7</v>
      </c>
      <c r="L58" s="117">
        <v>106</v>
      </c>
      <c r="M58" s="117">
        <v>44.112780000000001</v>
      </c>
    </row>
    <row r="59" spans="1:13">
      <c r="A59" s="65">
        <v>49</v>
      </c>
      <c r="B59" s="117" t="s">
        <v>45</v>
      </c>
      <c r="C59" s="120">
        <v>109.2</v>
      </c>
      <c r="D59" s="118">
        <v>108.33333333333333</v>
      </c>
      <c r="E59" s="118">
        <v>106.86666666666666</v>
      </c>
      <c r="F59" s="118">
        <v>104.53333333333333</v>
      </c>
      <c r="G59" s="118">
        <v>103.06666666666666</v>
      </c>
      <c r="H59" s="118">
        <v>110.66666666666666</v>
      </c>
      <c r="I59" s="118">
        <v>112.13333333333333</v>
      </c>
      <c r="J59" s="118">
        <v>114.46666666666665</v>
      </c>
      <c r="K59" s="117">
        <v>109.8</v>
      </c>
      <c r="L59" s="117">
        <v>106</v>
      </c>
      <c r="M59" s="117">
        <v>110.75323</v>
      </c>
    </row>
    <row r="60" spans="1:13" ht="12" customHeight="1">
      <c r="A60" s="65">
        <v>50</v>
      </c>
      <c r="B60" s="117" t="s">
        <v>46</v>
      </c>
      <c r="C60" s="120">
        <v>91.9</v>
      </c>
      <c r="D60" s="118">
        <v>90.583333333333329</v>
      </c>
      <c r="E60" s="118">
        <v>88.666666666666657</v>
      </c>
      <c r="F60" s="118">
        <v>85.433333333333323</v>
      </c>
      <c r="G60" s="118">
        <v>83.516666666666652</v>
      </c>
      <c r="H60" s="118">
        <v>93.816666666666663</v>
      </c>
      <c r="I60" s="118">
        <v>95.73333333333332</v>
      </c>
      <c r="J60" s="118">
        <v>98.966666666666669</v>
      </c>
      <c r="K60" s="117">
        <v>92.5</v>
      </c>
      <c r="L60" s="117">
        <v>87.35</v>
      </c>
      <c r="M60" s="117">
        <v>98.540210000000002</v>
      </c>
    </row>
    <row r="61" spans="1:13">
      <c r="A61" s="65">
        <v>51</v>
      </c>
      <c r="B61" s="117" t="s">
        <v>542</v>
      </c>
      <c r="C61" s="120">
        <v>1311.9</v>
      </c>
      <c r="D61" s="118">
        <v>1320.5333333333335</v>
      </c>
      <c r="E61" s="118">
        <v>1291.366666666667</v>
      </c>
      <c r="F61" s="118">
        <v>1270.8333333333335</v>
      </c>
      <c r="G61" s="118">
        <v>1241.666666666667</v>
      </c>
      <c r="H61" s="118">
        <v>1341.0666666666671</v>
      </c>
      <c r="I61" s="118">
        <v>1370.2333333333336</v>
      </c>
      <c r="J61" s="118">
        <v>1390.7666666666671</v>
      </c>
      <c r="K61" s="117">
        <v>1349.7</v>
      </c>
      <c r="L61" s="117">
        <v>1300</v>
      </c>
      <c r="M61" s="117">
        <v>8.1979999999999997E-2</v>
      </c>
    </row>
    <row r="62" spans="1:13">
      <c r="A62" s="65">
        <v>52</v>
      </c>
      <c r="B62" s="117" t="s">
        <v>47</v>
      </c>
      <c r="C62" s="120">
        <v>1200.6500000000001</v>
      </c>
      <c r="D62" s="118">
        <v>1189.8833333333334</v>
      </c>
      <c r="E62" s="118">
        <v>1175.7666666666669</v>
      </c>
      <c r="F62" s="118">
        <v>1150.8833333333334</v>
      </c>
      <c r="G62" s="118">
        <v>1136.7666666666669</v>
      </c>
      <c r="H62" s="118">
        <v>1214.7666666666669</v>
      </c>
      <c r="I62" s="118">
        <v>1228.8833333333332</v>
      </c>
      <c r="J62" s="118">
        <v>1253.7666666666669</v>
      </c>
      <c r="K62" s="117">
        <v>1204</v>
      </c>
      <c r="L62" s="117">
        <v>1165</v>
      </c>
      <c r="M62" s="117">
        <v>7.2061000000000002</v>
      </c>
    </row>
    <row r="63" spans="1:13">
      <c r="A63" s="65">
        <v>53</v>
      </c>
      <c r="B63" s="117" t="s">
        <v>549</v>
      </c>
      <c r="C63" s="120">
        <v>1183.55</v>
      </c>
      <c r="D63" s="118">
        <v>1179.1499999999999</v>
      </c>
      <c r="E63" s="118">
        <v>1168.2499999999998</v>
      </c>
      <c r="F63" s="118">
        <v>1152.9499999999998</v>
      </c>
      <c r="G63" s="118">
        <v>1142.0499999999997</v>
      </c>
      <c r="H63" s="118">
        <v>1194.4499999999998</v>
      </c>
      <c r="I63" s="118">
        <v>1205.3499999999999</v>
      </c>
      <c r="J63" s="118">
        <v>1220.6499999999999</v>
      </c>
      <c r="K63" s="117">
        <v>1190.05</v>
      </c>
      <c r="L63" s="117">
        <v>1163.8499999999999</v>
      </c>
      <c r="M63" s="117">
        <v>0.51761000000000001</v>
      </c>
    </row>
    <row r="64" spans="1:13">
      <c r="A64" s="65">
        <v>54</v>
      </c>
      <c r="B64" s="117" t="s">
        <v>189</v>
      </c>
      <c r="C64" s="120">
        <v>81.900000000000006</v>
      </c>
      <c r="D64" s="118">
        <v>80.800000000000011</v>
      </c>
      <c r="E64" s="118">
        <v>79.40000000000002</v>
      </c>
      <c r="F64" s="118">
        <v>76.900000000000006</v>
      </c>
      <c r="G64" s="118">
        <v>75.500000000000014</v>
      </c>
      <c r="H64" s="118">
        <v>83.300000000000026</v>
      </c>
      <c r="I64" s="118">
        <v>84.7</v>
      </c>
      <c r="J64" s="118">
        <v>87.200000000000031</v>
      </c>
      <c r="K64" s="117">
        <v>82.2</v>
      </c>
      <c r="L64" s="117">
        <v>78.3</v>
      </c>
      <c r="M64" s="117">
        <v>62.949869999999997</v>
      </c>
    </row>
    <row r="65" spans="1:13">
      <c r="A65" s="65">
        <v>55</v>
      </c>
      <c r="B65" s="117" t="s">
        <v>239</v>
      </c>
      <c r="C65" s="120">
        <v>758.5</v>
      </c>
      <c r="D65" s="118">
        <v>750</v>
      </c>
      <c r="E65" s="118">
        <v>733.8</v>
      </c>
      <c r="F65" s="118">
        <v>709.09999999999991</v>
      </c>
      <c r="G65" s="118">
        <v>692.89999999999986</v>
      </c>
      <c r="H65" s="118">
        <v>774.7</v>
      </c>
      <c r="I65" s="118">
        <v>790.90000000000009</v>
      </c>
      <c r="J65" s="118">
        <v>815.60000000000014</v>
      </c>
      <c r="K65" s="117">
        <v>766.2</v>
      </c>
      <c r="L65" s="117">
        <v>725.3</v>
      </c>
      <c r="M65" s="117">
        <v>23.43404</v>
      </c>
    </row>
    <row r="66" spans="1:13">
      <c r="A66" s="65">
        <v>56</v>
      </c>
      <c r="B66" s="117" t="s">
        <v>554</v>
      </c>
      <c r="C66" s="120">
        <v>310.64999999999998</v>
      </c>
      <c r="D66" s="118">
        <v>310.18333333333334</v>
      </c>
      <c r="E66" s="118">
        <v>307.26666666666665</v>
      </c>
      <c r="F66" s="118">
        <v>303.88333333333333</v>
      </c>
      <c r="G66" s="118">
        <v>300.96666666666664</v>
      </c>
      <c r="H66" s="118">
        <v>313.56666666666666</v>
      </c>
      <c r="I66" s="118">
        <v>316.48333333333329</v>
      </c>
      <c r="J66" s="118">
        <v>319.86666666666667</v>
      </c>
      <c r="K66" s="117">
        <v>313.10000000000002</v>
      </c>
      <c r="L66" s="117">
        <v>306.8</v>
      </c>
      <c r="M66" s="117">
        <v>7.8083499999999999</v>
      </c>
    </row>
    <row r="67" spans="1:13">
      <c r="A67" s="65">
        <v>57</v>
      </c>
      <c r="B67" s="117" t="s">
        <v>557</v>
      </c>
      <c r="C67" s="120">
        <v>181.65</v>
      </c>
      <c r="D67" s="118">
        <v>181.91666666666666</v>
      </c>
      <c r="E67" s="118">
        <v>175.93333333333331</v>
      </c>
      <c r="F67" s="118">
        <v>170.21666666666664</v>
      </c>
      <c r="G67" s="118">
        <v>164.23333333333329</v>
      </c>
      <c r="H67" s="118">
        <v>187.63333333333333</v>
      </c>
      <c r="I67" s="118">
        <v>193.61666666666667</v>
      </c>
      <c r="J67" s="118">
        <v>199.33333333333334</v>
      </c>
      <c r="K67" s="117">
        <v>187.9</v>
      </c>
      <c r="L67" s="117">
        <v>176.2</v>
      </c>
      <c r="M67" s="117">
        <v>2.0188100000000002</v>
      </c>
    </row>
    <row r="68" spans="1:13">
      <c r="A68" s="65">
        <v>58</v>
      </c>
      <c r="B68" s="117" t="s">
        <v>559</v>
      </c>
      <c r="C68" s="120">
        <v>46.25</v>
      </c>
      <c r="D68" s="118">
        <v>47</v>
      </c>
      <c r="E68" s="118">
        <v>44.55</v>
      </c>
      <c r="F68" s="118">
        <v>42.849999999999994</v>
      </c>
      <c r="G68" s="118">
        <v>40.399999999999991</v>
      </c>
      <c r="H68" s="118">
        <v>48.7</v>
      </c>
      <c r="I68" s="118">
        <v>51.150000000000006</v>
      </c>
      <c r="J68" s="118">
        <v>52.850000000000009</v>
      </c>
      <c r="K68" s="117">
        <v>49.45</v>
      </c>
      <c r="L68" s="117">
        <v>45.3</v>
      </c>
      <c r="M68" s="117">
        <v>1.5956999999999999</v>
      </c>
    </row>
    <row r="69" spans="1:13">
      <c r="A69" s="65">
        <v>59</v>
      </c>
      <c r="B69" s="117" t="s">
        <v>1837</v>
      </c>
      <c r="C69" s="120">
        <v>949.4</v>
      </c>
      <c r="D69" s="118">
        <v>948.66666666666663</v>
      </c>
      <c r="E69" s="118">
        <v>937.38333333333321</v>
      </c>
      <c r="F69" s="118">
        <v>925.36666666666656</v>
      </c>
      <c r="G69" s="118">
        <v>914.08333333333314</v>
      </c>
      <c r="H69" s="118">
        <v>960.68333333333328</v>
      </c>
      <c r="I69" s="118">
        <v>971.96666666666681</v>
      </c>
      <c r="J69" s="118">
        <v>983.98333333333335</v>
      </c>
      <c r="K69" s="117">
        <v>959.95</v>
      </c>
      <c r="L69" s="117">
        <v>936.65</v>
      </c>
      <c r="M69" s="117">
        <v>6.0049400000000004</v>
      </c>
    </row>
    <row r="70" spans="1:13">
      <c r="A70" s="65">
        <v>60</v>
      </c>
      <c r="B70" s="117" t="s">
        <v>48</v>
      </c>
      <c r="C70" s="120">
        <v>482.1</v>
      </c>
      <c r="D70" s="118">
        <v>480.5</v>
      </c>
      <c r="E70" s="118">
        <v>473.6</v>
      </c>
      <c r="F70" s="118">
        <v>465.1</v>
      </c>
      <c r="G70" s="118">
        <v>458.20000000000005</v>
      </c>
      <c r="H70" s="118">
        <v>489</v>
      </c>
      <c r="I70" s="118">
        <v>495.9</v>
      </c>
      <c r="J70" s="118">
        <v>504.4</v>
      </c>
      <c r="K70" s="117">
        <v>487.4</v>
      </c>
      <c r="L70" s="117">
        <v>472</v>
      </c>
      <c r="M70" s="117">
        <v>17.176580000000001</v>
      </c>
    </row>
    <row r="71" spans="1:13">
      <c r="A71" s="65">
        <v>61</v>
      </c>
      <c r="B71" s="117" t="s">
        <v>49</v>
      </c>
      <c r="C71" s="120">
        <v>308.75</v>
      </c>
      <c r="D71" s="118">
        <v>306.75</v>
      </c>
      <c r="E71" s="118">
        <v>303</v>
      </c>
      <c r="F71" s="118">
        <v>297.25</v>
      </c>
      <c r="G71" s="118">
        <v>293.5</v>
      </c>
      <c r="H71" s="118">
        <v>312.5</v>
      </c>
      <c r="I71" s="118">
        <v>316.25</v>
      </c>
      <c r="J71" s="118">
        <v>322</v>
      </c>
      <c r="K71" s="117">
        <v>310.5</v>
      </c>
      <c r="L71" s="117">
        <v>301</v>
      </c>
      <c r="M71" s="117">
        <v>46.88955</v>
      </c>
    </row>
    <row r="72" spans="1:13">
      <c r="A72" s="65">
        <v>62</v>
      </c>
      <c r="B72" s="117" t="s">
        <v>50</v>
      </c>
      <c r="C72" s="120">
        <v>60.8</v>
      </c>
      <c r="D72" s="118">
        <v>59.849999999999994</v>
      </c>
      <c r="E72" s="118">
        <v>58.54999999999999</v>
      </c>
      <c r="F72" s="118">
        <v>56.3</v>
      </c>
      <c r="G72" s="118">
        <v>54.999999999999993</v>
      </c>
      <c r="H72" s="118">
        <v>62.099999999999987</v>
      </c>
      <c r="I72" s="118">
        <v>63.4</v>
      </c>
      <c r="J72" s="118">
        <v>65.649999999999977</v>
      </c>
      <c r="K72" s="117">
        <v>61.15</v>
      </c>
      <c r="L72" s="117">
        <v>57.6</v>
      </c>
      <c r="M72" s="117">
        <v>194.23984999999999</v>
      </c>
    </row>
    <row r="73" spans="1:13">
      <c r="A73" s="65">
        <v>63</v>
      </c>
      <c r="B73" s="117" t="s">
        <v>51</v>
      </c>
      <c r="C73" s="120">
        <v>634.54999999999995</v>
      </c>
      <c r="D73" s="118">
        <v>638.4</v>
      </c>
      <c r="E73" s="118">
        <v>624.25</v>
      </c>
      <c r="F73" s="118">
        <v>613.95000000000005</v>
      </c>
      <c r="G73" s="118">
        <v>599.80000000000007</v>
      </c>
      <c r="H73" s="118">
        <v>648.69999999999993</v>
      </c>
      <c r="I73" s="118">
        <v>662.8499999999998</v>
      </c>
      <c r="J73" s="118">
        <v>673.14999999999986</v>
      </c>
      <c r="K73" s="117">
        <v>652.54999999999995</v>
      </c>
      <c r="L73" s="117">
        <v>628.1</v>
      </c>
      <c r="M73" s="117">
        <v>11.79571</v>
      </c>
    </row>
    <row r="74" spans="1:13">
      <c r="A74" s="65">
        <v>64</v>
      </c>
      <c r="B74" s="117" t="s">
        <v>573</v>
      </c>
      <c r="C74" s="120">
        <v>454.7</v>
      </c>
      <c r="D74" s="118">
        <v>453.5333333333333</v>
      </c>
      <c r="E74" s="118">
        <v>447.46666666666658</v>
      </c>
      <c r="F74" s="118">
        <v>440.23333333333329</v>
      </c>
      <c r="G74" s="118">
        <v>434.16666666666657</v>
      </c>
      <c r="H74" s="118">
        <v>460.76666666666659</v>
      </c>
      <c r="I74" s="118">
        <v>466.83333333333331</v>
      </c>
      <c r="J74" s="118">
        <v>474.06666666666661</v>
      </c>
      <c r="K74" s="117">
        <v>459.6</v>
      </c>
      <c r="L74" s="117">
        <v>446.3</v>
      </c>
      <c r="M74" s="117">
        <v>0.89559999999999995</v>
      </c>
    </row>
    <row r="75" spans="1:13">
      <c r="A75" s="65">
        <v>65</v>
      </c>
      <c r="B75" s="117" t="s">
        <v>575</v>
      </c>
      <c r="C75" s="120">
        <v>158.94999999999999</v>
      </c>
      <c r="D75" s="118">
        <v>160.01666666666665</v>
      </c>
      <c r="E75" s="118">
        <v>154.7833333333333</v>
      </c>
      <c r="F75" s="118">
        <v>150.61666666666665</v>
      </c>
      <c r="G75" s="118">
        <v>145.3833333333333</v>
      </c>
      <c r="H75" s="118">
        <v>164.18333333333331</v>
      </c>
      <c r="I75" s="118">
        <v>169.41666666666666</v>
      </c>
      <c r="J75" s="118">
        <v>173.58333333333331</v>
      </c>
      <c r="K75" s="117">
        <v>165.25</v>
      </c>
      <c r="L75" s="117">
        <v>155.85</v>
      </c>
      <c r="M75" s="117">
        <v>27.69763</v>
      </c>
    </row>
    <row r="76" spans="1:13" s="18" customFormat="1">
      <c r="A76" s="65">
        <v>66</v>
      </c>
      <c r="B76" s="117" t="s">
        <v>580</v>
      </c>
      <c r="C76" s="120">
        <v>3098.9</v>
      </c>
      <c r="D76" s="118">
        <v>3092.0166666666664</v>
      </c>
      <c r="E76" s="118">
        <v>3069.083333333333</v>
      </c>
      <c r="F76" s="118">
        <v>3039.2666666666664</v>
      </c>
      <c r="G76" s="118">
        <v>3016.333333333333</v>
      </c>
      <c r="H76" s="118">
        <v>3121.833333333333</v>
      </c>
      <c r="I76" s="118">
        <v>3144.7666666666664</v>
      </c>
      <c r="J76" s="118">
        <v>3174.583333333333</v>
      </c>
      <c r="K76" s="117">
        <v>3114.95</v>
      </c>
      <c r="L76" s="117">
        <v>3062.2</v>
      </c>
      <c r="M76" s="117">
        <v>1.7299999999999999E-2</v>
      </c>
    </row>
    <row r="77" spans="1:13" s="18" customFormat="1">
      <c r="A77" s="65">
        <v>67</v>
      </c>
      <c r="B77" s="117" t="s">
        <v>582</v>
      </c>
      <c r="C77" s="120">
        <v>581.85</v>
      </c>
      <c r="D77" s="118">
        <v>580.6</v>
      </c>
      <c r="E77" s="118">
        <v>571.85</v>
      </c>
      <c r="F77" s="118">
        <v>561.85</v>
      </c>
      <c r="G77" s="118">
        <v>553.1</v>
      </c>
      <c r="H77" s="118">
        <v>590.6</v>
      </c>
      <c r="I77" s="118">
        <v>599.35</v>
      </c>
      <c r="J77" s="118">
        <v>609.35</v>
      </c>
      <c r="K77" s="117">
        <v>589.35</v>
      </c>
      <c r="L77" s="117">
        <v>570.6</v>
      </c>
      <c r="M77" s="117">
        <v>0.51085000000000003</v>
      </c>
    </row>
    <row r="78" spans="1:13" s="18" customFormat="1">
      <c r="A78" s="65">
        <v>68</v>
      </c>
      <c r="B78" s="117" t="s">
        <v>586</v>
      </c>
      <c r="C78" s="120">
        <v>103.85</v>
      </c>
      <c r="D78" s="118">
        <v>103.84999999999998</v>
      </c>
      <c r="E78" s="118">
        <v>103.84999999999997</v>
      </c>
      <c r="F78" s="118">
        <v>103.84999999999998</v>
      </c>
      <c r="G78" s="118">
        <v>103.84999999999997</v>
      </c>
      <c r="H78" s="118">
        <v>103.84999999999997</v>
      </c>
      <c r="I78" s="118">
        <v>103.85</v>
      </c>
      <c r="J78" s="118">
        <v>103.84999999999997</v>
      </c>
      <c r="K78" s="117">
        <v>103.85</v>
      </c>
      <c r="L78" s="117">
        <v>103.85</v>
      </c>
      <c r="M78" s="117">
        <v>1.4124399999999999</v>
      </c>
    </row>
    <row r="79" spans="1:13" s="18" customFormat="1">
      <c r="A79" s="65">
        <v>69</v>
      </c>
      <c r="B79" s="117" t="s">
        <v>52</v>
      </c>
      <c r="C79" s="120">
        <v>19248.25</v>
      </c>
      <c r="D79" s="118">
        <v>19196.333333333332</v>
      </c>
      <c r="E79" s="118">
        <v>19093.666666666664</v>
      </c>
      <c r="F79" s="118">
        <v>18939.083333333332</v>
      </c>
      <c r="G79" s="118">
        <v>18836.416666666664</v>
      </c>
      <c r="H79" s="118">
        <v>19350.916666666664</v>
      </c>
      <c r="I79" s="118">
        <v>19453.583333333328</v>
      </c>
      <c r="J79" s="118">
        <v>19608.166666666664</v>
      </c>
      <c r="K79" s="117">
        <v>19299</v>
      </c>
      <c r="L79" s="117">
        <v>19041.75</v>
      </c>
      <c r="M79" s="117">
        <v>0.10117</v>
      </c>
    </row>
    <row r="80" spans="1:13" s="18" customFormat="1">
      <c r="A80" s="65">
        <v>70</v>
      </c>
      <c r="B80" s="117" t="s">
        <v>53</v>
      </c>
      <c r="C80" s="120">
        <v>339.3</v>
      </c>
      <c r="D80" s="118">
        <v>339.13333333333338</v>
      </c>
      <c r="E80" s="118">
        <v>336.86666666666679</v>
      </c>
      <c r="F80" s="118">
        <v>334.43333333333339</v>
      </c>
      <c r="G80" s="118">
        <v>332.1666666666668</v>
      </c>
      <c r="H80" s="118">
        <v>341.56666666666678</v>
      </c>
      <c r="I80" s="118">
        <v>343.83333333333331</v>
      </c>
      <c r="J80" s="118">
        <v>346.26666666666677</v>
      </c>
      <c r="K80" s="117">
        <v>341.4</v>
      </c>
      <c r="L80" s="117">
        <v>336.7</v>
      </c>
      <c r="M80" s="117">
        <v>20.95411</v>
      </c>
    </row>
    <row r="81" spans="1:13" s="18" customFormat="1">
      <c r="A81" s="65">
        <v>71</v>
      </c>
      <c r="B81" s="117" t="s">
        <v>2630</v>
      </c>
      <c r="C81" s="120">
        <v>6.85</v>
      </c>
      <c r="D81" s="118">
        <v>6.9666666666666659</v>
      </c>
      <c r="E81" s="118">
        <v>6.7333333333333316</v>
      </c>
      <c r="F81" s="118">
        <v>6.6166666666666654</v>
      </c>
      <c r="G81" s="118">
        <v>6.3833333333333311</v>
      </c>
      <c r="H81" s="118">
        <v>7.0833333333333321</v>
      </c>
      <c r="I81" s="118">
        <v>7.3166666666666664</v>
      </c>
      <c r="J81" s="118">
        <v>7.4333333333333327</v>
      </c>
      <c r="K81" s="117">
        <v>7.2</v>
      </c>
      <c r="L81" s="117">
        <v>6.85</v>
      </c>
      <c r="M81" s="117">
        <v>0.73975999999999997</v>
      </c>
    </row>
    <row r="82" spans="1:13" s="18" customFormat="1">
      <c r="A82" s="65">
        <v>72</v>
      </c>
      <c r="B82" s="117" t="s">
        <v>592</v>
      </c>
      <c r="C82" s="120">
        <v>207.25</v>
      </c>
      <c r="D82" s="118">
        <v>206.5</v>
      </c>
      <c r="E82" s="118">
        <v>204.05</v>
      </c>
      <c r="F82" s="118">
        <v>200.85000000000002</v>
      </c>
      <c r="G82" s="118">
        <v>198.40000000000003</v>
      </c>
      <c r="H82" s="118">
        <v>209.7</v>
      </c>
      <c r="I82" s="118">
        <v>212.14999999999998</v>
      </c>
      <c r="J82" s="118">
        <v>215.34999999999997</v>
      </c>
      <c r="K82" s="117">
        <v>208.95</v>
      </c>
      <c r="L82" s="117">
        <v>203.3</v>
      </c>
      <c r="M82" s="117">
        <v>2.0861700000000001</v>
      </c>
    </row>
    <row r="83" spans="1:13" s="18" customFormat="1">
      <c r="A83" s="65">
        <v>73</v>
      </c>
      <c r="B83" s="117" t="s">
        <v>191</v>
      </c>
      <c r="C83" s="120">
        <v>3181.4</v>
      </c>
      <c r="D83" s="118">
        <v>3162.1333333333337</v>
      </c>
      <c r="E83" s="118">
        <v>3124.3166666666675</v>
      </c>
      <c r="F83" s="118">
        <v>3067.233333333334</v>
      </c>
      <c r="G83" s="118">
        <v>3029.4166666666679</v>
      </c>
      <c r="H83" s="118">
        <v>3219.2166666666672</v>
      </c>
      <c r="I83" s="118">
        <v>3257.0333333333338</v>
      </c>
      <c r="J83" s="118">
        <v>3314.1166666666668</v>
      </c>
      <c r="K83" s="117">
        <v>3199.95</v>
      </c>
      <c r="L83" s="117">
        <v>3105.05</v>
      </c>
      <c r="M83" s="117">
        <v>3.13476</v>
      </c>
    </row>
    <row r="84" spans="1:13" s="18" customFormat="1">
      <c r="A84" s="65">
        <v>74</v>
      </c>
      <c r="B84" s="117" t="s">
        <v>252</v>
      </c>
      <c r="C84" s="120">
        <v>563.70000000000005</v>
      </c>
      <c r="D84" s="118">
        <v>567.23333333333335</v>
      </c>
      <c r="E84" s="118">
        <v>556.4666666666667</v>
      </c>
      <c r="F84" s="118">
        <v>549.23333333333335</v>
      </c>
      <c r="G84" s="118">
        <v>538.4666666666667</v>
      </c>
      <c r="H84" s="118">
        <v>574.4666666666667</v>
      </c>
      <c r="I84" s="118">
        <v>585.23333333333335</v>
      </c>
      <c r="J84" s="118">
        <v>592.4666666666667</v>
      </c>
      <c r="K84" s="117">
        <v>578</v>
      </c>
      <c r="L84" s="117">
        <v>560</v>
      </c>
      <c r="M84" s="117">
        <v>0.57574000000000003</v>
      </c>
    </row>
    <row r="85" spans="1:13" s="18" customFormat="1">
      <c r="A85" s="65">
        <v>75</v>
      </c>
      <c r="B85" s="117" t="s">
        <v>193</v>
      </c>
      <c r="C85" s="120">
        <v>317.95</v>
      </c>
      <c r="D85" s="118">
        <v>318.08333333333331</v>
      </c>
      <c r="E85" s="118">
        <v>311.16666666666663</v>
      </c>
      <c r="F85" s="118">
        <v>304.38333333333333</v>
      </c>
      <c r="G85" s="118">
        <v>297.46666666666664</v>
      </c>
      <c r="H85" s="118">
        <v>324.86666666666662</v>
      </c>
      <c r="I85" s="118">
        <v>331.78333333333325</v>
      </c>
      <c r="J85" s="118">
        <v>338.56666666666661</v>
      </c>
      <c r="K85" s="117">
        <v>325</v>
      </c>
      <c r="L85" s="117">
        <v>311.3</v>
      </c>
      <c r="M85" s="117">
        <v>9.9819700000000005</v>
      </c>
    </row>
    <row r="86" spans="1:13" s="18" customFormat="1">
      <c r="A86" s="65">
        <v>77</v>
      </c>
      <c r="B86" s="117" t="s">
        <v>54</v>
      </c>
      <c r="C86" s="120">
        <v>235.6</v>
      </c>
      <c r="D86" s="118">
        <v>233.0333333333333</v>
      </c>
      <c r="E86" s="118">
        <v>229.11666666666662</v>
      </c>
      <c r="F86" s="118">
        <v>222.63333333333333</v>
      </c>
      <c r="G86" s="118">
        <v>218.71666666666664</v>
      </c>
      <c r="H86" s="118">
        <v>239.51666666666659</v>
      </c>
      <c r="I86" s="118">
        <v>243.43333333333328</v>
      </c>
      <c r="J86" s="118">
        <v>249.91666666666657</v>
      </c>
      <c r="K86" s="117">
        <v>236.95</v>
      </c>
      <c r="L86" s="117">
        <v>226.55</v>
      </c>
      <c r="M86" s="117">
        <v>43.24859</v>
      </c>
    </row>
    <row r="87" spans="1:13" s="18" customFormat="1">
      <c r="A87" s="65">
        <v>78</v>
      </c>
      <c r="B87" s="117" t="s">
        <v>602</v>
      </c>
      <c r="C87" s="120">
        <v>244.9</v>
      </c>
      <c r="D87" s="118">
        <v>244.5</v>
      </c>
      <c r="E87" s="118">
        <v>240.65</v>
      </c>
      <c r="F87" s="118">
        <v>236.4</v>
      </c>
      <c r="G87" s="118">
        <v>232.55</v>
      </c>
      <c r="H87" s="118">
        <v>248.75</v>
      </c>
      <c r="I87" s="118">
        <v>252.60000000000002</v>
      </c>
      <c r="J87" s="118">
        <v>256.85000000000002</v>
      </c>
      <c r="K87" s="117">
        <v>248.35</v>
      </c>
      <c r="L87" s="117">
        <v>240.25</v>
      </c>
      <c r="M87" s="117">
        <v>5.8342999999999998</v>
      </c>
    </row>
    <row r="88" spans="1:13" s="18" customFormat="1">
      <c r="A88" s="65">
        <v>79</v>
      </c>
      <c r="B88" s="117" t="s">
        <v>603</v>
      </c>
      <c r="C88" s="120">
        <v>349.75</v>
      </c>
      <c r="D88" s="118">
        <v>347.26666666666665</v>
      </c>
      <c r="E88" s="118">
        <v>342.63333333333333</v>
      </c>
      <c r="F88" s="118">
        <v>335.51666666666665</v>
      </c>
      <c r="G88" s="118">
        <v>330.88333333333333</v>
      </c>
      <c r="H88" s="118">
        <v>354.38333333333333</v>
      </c>
      <c r="I88" s="118">
        <v>359.01666666666665</v>
      </c>
      <c r="J88" s="118">
        <v>366.13333333333333</v>
      </c>
      <c r="K88" s="117">
        <v>351.9</v>
      </c>
      <c r="L88" s="117">
        <v>340.15</v>
      </c>
      <c r="M88" s="117">
        <v>0.23261999999999999</v>
      </c>
    </row>
    <row r="89" spans="1:13" s="18" customFormat="1">
      <c r="A89" s="65">
        <v>80</v>
      </c>
      <c r="B89" s="117" t="s">
        <v>604</v>
      </c>
      <c r="C89" s="120">
        <v>338.2</v>
      </c>
      <c r="D89" s="118">
        <v>339.33333333333331</v>
      </c>
      <c r="E89" s="118">
        <v>335.16666666666663</v>
      </c>
      <c r="F89" s="118">
        <v>332.13333333333333</v>
      </c>
      <c r="G89" s="118">
        <v>327.96666666666664</v>
      </c>
      <c r="H89" s="118">
        <v>342.36666666666662</v>
      </c>
      <c r="I89" s="118">
        <v>346.53333333333325</v>
      </c>
      <c r="J89" s="118">
        <v>349.56666666666661</v>
      </c>
      <c r="K89" s="117">
        <v>343.5</v>
      </c>
      <c r="L89" s="117">
        <v>336.3</v>
      </c>
      <c r="M89" s="117">
        <v>0.28581000000000001</v>
      </c>
    </row>
    <row r="90" spans="1:13" s="18" customFormat="1">
      <c r="A90" s="65">
        <v>81</v>
      </c>
      <c r="B90" s="117" t="s">
        <v>608</v>
      </c>
      <c r="C90" s="120">
        <v>987.45</v>
      </c>
      <c r="D90" s="118">
        <v>984.48333333333323</v>
      </c>
      <c r="E90" s="118">
        <v>973.06666666666649</v>
      </c>
      <c r="F90" s="118">
        <v>958.68333333333328</v>
      </c>
      <c r="G90" s="118">
        <v>947.26666666666654</v>
      </c>
      <c r="H90" s="118">
        <v>998.86666666666645</v>
      </c>
      <c r="I90" s="118">
        <v>1010.2833333333332</v>
      </c>
      <c r="J90" s="118">
        <v>1024.6666666666665</v>
      </c>
      <c r="K90" s="117">
        <v>995.9</v>
      </c>
      <c r="L90" s="117">
        <v>970.1</v>
      </c>
      <c r="M90" s="117">
        <v>0.38938</v>
      </c>
    </row>
    <row r="91" spans="1:13" s="18" customFormat="1">
      <c r="A91" s="65">
        <v>82</v>
      </c>
      <c r="B91" s="117" t="s">
        <v>231</v>
      </c>
      <c r="C91" s="120">
        <v>149.94999999999999</v>
      </c>
      <c r="D91" s="118">
        <v>150.54999999999998</v>
      </c>
      <c r="E91" s="118">
        <v>147.39999999999998</v>
      </c>
      <c r="F91" s="118">
        <v>144.85</v>
      </c>
      <c r="G91" s="118">
        <v>141.69999999999999</v>
      </c>
      <c r="H91" s="118">
        <v>153.09999999999997</v>
      </c>
      <c r="I91" s="118">
        <v>156.25</v>
      </c>
      <c r="J91" s="118">
        <v>158.79999999999995</v>
      </c>
      <c r="K91" s="117">
        <v>153.69999999999999</v>
      </c>
      <c r="L91" s="117">
        <v>148</v>
      </c>
      <c r="M91" s="117">
        <v>12.32166</v>
      </c>
    </row>
    <row r="92" spans="1:13" s="18" customFormat="1">
      <c r="A92" s="65">
        <v>83</v>
      </c>
      <c r="B92" s="117" t="s">
        <v>610</v>
      </c>
      <c r="C92" s="120">
        <v>271.5</v>
      </c>
      <c r="D92" s="118">
        <v>271.15000000000003</v>
      </c>
      <c r="E92" s="118">
        <v>269.35000000000008</v>
      </c>
      <c r="F92" s="118">
        <v>267.20000000000005</v>
      </c>
      <c r="G92" s="118">
        <v>265.40000000000009</v>
      </c>
      <c r="H92" s="118">
        <v>273.30000000000007</v>
      </c>
      <c r="I92" s="118">
        <v>275.10000000000002</v>
      </c>
      <c r="J92" s="118">
        <v>277.25000000000006</v>
      </c>
      <c r="K92" s="117">
        <v>272.95</v>
      </c>
      <c r="L92" s="117">
        <v>269</v>
      </c>
      <c r="M92" s="117">
        <v>0.25922000000000001</v>
      </c>
    </row>
    <row r="93" spans="1:13" s="18" customFormat="1">
      <c r="A93" s="65">
        <v>84</v>
      </c>
      <c r="B93" s="117" t="s">
        <v>2103</v>
      </c>
      <c r="C93" s="120">
        <v>208.45</v>
      </c>
      <c r="D93" s="118">
        <v>207.33333333333334</v>
      </c>
      <c r="E93" s="118">
        <v>205.61666666666667</v>
      </c>
      <c r="F93" s="118">
        <v>202.78333333333333</v>
      </c>
      <c r="G93" s="118">
        <v>201.06666666666666</v>
      </c>
      <c r="H93" s="118">
        <v>210.16666666666669</v>
      </c>
      <c r="I93" s="118">
        <v>211.88333333333333</v>
      </c>
      <c r="J93" s="118">
        <v>214.7166666666667</v>
      </c>
      <c r="K93" s="117">
        <v>209.05</v>
      </c>
      <c r="L93" s="117">
        <v>204.5</v>
      </c>
      <c r="M93" s="117">
        <v>1.17557</v>
      </c>
    </row>
    <row r="94" spans="1:13" s="18" customFormat="1">
      <c r="A94" s="65">
        <v>85</v>
      </c>
      <c r="B94" s="117" t="s">
        <v>230</v>
      </c>
      <c r="C94" s="120">
        <v>1098.0999999999999</v>
      </c>
      <c r="D94" s="118">
        <v>1092.0333333333333</v>
      </c>
      <c r="E94" s="118">
        <v>1074.0666666666666</v>
      </c>
      <c r="F94" s="118">
        <v>1050.0333333333333</v>
      </c>
      <c r="G94" s="118">
        <v>1032.0666666666666</v>
      </c>
      <c r="H94" s="118">
        <v>1116.0666666666666</v>
      </c>
      <c r="I94" s="118">
        <v>1134.0333333333333</v>
      </c>
      <c r="J94" s="118">
        <v>1158.0666666666666</v>
      </c>
      <c r="K94" s="117">
        <v>1110</v>
      </c>
      <c r="L94" s="117">
        <v>1068</v>
      </c>
      <c r="M94" s="117">
        <v>5.23482</v>
      </c>
    </row>
    <row r="95" spans="1:13" s="18" customFormat="1">
      <c r="A95" s="65">
        <v>86</v>
      </c>
      <c r="B95" s="117" t="s">
        <v>615</v>
      </c>
      <c r="C95" s="120">
        <v>29.3</v>
      </c>
      <c r="D95" s="118">
        <v>29.099999999999998</v>
      </c>
      <c r="E95" s="118">
        <v>28.699999999999996</v>
      </c>
      <c r="F95" s="118">
        <v>28.099999999999998</v>
      </c>
      <c r="G95" s="118">
        <v>27.699999999999996</v>
      </c>
      <c r="H95" s="118">
        <v>29.699999999999996</v>
      </c>
      <c r="I95" s="118">
        <v>30.099999999999994</v>
      </c>
      <c r="J95" s="118">
        <v>30.699999999999996</v>
      </c>
      <c r="K95" s="117">
        <v>29.5</v>
      </c>
      <c r="L95" s="117">
        <v>28.5</v>
      </c>
      <c r="M95" s="117">
        <v>2.1526999999999998</v>
      </c>
    </row>
    <row r="96" spans="1:13" s="18" customFormat="1">
      <c r="A96" s="65">
        <v>87</v>
      </c>
      <c r="B96" s="117" t="s">
        <v>619</v>
      </c>
      <c r="C96" s="120">
        <v>162.75</v>
      </c>
      <c r="D96" s="118">
        <v>164.61666666666667</v>
      </c>
      <c r="E96" s="118">
        <v>160.23333333333335</v>
      </c>
      <c r="F96" s="118">
        <v>157.71666666666667</v>
      </c>
      <c r="G96" s="118">
        <v>153.33333333333334</v>
      </c>
      <c r="H96" s="118">
        <v>167.13333333333335</v>
      </c>
      <c r="I96" s="118">
        <v>171.51666666666668</v>
      </c>
      <c r="J96" s="118">
        <v>174.03333333333336</v>
      </c>
      <c r="K96" s="117">
        <v>169</v>
      </c>
      <c r="L96" s="117">
        <v>162.1</v>
      </c>
      <c r="M96" s="117">
        <v>0.86194000000000004</v>
      </c>
    </row>
    <row r="97" spans="1:13" s="18" customFormat="1">
      <c r="A97" s="65">
        <v>88</v>
      </c>
      <c r="B97" s="117" t="s">
        <v>55</v>
      </c>
      <c r="C97" s="120">
        <v>762.9</v>
      </c>
      <c r="D97" s="118">
        <v>755.43333333333328</v>
      </c>
      <c r="E97" s="118">
        <v>745.06666666666661</v>
      </c>
      <c r="F97" s="118">
        <v>727.23333333333335</v>
      </c>
      <c r="G97" s="118">
        <v>716.86666666666667</v>
      </c>
      <c r="H97" s="118">
        <v>773.26666666666654</v>
      </c>
      <c r="I97" s="118">
        <v>783.6333333333331</v>
      </c>
      <c r="J97" s="118">
        <v>801.46666666666647</v>
      </c>
      <c r="K97" s="117">
        <v>765.8</v>
      </c>
      <c r="L97" s="117">
        <v>737.6</v>
      </c>
      <c r="M97" s="117">
        <v>6.2300500000000003</v>
      </c>
    </row>
    <row r="98" spans="1:13" s="18" customFormat="1">
      <c r="A98" s="65">
        <v>89</v>
      </c>
      <c r="B98" s="117" t="s">
        <v>622</v>
      </c>
      <c r="C98" s="120">
        <v>2324.15</v>
      </c>
      <c r="D98" s="118">
        <v>2324.7833333333333</v>
      </c>
      <c r="E98" s="118">
        <v>2300.3666666666668</v>
      </c>
      <c r="F98" s="118">
        <v>2276.5833333333335</v>
      </c>
      <c r="G98" s="118">
        <v>2252.166666666667</v>
      </c>
      <c r="H98" s="118">
        <v>2348.5666666666666</v>
      </c>
      <c r="I98" s="118">
        <v>2372.9833333333336</v>
      </c>
      <c r="J98" s="118">
        <v>2396.7666666666664</v>
      </c>
      <c r="K98" s="117">
        <v>2349.1999999999998</v>
      </c>
      <c r="L98" s="117">
        <v>2301</v>
      </c>
      <c r="M98" s="117">
        <v>5.8110000000000002E-2</v>
      </c>
    </row>
    <row r="99" spans="1:13" s="18" customFormat="1">
      <c r="A99" s="65">
        <v>90</v>
      </c>
      <c r="B99" s="117" t="s">
        <v>2010</v>
      </c>
      <c r="C99" s="120">
        <v>32.549999999999997</v>
      </c>
      <c r="D99" s="118">
        <v>31.866666666666664</v>
      </c>
      <c r="E99" s="118">
        <v>30.783333333333324</v>
      </c>
      <c r="F99" s="118">
        <v>29.016666666666662</v>
      </c>
      <c r="G99" s="118">
        <v>27.933333333333323</v>
      </c>
      <c r="H99" s="118">
        <v>33.633333333333326</v>
      </c>
      <c r="I99" s="118">
        <v>34.716666666666661</v>
      </c>
      <c r="J99" s="118">
        <v>36.483333333333327</v>
      </c>
      <c r="K99" s="117">
        <v>32.950000000000003</v>
      </c>
      <c r="L99" s="117">
        <v>30.1</v>
      </c>
      <c r="M99" s="117">
        <v>101.01973</v>
      </c>
    </row>
    <row r="100" spans="1:13" s="18" customFormat="1">
      <c r="A100" s="65">
        <v>91</v>
      </c>
      <c r="B100" s="117" t="s">
        <v>626</v>
      </c>
      <c r="C100" s="120">
        <v>170.7</v>
      </c>
      <c r="D100" s="118">
        <v>168.06666666666666</v>
      </c>
      <c r="E100" s="118">
        <v>163.13333333333333</v>
      </c>
      <c r="F100" s="118">
        <v>155.56666666666666</v>
      </c>
      <c r="G100" s="118">
        <v>150.63333333333333</v>
      </c>
      <c r="H100" s="118">
        <v>175.63333333333333</v>
      </c>
      <c r="I100" s="118">
        <v>180.56666666666666</v>
      </c>
      <c r="J100" s="118">
        <v>188.13333333333333</v>
      </c>
      <c r="K100" s="117">
        <v>173</v>
      </c>
      <c r="L100" s="117">
        <v>160.5</v>
      </c>
      <c r="M100" s="117">
        <v>9.1423199999999998</v>
      </c>
    </row>
    <row r="101" spans="1:13">
      <c r="A101" s="65">
        <v>92</v>
      </c>
      <c r="B101" s="117" t="s">
        <v>628</v>
      </c>
      <c r="C101" s="120">
        <v>229.55</v>
      </c>
      <c r="D101" s="118">
        <v>229.41666666666666</v>
      </c>
      <c r="E101" s="118">
        <v>226.13333333333333</v>
      </c>
      <c r="F101" s="118">
        <v>222.71666666666667</v>
      </c>
      <c r="G101" s="118">
        <v>219.43333333333334</v>
      </c>
      <c r="H101" s="118">
        <v>232.83333333333331</v>
      </c>
      <c r="I101" s="118">
        <v>236.11666666666667</v>
      </c>
      <c r="J101" s="118">
        <v>239.5333333333333</v>
      </c>
      <c r="K101" s="117">
        <v>232.7</v>
      </c>
      <c r="L101" s="117">
        <v>226</v>
      </c>
      <c r="M101" s="117">
        <v>3.8518699999999999</v>
      </c>
    </row>
    <row r="102" spans="1:13">
      <c r="A102" s="65">
        <v>93</v>
      </c>
      <c r="B102" s="117" t="s">
        <v>630</v>
      </c>
      <c r="C102" s="120">
        <v>1247.5999999999999</v>
      </c>
      <c r="D102" s="118">
        <v>1243.6000000000001</v>
      </c>
      <c r="E102" s="118">
        <v>1226.2000000000003</v>
      </c>
      <c r="F102" s="118">
        <v>1204.8000000000002</v>
      </c>
      <c r="G102" s="118">
        <v>1187.4000000000003</v>
      </c>
      <c r="H102" s="118">
        <v>1265.0000000000002</v>
      </c>
      <c r="I102" s="118">
        <v>1282.4000000000003</v>
      </c>
      <c r="J102" s="118">
        <v>1303.8000000000002</v>
      </c>
      <c r="K102" s="117">
        <v>1261</v>
      </c>
      <c r="L102" s="117">
        <v>1222.2</v>
      </c>
      <c r="M102" s="117">
        <v>2.12968</v>
      </c>
    </row>
    <row r="103" spans="1:13">
      <c r="A103" s="65">
        <v>94</v>
      </c>
      <c r="B103" s="117" t="s">
        <v>57</v>
      </c>
      <c r="C103" s="120">
        <v>534.95000000000005</v>
      </c>
      <c r="D103" s="118">
        <v>528.58333333333337</v>
      </c>
      <c r="E103" s="118">
        <v>510.4666666666667</v>
      </c>
      <c r="F103" s="118">
        <v>485.98333333333335</v>
      </c>
      <c r="G103" s="118">
        <v>467.86666666666667</v>
      </c>
      <c r="H103" s="118">
        <v>553.06666666666672</v>
      </c>
      <c r="I103" s="118">
        <v>571.18333333333328</v>
      </c>
      <c r="J103" s="118">
        <v>595.66666666666674</v>
      </c>
      <c r="K103" s="117">
        <v>546.70000000000005</v>
      </c>
      <c r="L103" s="117">
        <v>504.1</v>
      </c>
      <c r="M103" s="117">
        <v>87.757589999999993</v>
      </c>
    </row>
    <row r="104" spans="1:13">
      <c r="A104" s="65">
        <v>95</v>
      </c>
      <c r="B104" s="117" t="s">
        <v>58</v>
      </c>
      <c r="C104" s="120">
        <v>219.95</v>
      </c>
      <c r="D104" s="118">
        <v>219</v>
      </c>
      <c r="E104" s="118">
        <v>217.3</v>
      </c>
      <c r="F104" s="118">
        <v>214.65</v>
      </c>
      <c r="G104" s="118">
        <v>212.95000000000002</v>
      </c>
      <c r="H104" s="118">
        <v>221.65</v>
      </c>
      <c r="I104" s="118">
        <v>223.35</v>
      </c>
      <c r="J104" s="118">
        <v>226</v>
      </c>
      <c r="K104" s="117">
        <v>220.7</v>
      </c>
      <c r="L104" s="117">
        <v>216.35</v>
      </c>
      <c r="M104" s="117">
        <v>37.073419999999999</v>
      </c>
    </row>
    <row r="105" spans="1:13">
      <c r="A105" s="65">
        <v>96</v>
      </c>
      <c r="B105" s="117" t="s">
        <v>2133</v>
      </c>
      <c r="C105" s="120">
        <v>361.75</v>
      </c>
      <c r="D105" s="118">
        <v>363.16666666666669</v>
      </c>
      <c r="E105" s="118">
        <v>358.58333333333337</v>
      </c>
      <c r="F105" s="118">
        <v>355.41666666666669</v>
      </c>
      <c r="G105" s="118">
        <v>350.83333333333337</v>
      </c>
      <c r="H105" s="118">
        <v>366.33333333333337</v>
      </c>
      <c r="I105" s="118">
        <v>370.91666666666674</v>
      </c>
      <c r="J105" s="118">
        <v>374.08333333333337</v>
      </c>
      <c r="K105" s="117">
        <v>367.75</v>
      </c>
      <c r="L105" s="117">
        <v>360</v>
      </c>
      <c r="M105" s="117">
        <v>0.41115000000000002</v>
      </c>
    </row>
    <row r="106" spans="1:13">
      <c r="A106" s="65">
        <v>97</v>
      </c>
      <c r="B106" s="117" t="s">
        <v>638</v>
      </c>
      <c r="C106" s="120">
        <v>265.05</v>
      </c>
      <c r="D106" s="118">
        <v>263.5</v>
      </c>
      <c r="E106" s="118">
        <v>257.10000000000002</v>
      </c>
      <c r="F106" s="118">
        <v>249.15000000000003</v>
      </c>
      <c r="G106" s="118">
        <v>242.75000000000006</v>
      </c>
      <c r="H106" s="118">
        <v>271.45</v>
      </c>
      <c r="I106" s="118">
        <v>277.84999999999997</v>
      </c>
      <c r="J106" s="118">
        <v>285.79999999999995</v>
      </c>
      <c r="K106" s="117">
        <v>269.89999999999998</v>
      </c>
      <c r="L106" s="117">
        <v>255.55</v>
      </c>
      <c r="M106" s="117">
        <v>1.6168400000000001</v>
      </c>
    </row>
    <row r="107" spans="1:13">
      <c r="A107" s="65">
        <v>98</v>
      </c>
      <c r="B107" s="117" t="s">
        <v>59</v>
      </c>
      <c r="C107" s="120">
        <v>1294.9000000000001</v>
      </c>
      <c r="D107" s="118">
        <v>1297.6666666666667</v>
      </c>
      <c r="E107" s="118">
        <v>1288.3333333333335</v>
      </c>
      <c r="F107" s="118">
        <v>1281.7666666666667</v>
      </c>
      <c r="G107" s="118">
        <v>1272.4333333333334</v>
      </c>
      <c r="H107" s="118">
        <v>1304.2333333333336</v>
      </c>
      <c r="I107" s="118">
        <v>1313.5666666666671</v>
      </c>
      <c r="J107" s="118">
        <v>1320.1333333333337</v>
      </c>
      <c r="K107" s="117">
        <v>1307</v>
      </c>
      <c r="L107" s="117">
        <v>1291.0999999999999</v>
      </c>
      <c r="M107" s="117">
        <v>2.04718</v>
      </c>
    </row>
    <row r="108" spans="1:13">
      <c r="A108" s="65">
        <v>99</v>
      </c>
      <c r="B108" s="117" t="s">
        <v>194</v>
      </c>
      <c r="C108" s="120">
        <v>510.45</v>
      </c>
      <c r="D108" s="118">
        <v>512.9</v>
      </c>
      <c r="E108" s="118">
        <v>501.15</v>
      </c>
      <c r="F108" s="118">
        <v>491.85</v>
      </c>
      <c r="G108" s="118">
        <v>480.1</v>
      </c>
      <c r="H108" s="118">
        <v>522.19999999999993</v>
      </c>
      <c r="I108" s="118">
        <v>533.94999999999993</v>
      </c>
      <c r="J108" s="118">
        <v>543.24999999999989</v>
      </c>
      <c r="K108" s="117">
        <v>524.65</v>
      </c>
      <c r="L108" s="117">
        <v>503.6</v>
      </c>
      <c r="M108" s="117">
        <v>4.48414</v>
      </c>
    </row>
    <row r="109" spans="1:13">
      <c r="A109" s="65">
        <v>100</v>
      </c>
      <c r="B109" s="116" t="s">
        <v>641</v>
      </c>
      <c r="C109" s="120">
        <v>446.55</v>
      </c>
      <c r="D109" s="118">
        <v>449.18333333333334</v>
      </c>
      <c r="E109" s="118">
        <v>441.36666666666667</v>
      </c>
      <c r="F109" s="118">
        <v>436.18333333333334</v>
      </c>
      <c r="G109" s="118">
        <v>428.36666666666667</v>
      </c>
      <c r="H109" s="118">
        <v>454.36666666666667</v>
      </c>
      <c r="I109" s="118">
        <v>462.18333333333339</v>
      </c>
      <c r="J109" s="118">
        <v>467.36666666666667</v>
      </c>
      <c r="K109" s="117">
        <v>457</v>
      </c>
      <c r="L109" s="117">
        <v>444</v>
      </c>
      <c r="M109" s="117">
        <v>0.43678</v>
      </c>
    </row>
    <row r="110" spans="1:13">
      <c r="A110" s="65">
        <v>101</v>
      </c>
      <c r="B110" s="117" t="s">
        <v>647</v>
      </c>
      <c r="C110" s="120">
        <v>154.5</v>
      </c>
      <c r="D110" s="118">
        <v>155.56666666666666</v>
      </c>
      <c r="E110" s="118">
        <v>151.98333333333332</v>
      </c>
      <c r="F110" s="118">
        <v>149.46666666666667</v>
      </c>
      <c r="G110" s="118">
        <v>145.88333333333333</v>
      </c>
      <c r="H110" s="118">
        <v>158.08333333333331</v>
      </c>
      <c r="I110" s="118">
        <v>161.66666666666669</v>
      </c>
      <c r="J110" s="118">
        <v>164.18333333333331</v>
      </c>
      <c r="K110" s="117">
        <v>159.15</v>
      </c>
      <c r="L110" s="117">
        <v>153.05000000000001</v>
      </c>
      <c r="M110" s="117">
        <v>0.21487999999999999</v>
      </c>
    </row>
    <row r="111" spans="1:13">
      <c r="A111" s="65">
        <v>102</v>
      </c>
      <c r="B111" s="117" t="s">
        <v>192</v>
      </c>
      <c r="C111" s="120">
        <v>1656.55</v>
      </c>
      <c r="D111" s="118">
        <v>1650.1499999999999</v>
      </c>
      <c r="E111" s="118">
        <v>1640.4499999999998</v>
      </c>
      <c r="F111" s="118">
        <v>1624.35</v>
      </c>
      <c r="G111" s="118">
        <v>1614.6499999999999</v>
      </c>
      <c r="H111" s="118">
        <v>1666.2499999999998</v>
      </c>
      <c r="I111" s="118">
        <v>1675.95</v>
      </c>
      <c r="J111" s="118">
        <v>1692.0499999999997</v>
      </c>
      <c r="K111" s="117">
        <v>1659.85</v>
      </c>
      <c r="L111" s="117">
        <v>1634.05</v>
      </c>
      <c r="M111" s="117">
        <v>6.3630000000000006E-2</v>
      </c>
    </row>
    <row r="112" spans="1:13">
      <c r="A112" s="65">
        <v>103</v>
      </c>
      <c r="B112" s="117" t="s">
        <v>653</v>
      </c>
      <c r="C112" s="120">
        <v>215</v>
      </c>
      <c r="D112" s="118">
        <v>214.48333333333335</v>
      </c>
      <c r="E112" s="118">
        <v>211.16666666666669</v>
      </c>
      <c r="F112" s="118">
        <v>207.33333333333334</v>
      </c>
      <c r="G112" s="118">
        <v>204.01666666666668</v>
      </c>
      <c r="H112" s="118">
        <v>218.31666666666669</v>
      </c>
      <c r="I112" s="118">
        <v>221.63333333333335</v>
      </c>
      <c r="J112" s="118">
        <v>225.4666666666667</v>
      </c>
      <c r="K112" s="117">
        <v>217.8</v>
      </c>
      <c r="L112" s="117">
        <v>210.65</v>
      </c>
      <c r="M112" s="117">
        <v>8.5579499999999999</v>
      </c>
    </row>
    <row r="113" spans="1:13">
      <c r="A113" s="65">
        <v>104</v>
      </c>
      <c r="B113" s="117" t="s">
        <v>657</v>
      </c>
      <c r="C113" s="120">
        <v>185.5</v>
      </c>
      <c r="D113" s="118">
        <v>186.16666666666666</v>
      </c>
      <c r="E113" s="118">
        <v>184.33333333333331</v>
      </c>
      <c r="F113" s="118">
        <v>183.16666666666666</v>
      </c>
      <c r="G113" s="118">
        <v>181.33333333333331</v>
      </c>
      <c r="H113" s="118">
        <v>187.33333333333331</v>
      </c>
      <c r="I113" s="118">
        <v>189.16666666666663</v>
      </c>
      <c r="J113" s="118">
        <v>190.33333333333331</v>
      </c>
      <c r="K113" s="117">
        <v>188</v>
      </c>
      <c r="L113" s="117">
        <v>185</v>
      </c>
      <c r="M113" s="117">
        <v>3.5051999999999999</v>
      </c>
    </row>
    <row r="114" spans="1:13">
      <c r="A114" s="65">
        <v>105</v>
      </c>
      <c r="B114" s="117" t="s">
        <v>345</v>
      </c>
      <c r="C114" s="120">
        <v>801.1</v>
      </c>
      <c r="D114" s="118">
        <v>793.36666666666667</v>
      </c>
      <c r="E114" s="118">
        <v>779.48333333333335</v>
      </c>
      <c r="F114" s="118">
        <v>757.86666666666667</v>
      </c>
      <c r="G114" s="118">
        <v>743.98333333333335</v>
      </c>
      <c r="H114" s="118">
        <v>814.98333333333335</v>
      </c>
      <c r="I114" s="118">
        <v>828.86666666666679</v>
      </c>
      <c r="J114" s="118">
        <v>850.48333333333335</v>
      </c>
      <c r="K114" s="117">
        <v>807.25</v>
      </c>
      <c r="L114" s="117">
        <v>771.75</v>
      </c>
      <c r="M114" s="117">
        <v>7.2345899999999999</v>
      </c>
    </row>
    <row r="115" spans="1:13">
      <c r="A115" s="65">
        <v>106</v>
      </c>
      <c r="B115" s="117" t="s">
        <v>661</v>
      </c>
      <c r="C115" s="120">
        <v>610.25</v>
      </c>
      <c r="D115" s="118">
        <v>609.08333333333337</v>
      </c>
      <c r="E115" s="118">
        <v>606.16666666666674</v>
      </c>
      <c r="F115" s="118">
        <v>602.08333333333337</v>
      </c>
      <c r="G115" s="118">
        <v>599.16666666666674</v>
      </c>
      <c r="H115" s="118">
        <v>613.16666666666674</v>
      </c>
      <c r="I115" s="118">
        <v>616.08333333333348</v>
      </c>
      <c r="J115" s="118">
        <v>620.16666666666674</v>
      </c>
      <c r="K115" s="117">
        <v>612</v>
      </c>
      <c r="L115" s="117">
        <v>605</v>
      </c>
      <c r="M115" s="117">
        <v>0.65608</v>
      </c>
    </row>
    <row r="116" spans="1:13">
      <c r="A116" s="65">
        <v>107</v>
      </c>
      <c r="B116" s="117" t="s">
        <v>60</v>
      </c>
      <c r="C116" s="120">
        <v>453.7</v>
      </c>
      <c r="D116" s="118">
        <v>451.93333333333339</v>
      </c>
      <c r="E116" s="118">
        <v>448.86666666666679</v>
      </c>
      <c r="F116" s="118">
        <v>444.03333333333342</v>
      </c>
      <c r="G116" s="118">
        <v>440.96666666666681</v>
      </c>
      <c r="H116" s="118">
        <v>456.76666666666677</v>
      </c>
      <c r="I116" s="118">
        <v>459.83333333333337</v>
      </c>
      <c r="J116" s="118">
        <v>464.66666666666674</v>
      </c>
      <c r="K116" s="117">
        <v>455</v>
      </c>
      <c r="L116" s="117">
        <v>447.1</v>
      </c>
      <c r="M116" s="117">
        <v>14.912520000000001</v>
      </c>
    </row>
    <row r="117" spans="1:13">
      <c r="A117" s="65">
        <v>108</v>
      </c>
      <c r="B117" s="117" t="s">
        <v>669</v>
      </c>
      <c r="C117" s="120">
        <v>180</v>
      </c>
      <c r="D117" s="118">
        <v>179.68333333333331</v>
      </c>
      <c r="E117" s="118">
        <v>178.36666666666662</v>
      </c>
      <c r="F117" s="118">
        <v>176.73333333333332</v>
      </c>
      <c r="G117" s="118">
        <v>175.41666666666663</v>
      </c>
      <c r="H117" s="118">
        <v>181.31666666666661</v>
      </c>
      <c r="I117" s="118">
        <v>182.63333333333327</v>
      </c>
      <c r="J117" s="118">
        <v>184.26666666666659</v>
      </c>
      <c r="K117" s="117">
        <v>181</v>
      </c>
      <c r="L117" s="117">
        <v>178.05</v>
      </c>
      <c r="M117" s="117">
        <v>0.29602000000000001</v>
      </c>
    </row>
    <row r="118" spans="1:13">
      <c r="A118" s="65">
        <v>109</v>
      </c>
      <c r="B118" s="117" t="s">
        <v>1871</v>
      </c>
      <c r="C118" s="120">
        <v>321.5</v>
      </c>
      <c r="D118" s="118">
        <v>319.25</v>
      </c>
      <c r="E118" s="118">
        <v>314.5</v>
      </c>
      <c r="F118" s="118">
        <v>307.5</v>
      </c>
      <c r="G118" s="118">
        <v>302.75</v>
      </c>
      <c r="H118" s="118">
        <v>326.25</v>
      </c>
      <c r="I118" s="118">
        <v>331</v>
      </c>
      <c r="J118" s="118">
        <v>338</v>
      </c>
      <c r="K118" s="117">
        <v>324</v>
      </c>
      <c r="L118" s="117">
        <v>312.25</v>
      </c>
      <c r="M118" s="117">
        <v>1.1977</v>
      </c>
    </row>
    <row r="119" spans="1:13">
      <c r="A119" s="65">
        <v>110</v>
      </c>
      <c r="B119" s="117" t="s">
        <v>671</v>
      </c>
      <c r="C119" s="120">
        <v>22.9</v>
      </c>
      <c r="D119" s="118">
        <v>23.183333333333334</v>
      </c>
      <c r="E119" s="118">
        <v>21.966666666666669</v>
      </c>
      <c r="F119" s="118">
        <v>21.033333333333335</v>
      </c>
      <c r="G119" s="118">
        <v>19.81666666666667</v>
      </c>
      <c r="H119" s="118">
        <v>24.116666666666667</v>
      </c>
      <c r="I119" s="118">
        <v>25.333333333333329</v>
      </c>
      <c r="J119" s="118">
        <v>26.266666666666666</v>
      </c>
      <c r="K119" s="117">
        <v>24.4</v>
      </c>
      <c r="L119" s="117">
        <v>22.25</v>
      </c>
      <c r="M119" s="117">
        <v>0.91495000000000004</v>
      </c>
    </row>
    <row r="120" spans="1:13">
      <c r="A120" s="65">
        <v>111</v>
      </c>
      <c r="B120" s="117" t="s">
        <v>2214</v>
      </c>
      <c r="C120" s="120">
        <v>194.25</v>
      </c>
      <c r="D120" s="118">
        <v>196.13333333333333</v>
      </c>
      <c r="E120" s="118">
        <v>191.11666666666665</v>
      </c>
      <c r="F120" s="118">
        <v>187.98333333333332</v>
      </c>
      <c r="G120" s="118">
        <v>182.96666666666664</v>
      </c>
      <c r="H120" s="118">
        <v>199.26666666666665</v>
      </c>
      <c r="I120" s="118">
        <v>204.2833333333333</v>
      </c>
      <c r="J120" s="118">
        <v>207.41666666666666</v>
      </c>
      <c r="K120" s="117">
        <v>201.15</v>
      </c>
      <c r="L120" s="117">
        <v>193</v>
      </c>
      <c r="M120" s="117">
        <v>0.52659999999999996</v>
      </c>
    </row>
    <row r="121" spans="1:13">
      <c r="A121" s="65">
        <v>112</v>
      </c>
      <c r="B121" s="117" t="s">
        <v>366</v>
      </c>
      <c r="C121" s="120">
        <v>179.55</v>
      </c>
      <c r="D121" s="118">
        <v>178.56666666666669</v>
      </c>
      <c r="E121" s="118">
        <v>176.73333333333338</v>
      </c>
      <c r="F121" s="118">
        <v>173.91666666666669</v>
      </c>
      <c r="G121" s="118">
        <v>172.08333333333337</v>
      </c>
      <c r="H121" s="118">
        <v>181.38333333333338</v>
      </c>
      <c r="I121" s="118">
        <v>183.2166666666667</v>
      </c>
      <c r="J121" s="118">
        <v>186.03333333333339</v>
      </c>
      <c r="K121" s="117">
        <v>180.4</v>
      </c>
      <c r="L121" s="117">
        <v>175.75</v>
      </c>
      <c r="M121" s="117">
        <v>7.8744399999999999</v>
      </c>
    </row>
    <row r="122" spans="1:13">
      <c r="A122" s="65">
        <v>113</v>
      </c>
      <c r="B122" s="117" t="s">
        <v>674</v>
      </c>
      <c r="C122" s="120">
        <v>344.8</v>
      </c>
      <c r="D122" s="118">
        <v>344.4666666666667</v>
      </c>
      <c r="E122" s="118">
        <v>340.43333333333339</v>
      </c>
      <c r="F122" s="118">
        <v>336.06666666666672</v>
      </c>
      <c r="G122" s="118">
        <v>332.03333333333342</v>
      </c>
      <c r="H122" s="118">
        <v>348.83333333333337</v>
      </c>
      <c r="I122" s="118">
        <v>352.86666666666667</v>
      </c>
      <c r="J122" s="118">
        <v>357.23333333333335</v>
      </c>
      <c r="K122" s="117">
        <v>348.5</v>
      </c>
      <c r="L122" s="117">
        <v>340.1</v>
      </c>
      <c r="M122" s="117">
        <v>0.37729000000000001</v>
      </c>
    </row>
    <row r="123" spans="1:13">
      <c r="A123" s="65">
        <v>114</v>
      </c>
      <c r="B123" s="117" t="s">
        <v>677</v>
      </c>
      <c r="C123" s="120">
        <v>116.25</v>
      </c>
      <c r="D123" s="118">
        <v>115.01666666666667</v>
      </c>
      <c r="E123" s="118">
        <v>112.88333333333333</v>
      </c>
      <c r="F123" s="118">
        <v>109.51666666666667</v>
      </c>
      <c r="G123" s="118">
        <v>107.38333333333333</v>
      </c>
      <c r="H123" s="118">
        <v>118.38333333333333</v>
      </c>
      <c r="I123" s="118">
        <v>120.51666666666668</v>
      </c>
      <c r="J123" s="118">
        <v>123.88333333333333</v>
      </c>
      <c r="K123" s="117">
        <v>117.15</v>
      </c>
      <c r="L123" s="117">
        <v>111.65</v>
      </c>
      <c r="M123" s="117">
        <v>2.2921900000000002</v>
      </c>
    </row>
    <row r="124" spans="1:13">
      <c r="A124" s="65">
        <v>115</v>
      </c>
      <c r="B124" s="117" t="s">
        <v>681</v>
      </c>
      <c r="C124" s="120">
        <v>222.1</v>
      </c>
      <c r="D124" s="118">
        <v>224.41666666666666</v>
      </c>
      <c r="E124" s="118">
        <v>218.68333333333331</v>
      </c>
      <c r="F124" s="118">
        <v>215.26666666666665</v>
      </c>
      <c r="G124" s="118">
        <v>209.5333333333333</v>
      </c>
      <c r="H124" s="118">
        <v>227.83333333333331</v>
      </c>
      <c r="I124" s="118">
        <v>233.56666666666666</v>
      </c>
      <c r="J124" s="118">
        <v>236.98333333333332</v>
      </c>
      <c r="K124" s="117">
        <v>230.15</v>
      </c>
      <c r="L124" s="117">
        <v>221</v>
      </c>
      <c r="M124" s="117">
        <v>7.6982499999999998</v>
      </c>
    </row>
    <row r="125" spans="1:13">
      <c r="A125" s="65">
        <v>116</v>
      </c>
      <c r="B125" s="117" t="s">
        <v>683</v>
      </c>
      <c r="C125" s="120">
        <v>71.75</v>
      </c>
      <c r="D125" s="118">
        <v>71.766666666666666</v>
      </c>
      <c r="E125" s="118">
        <v>71.683333333333337</v>
      </c>
      <c r="F125" s="118">
        <v>71.616666666666674</v>
      </c>
      <c r="G125" s="118">
        <v>71.533333333333346</v>
      </c>
      <c r="H125" s="118">
        <v>71.833333333333329</v>
      </c>
      <c r="I125" s="118">
        <v>71.916666666666671</v>
      </c>
      <c r="J125" s="118">
        <v>71.98333333333332</v>
      </c>
      <c r="K125" s="117">
        <v>71.849999999999994</v>
      </c>
      <c r="L125" s="117">
        <v>71.7</v>
      </c>
      <c r="M125" s="117">
        <v>2.8658399999999999</v>
      </c>
    </row>
    <row r="126" spans="1:13">
      <c r="A126" s="65">
        <v>117</v>
      </c>
      <c r="B126" s="117" t="s">
        <v>685</v>
      </c>
      <c r="C126" s="120">
        <v>11.7</v>
      </c>
      <c r="D126" s="118">
        <v>11.65</v>
      </c>
      <c r="E126" s="118">
        <v>11.55</v>
      </c>
      <c r="F126" s="118">
        <v>11.4</v>
      </c>
      <c r="G126" s="118">
        <v>11.3</v>
      </c>
      <c r="H126" s="118">
        <v>11.8</v>
      </c>
      <c r="I126" s="118">
        <v>11.899999999999999</v>
      </c>
      <c r="J126" s="118">
        <v>12.05</v>
      </c>
      <c r="K126" s="117">
        <v>11.75</v>
      </c>
      <c r="L126" s="117">
        <v>11.5</v>
      </c>
      <c r="M126" s="117">
        <v>19.359200000000001</v>
      </c>
    </row>
    <row r="127" spans="1:13">
      <c r="A127" s="65">
        <v>118</v>
      </c>
      <c r="B127" s="117" t="s">
        <v>232</v>
      </c>
      <c r="C127" s="120">
        <v>119.35</v>
      </c>
      <c r="D127" s="118">
        <v>119.11666666666667</v>
      </c>
      <c r="E127" s="118">
        <v>113.23333333333335</v>
      </c>
      <c r="F127" s="118">
        <v>107.11666666666667</v>
      </c>
      <c r="G127" s="118">
        <v>101.23333333333335</v>
      </c>
      <c r="H127" s="118">
        <v>125.23333333333335</v>
      </c>
      <c r="I127" s="118">
        <v>131.11666666666667</v>
      </c>
      <c r="J127" s="118">
        <v>137.23333333333335</v>
      </c>
      <c r="K127" s="117">
        <v>125</v>
      </c>
      <c r="L127" s="117">
        <v>113</v>
      </c>
      <c r="M127" s="117">
        <v>274.83120000000002</v>
      </c>
    </row>
    <row r="128" spans="1:13">
      <c r="A128" s="65">
        <v>119</v>
      </c>
      <c r="B128" s="117" t="s">
        <v>61</v>
      </c>
      <c r="C128" s="120">
        <v>27.4</v>
      </c>
      <c r="D128" s="118">
        <v>25.45</v>
      </c>
      <c r="E128" s="118">
        <v>22.2</v>
      </c>
      <c r="F128" s="118">
        <v>17</v>
      </c>
      <c r="G128" s="118">
        <v>13.75</v>
      </c>
      <c r="H128" s="118">
        <v>30.65</v>
      </c>
      <c r="I128" s="118">
        <v>33.9</v>
      </c>
      <c r="J128" s="118">
        <v>39.099999999999994</v>
      </c>
      <c r="K128" s="117">
        <v>28.7</v>
      </c>
      <c r="L128" s="117">
        <v>20.25</v>
      </c>
      <c r="M128" s="117">
        <v>982.9701</v>
      </c>
    </row>
    <row r="129" spans="1:13">
      <c r="A129" s="65">
        <v>120</v>
      </c>
      <c r="B129" s="117" t="s">
        <v>62</v>
      </c>
      <c r="C129" s="120">
        <v>1653.25</v>
      </c>
      <c r="D129" s="118">
        <v>1641.0666666666666</v>
      </c>
      <c r="E129" s="118">
        <v>1622.1833333333332</v>
      </c>
      <c r="F129" s="118">
        <v>1591.1166666666666</v>
      </c>
      <c r="G129" s="118">
        <v>1572.2333333333331</v>
      </c>
      <c r="H129" s="118">
        <v>1672.1333333333332</v>
      </c>
      <c r="I129" s="118">
        <v>1691.0166666666664</v>
      </c>
      <c r="J129" s="118">
        <v>1722.0833333333333</v>
      </c>
      <c r="K129" s="117">
        <v>1659.95</v>
      </c>
      <c r="L129" s="117">
        <v>1610</v>
      </c>
      <c r="M129" s="117">
        <v>9.1688700000000001</v>
      </c>
    </row>
    <row r="130" spans="1:13">
      <c r="A130" s="65">
        <v>121</v>
      </c>
      <c r="B130" s="117" t="s">
        <v>2194</v>
      </c>
      <c r="C130" s="120">
        <v>2214.65</v>
      </c>
      <c r="D130" s="118">
        <v>2220.5333333333333</v>
      </c>
      <c r="E130" s="118">
        <v>2191.0666666666666</v>
      </c>
      <c r="F130" s="118">
        <v>2167.4833333333331</v>
      </c>
      <c r="G130" s="118">
        <v>2138.0166666666664</v>
      </c>
      <c r="H130" s="118">
        <v>2244.1166666666668</v>
      </c>
      <c r="I130" s="118">
        <v>2273.583333333333</v>
      </c>
      <c r="J130" s="118">
        <v>2297.166666666667</v>
      </c>
      <c r="K130" s="117">
        <v>2250</v>
      </c>
      <c r="L130" s="117">
        <v>2196.9499999999998</v>
      </c>
      <c r="M130" s="117">
        <v>2.52E-2</v>
      </c>
    </row>
    <row r="131" spans="1:13">
      <c r="A131" s="65">
        <v>122</v>
      </c>
      <c r="B131" s="117" t="s">
        <v>63</v>
      </c>
      <c r="C131" s="120">
        <v>160.35</v>
      </c>
      <c r="D131" s="118">
        <v>158.30000000000001</v>
      </c>
      <c r="E131" s="118">
        <v>154.10000000000002</v>
      </c>
      <c r="F131" s="118">
        <v>147.85000000000002</v>
      </c>
      <c r="G131" s="118">
        <v>143.65000000000003</v>
      </c>
      <c r="H131" s="118">
        <v>164.55</v>
      </c>
      <c r="I131" s="118">
        <v>168.75</v>
      </c>
      <c r="J131" s="118">
        <v>175</v>
      </c>
      <c r="K131" s="117">
        <v>162.5</v>
      </c>
      <c r="L131" s="117">
        <v>152.05000000000001</v>
      </c>
      <c r="M131" s="117">
        <v>107.46796000000001</v>
      </c>
    </row>
    <row r="132" spans="1:13">
      <c r="A132" s="65">
        <v>123</v>
      </c>
      <c r="B132" s="117" t="s">
        <v>2024</v>
      </c>
      <c r="C132" s="120">
        <v>1512.65</v>
      </c>
      <c r="D132" s="118">
        <v>1498.8833333333332</v>
      </c>
      <c r="E132" s="118">
        <v>1471.7666666666664</v>
      </c>
      <c r="F132" s="118">
        <v>1430.8833333333332</v>
      </c>
      <c r="G132" s="118">
        <v>1403.7666666666664</v>
      </c>
      <c r="H132" s="118">
        <v>1539.7666666666664</v>
      </c>
      <c r="I132" s="118">
        <v>1566.8833333333332</v>
      </c>
      <c r="J132" s="118">
        <v>1607.7666666666664</v>
      </c>
      <c r="K132" s="117">
        <v>1526</v>
      </c>
      <c r="L132" s="117">
        <v>1458</v>
      </c>
      <c r="M132" s="117">
        <v>8.2758500000000002</v>
      </c>
    </row>
    <row r="133" spans="1:13">
      <c r="A133" s="65">
        <v>124</v>
      </c>
      <c r="B133" s="117" t="s">
        <v>703</v>
      </c>
      <c r="C133" s="120">
        <v>410.2</v>
      </c>
      <c r="D133" s="118">
        <v>406.35000000000008</v>
      </c>
      <c r="E133" s="118">
        <v>388.20000000000016</v>
      </c>
      <c r="F133" s="118">
        <v>366.2000000000001</v>
      </c>
      <c r="G133" s="118">
        <v>348.05000000000018</v>
      </c>
      <c r="H133" s="118">
        <v>428.35000000000014</v>
      </c>
      <c r="I133" s="118">
        <v>446.50000000000011</v>
      </c>
      <c r="J133" s="118">
        <v>468.50000000000011</v>
      </c>
      <c r="K133" s="117">
        <v>424.5</v>
      </c>
      <c r="L133" s="117">
        <v>384.35</v>
      </c>
      <c r="M133" s="117">
        <v>12.61074</v>
      </c>
    </row>
    <row r="134" spans="1:13">
      <c r="A134" s="65">
        <v>125</v>
      </c>
      <c r="B134" s="117" t="s">
        <v>64</v>
      </c>
      <c r="C134" s="120">
        <v>2789.7</v>
      </c>
      <c r="D134" s="118">
        <v>2788.9</v>
      </c>
      <c r="E134" s="118">
        <v>2761.8</v>
      </c>
      <c r="F134" s="118">
        <v>2733.9</v>
      </c>
      <c r="G134" s="118">
        <v>2706.8</v>
      </c>
      <c r="H134" s="118">
        <v>2816.8</v>
      </c>
      <c r="I134" s="118">
        <v>2843.8999999999996</v>
      </c>
      <c r="J134" s="118">
        <v>2871.8</v>
      </c>
      <c r="K134" s="117">
        <v>2816</v>
      </c>
      <c r="L134" s="117">
        <v>2761</v>
      </c>
      <c r="M134" s="117">
        <v>8.8179499999999997</v>
      </c>
    </row>
    <row r="135" spans="1:13">
      <c r="A135" s="65">
        <v>126</v>
      </c>
      <c r="B135" s="117" t="s">
        <v>708</v>
      </c>
      <c r="C135" s="120">
        <v>1025.45</v>
      </c>
      <c r="D135" s="118">
        <v>1016.15</v>
      </c>
      <c r="E135" s="118">
        <v>991.3</v>
      </c>
      <c r="F135" s="118">
        <v>957.15</v>
      </c>
      <c r="G135" s="118">
        <v>932.3</v>
      </c>
      <c r="H135" s="118">
        <v>1050.3</v>
      </c>
      <c r="I135" s="118">
        <v>1075.1500000000001</v>
      </c>
      <c r="J135" s="118">
        <v>1109.3</v>
      </c>
      <c r="K135" s="117">
        <v>1041</v>
      </c>
      <c r="L135" s="117">
        <v>982</v>
      </c>
      <c r="M135" s="117">
        <v>7.9600000000000004E-2</v>
      </c>
    </row>
    <row r="136" spans="1:13">
      <c r="A136" s="65">
        <v>127</v>
      </c>
      <c r="B136" s="117" t="s">
        <v>709</v>
      </c>
      <c r="C136" s="120">
        <v>141.5</v>
      </c>
      <c r="D136" s="118">
        <v>141.36666666666667</v>
      </c>
      <c r="E136" s="118">
        <v>140.13333333333335</v>
      </c>
      <c r="F136" s="118">
        <v>138.76666666666668</v>
      </c>
      <c r="G136" s="118">
        <v>137.53333333333336</v>
      </c>
      <c r="H136" s="118">
        <v>142.73333333333335</v>
      </c>
      <c r="I136" s="118">
        <v>143.9666666666667</v>
      </c>
      <c r="J136" s="118">
        <v>145.33333333333334</v>
      </c>
      <c r="K136" s="117">
        <v>142.6</v>
      </c>
      <c r="L136" s="117">
        <v>140</v>
      </c>
      <c r="M136" s="117">
        <v>8.6135000000000002</v>
      </c>
    </row>
    <row r="137" spans="1:13">
      <c r="A137" s="65">
        <v>128</v>
      </c>
      <c r="B137" s="117" t="s">
        <v>65</v>
      </c>
      <c r="C137" s="120">
        <v>21104.25</v>
      </c>
      <c r="D137" s="118">
        <v>20944.633333333335</v>
      </c>
      <c r="E137" s="118">
        <v>20689.26666666667</v>
      </c>
      <c r="F137" s="118">
        <v>20274.283333333336</v>
      </c>
      <c r="G137" s="118">
        <v>20018.916666666672</v>
      </c>
      <c r="H137" s="118">
        <v>21359.616666666669</v>
      </c>
      <c r="I137" s="118">
        <v>21614.98333333333</v>
      </c>
      <c r="J137" s="118">
        <v>22029.966666666667</v>
      </c>
      <c r="K137" s="117">
        <v>21200</v>
      </c>
      <c r="L137" s="117">
        <v>20529.650000000001</v>
      </c>
      <c r="M137" s="117">
        <v>1.2971600000000001</v>
      </c>
    </row>
    <row r="138" spans="1:13">
      <c r="A138" s="65">
        <v>129</v>
      </c>
      <c r="B138" s="117" t="s">
        <v>710</v>
      </c>
      <c r="C138" s="120">
        <v>197.15</v>
      </c>
      <c r="D138" s="118">
        <v>198.36666666666667</v>
      </c>
      <c r="E138" s="118">
        <v>194.33333333333334</v>
      </c>
      <c r="F138" s="118">
        <v>191.51666666666668</v>
      </c>
      <c r="G138" s="118">
        <v>187.48333333333335</v>
      </c>
      <c r="H138" s="118">
        <v>201.18333333333334</v>
      </c>
      <c r="I138" s="118">
        <v>205.21666666666664</v>
      </c>
      <c r="J138" s="118">
        <v>208.03333333333333</v>
      </c>
      <c r="K138" s="117">
        <v>202.4</v>
      </c>
      <c r="L138" s="117">
        <v>195.55</v>
      </c>
      <c r="M138" s="117">
        <v>0.95748</v>
      </c>
    </row>
    <row r="139" spans="1:13">
      <c r="A139" s="65">
        <v>130</v>
      </c>
      <c r="B139" s="117" t="s">
        <v>711</v>
      </c>
      <c r="C139" s="120">
        <v>193.8</v>
      </c>
      <c r="D139" s="118">
        <v>194.45000000000002</v>
      </c>
      <c r="E139" s="118">
        <v>190.45000000000005</v>
      </c>
      <c r="F139" s="118">
        <v>187.10000000000002</v>
      </c>
      <c r="G139" s="118">
        <v>183.10000000000005</v>
      </c>
      <c r="H139" s="118">
        <v>197.80000000000004</v>
      </c>
      <c r="I139" s="118">
        <v>201.79999999999998</v>
      </c>
      <c r="J139" s="118">
        <v>205.15000000000003</v>
      </c>
      <c r="K139" s="117">
        <v>198.45</v>
      </c>
      <c r="L139" s="117">
        <v>191.1</v>
      </c>
      <c r="M139" s="117">
        <v>0.93101</v>
      </c>
    </row>
    <row r="140" spans="1:13">
      <c r="A140" s="65">
        <v>131</v>
      </c>
      <c r="B140" s="117" t="s">
        <v>195</v>
      </c>
      <c r="C140" s="120">
        <v>403.4</v>
      </c>
      <c r="D140" s="118">
        <v>404.23333333333335</v>
      </c>
      <c r="E140" s="118">
        <v>399.4666666666667</v>
      </c>
      <c r="F140" s="118">
        <v>395.53333333333336</v>
      </c>
      <c r="G140" s="118">
        <v>390.76666666666671</v>
      </c>
      <c r="H140" s="118">
        <v>408.16666666666669</v>
      </c>
      <c r="I140" s="118">
        <v>412.93333333333334</v>
      </c>
      <c r="J140" s="118">
        <v>416.86666666666667</v>
      </c>
      <c r="K140" s="117">
        <v>409</v>
      </c>
      <c r="L140" s="117">
        <v>400.3</v>
      </c>
      <c r="M140" s="117">
        <v>2.7496100000000001</v>
      </c>
    </row>
    <row r="141" spans="1:13">
      <c r="A141" s="65">
        <v>132</v>
      </c>
      <c r="B141" s="117" t="s">
        <v>1918</v>
      </c>
      <c r="C141" s="120">
        <v>1210.4000000000001</v>
      </c>
      <c r="D141" s="118">
        <v>1208.2833333333335</v>
      </c>
      <c r="E141" s="118">
        <v>1201.5666666666671</v>
      </c>
      <c r="F141" s="118">
        <v>1192.7333333333336</v>
      </c>
      <c r="G141" s="118">
        <v>1186.0166666666671</v>
      </c>
      <c r="H141" s="118">
        <v>1217.116666666667</v>
      </c>
      <c r="I141" s="118">
        <v>1223.8333333333337</v>
      </c>
      <c r="J141" s="118">
        <v>1232.666666666667</v>
      </c>
      <c r="K141" s="117">
        <v>1215</v>
      </c>
      <c r="L141" s="117">
        <v>1199.45</v>
      </c>
      <c r="M141" s="117">
        <v>9.5949999999999994E-2</v>
      </c>
    </row>
    <row r="142" spans="1:13">
      <c r="A142" s="65">
        <v>133</v>
      </c>
      <c r="B142" s="117" t="s">
        <v>66</v>
      </c>
      <c r="C142" s="120">
        <v>113.65</v>
      </c>
      <c r="D142" s="118">
        <v>113.3</v>
      </c>
      <c r="E142" s="118">
        <v>112.55</v>
      </c>
      <c r="F142" s="118">
        <v>111.45</v>
      </c>
      <c r="G142" s="118">
        <v>110.7</v>
      </c>
      <c r="H142" s="118">
        <v>114.39999999999999</v>
      </c>
      <c r="I142" s="118">
        <v>115.14999999999999</v>
      </c>
      <c r="J142" s="118">
        <v>116.24999999999999</v>
      </c>
      <c r="K142" s="117">
        <v>114.05</v>
      </c>
      <c r="L142" s="117">
        <v>112.2</v>
      </c>
      <c r="M142" s="117">
        <v>7.9051</v>
      </c>
    </row>
    <row r="143" spans="1:13">
      <c r="A143" s="65">
        <v>134</v>
      </c>
      <c r="B143" s="117" t="s">
        <v>724</v>
      </c>
      <c r="C143" s="120">
        <v>120.15</v>
      </c>
      <c r="D143" s="118">
        <v>120.05000000000001</v>
      </c>
      <c r="E143" s="118">
        <v>117.65000000000002</v>
      </c>
      <c r="F143" s="118">
        <v>115.15</v>
      </c>
      <c r="G143" s="118">
        <v>112.75000000000001</v>
      </c>
      <c r="H143" s="118">
        <v>122.55000000000003</v>
      </c>
      <c r="I143" s="118">
        <v>124.95</v>
      </c>
      <c r="J143" s="118">
        <v>127.45000000000003</v>
      </c>
      <c r="K143" s="117">
        <v>122.45</v>
      </c>
      <c r="L143" s="117">
        <v>117.55</v>
      </c>
      <c r="M143" s="117">
        <v>14.23569</v>
      </c>
    </row>
    <row r="144" spans="1:13">
      <c r="A144" s="65">
        <v>135</v>
      </c>
      <c r="B144" s="117" t="s">
        <v>2101</v>
      </c>
      <c r="C144" s="120">
        <v>647.79999999999995</v>
      </c>
      <c r="D144" s="118">
        <v>648.13333333333333</v>
      </c>
      <c r="E144" s="118">
        <v>636.26666666666665</v>
      </c>
      <c r="F144" s="118">
        <v>624.73333333333335</v>
      </c>
      <c r="G144" s="118">
        <v>612.86666666666667</v>
      </c>
      <c r="H144" s="118">
        <v>659.66666666666663</v>
      </c>
      <c r="I144" s="118">
        <v>671.53333333333319</v>
      </c>
      <c r="J144" s="118">
        <v>683.06666666666661</v>
      </c>
      <c r="K144" s="117">
        <v>660</v>
      </c>
      <c r="L144" s="117">
        <v>636.6</v>
      </c>
      <c r="M144" s="117">
        <v>5.738E-2</v>
      </c>
    </row>
    <row r="145" spans="1:13">
      <c r="A145" s="65">
        <v>136</v>
      </c>
      <c r="B145" s="117" t="s">
        <v>726</v>
      </c>
      <c r="C145" s="120">
        <v>71.2</v>
      </c>
      <c r="D145" s="118">
        <v>71.433333333333337</v>
      </c>
      <c r="E145" s="118">
        <v>70.01666666666668</v>
      </c>
      <c r="F145" s="118">
        <v>68.833333333333343</v>
      </c>
      <c r="G145" s="118">
        <v>67.416666666666686</v>
      </c>
      <c r="H145" s="118">
        <v>72.616666666666674</v>
      </c>
      <c r="I145" s="118">
        <v>74.033333333333331</v>
      </c>
      <c r="J145" s="118">
        <v>75.216666666666669</v>
      </c>
      <c r="K145" s="117">
        <v>72.849999999999994</v>
      </c>
      <c r="L145" s="117">
        <v>70.25</v>
      </c>
      <c r="M145" s="117">
        <v>5.3248800000000003</v>
      </c>
    </row>
    <row r="146" spans="1:13">
      <c r="A146" s="65">
        <v>137</v>
      </c>
      <c r="B146" s="117" t="s">
        <v>730</v>
      </c>
      <c r="C146" s="120">
        <v>683.9</v>
      </c>
      <c r="D146" s="118">
        <v>681.63333333333333</v>
      </c>
      <c r="E146" s="118">
        <v>673.26666666666665</v>
      </c>
      <c r="F146" s="118">
        <v>662.63333333333333</v>
      </c>
      <c r="G146" s="118">
        <v>654.26666666666665</v>
      </c>
      <c r="H146" s="118">
        <v>692.26666666666665</v>
      </c>
      <c r="I146" s="118">
        <v>700.63333333333321</v>
      </c>
      <c r="J146" s="118">
        <v>711.26666666666665</v>
      </c>
      <c r="K146" s="117">
        <v>690</v>
      </c>
      <c r="L146" s="117">
        <v>671</v>
      </c>
      <c r="M146" s="117">
        <v>15.257809999999999</v>
      </c>
    </row>
    <row r="147" spans="1:13">
      <c r="A147" s="65">
        <v>138</v>
      </c>
      <c r="B147" s="117" t="s">
        <v>736</v>
      </c>
      <c r="C147" s="120">
        <v>211.2</v>
      </c>
      <c r="D147" s="118">
        <v>211.70000000000002</v>
      </c>
      <c r="E147" s="118">
        <v>210.00000000000003</v>
      </c>
      <c r="F147" s="118">
        <v>208.8</v>
      </c>
      <c r="G147" s="118">
        <v>207.10000000000002</v>
      </c>
      <c r="H147" s="118">
        <v>212.90000000000003</v>
      </c>
      <c r="I147" s="118">
        <v>214.60000000000002</v>
      </c>
      <c r="J147" s="118">
        <v>215.80000000000004</v>
      </c>
      <c r="K147" s="117">
        <v>213.4</v>
      </c>
      <c r="L147" s="117">
        <v>210.5</v>
      </c>
      <c r="M147" s="117">
        <v>0.15947</v>
      </c>
    </row>
    <row r="148" spans="1:13">
      <c r="A148" s="65">
        <v>139</v>
      </c>
      <c r="B148" s="117" t="s">
        <v>67</v>
      </c>
      <c r="C148" s="120">
        <v>219</v>
      </c>
      <c r="D148" s="118">
        <v>219.25</v>
      </c>
      <c r="E148" s="118">
        <v>215.6</v>
      </c>
      <c r="F148" s="118">
        <v>212.2</v>
      </c>
      <c r="G148" s="118">
        <v>208.54999999999998</v>
      </c>
      <c r="H148" s="118">
        <v>222.65</v>
      </c>
      <c r="I148" s="118">
        <v>226.29999999999998</v>
      </c>
      <c r="J148" s="118">
        <v>229.70000000000002</v>
      </c>
      <c r="K148" s="117">
        <v>222.9</v>
      </c>
      <c r="L148" s="117">
        <v>215.85</v>
      </c>
      <c r="M148" s="117">
        <v>25.662929999999999</v>
      </c>
    </row>
    <row r="149" spans="1:13">
      <c r="A149" s="65">
        <v>140</v>
      </c>
      <c r="B149" s="117" t="s">
        <v>1920</v>
      </c>
      <c r="C149" s="120">
        <v>42.6</v>
      </c>
      <c r="D149" s="118">
        <v>42.9</v>
      </c>
      <c r="E149" s="118">
        <v>41.5</v>
      </c>
      <c r="F149" s="118">
        <v>40.4</v>
      </c>
      <c r="G149" s="118">
        <v>39</v>
      </c>
      <c r="H149" s="118">
        <v>44</v>
      </c>
      <c r="I149" s="118">
        <v>45.399999999999991</v>
      </c>
      <c r="J149" s="118">
        <v>46.5</v>
      </c>
      <c r="K149" s="117">
        <v>44.3</v>
      </c>
      <c r="L149" s="117">
        <v>41.8</v>
      </c>
      <c r="M149" s="117">
        <v>17.058499999999999</v>
      </c>
    </row>
    <row r="150" spans="1:13">
      <c r="A150" s="65">
        <v>141</v>
      </c>
      <c r="B150" s="117" t="s">
        <v>68</v>
      </c>
      <c r="C150" s="120">
        <v>85.5</v>
      </c>
      <c r="D150" s="118">
        <v>85.850000000000009</v>
      </c>
      <c r="E150" s="118">
        <v>84.200000000000017</v>
      </c>
      <c r="F150" s="118">
        <v>82.9</v>
      </c>
      <c r="G150" s="118">
        <v>81.250000000000014</v>
      </c>
      <c r="H150" s="118">
        <v>87.15000000000002</v>
      </c>
      <c r="I150" s="118">
        <v>88.800000000000026</v>
      </c>
      <c r="J150" s="118">
        <v>90.100000000000023</v>
      </c>
      <c r="K150" s="117">
        <v>87.5</v>
      </c>
      <c r="L150" s="117">
        <v>84.55</v>
      </c>
      <c r="M150" s="117">
        <v>79.855840000000001</v>
      </c>
    </row>
    <row r="151" spans="1:13">
      <c r="A151" s="65">
        <v>142</v>
      </c>
      <c r="B151" s="117" t="s">
        <v>747</v>
      </c>
      <c r="C151" s="120">
        <v>404</v>
      </c>
      <c r="D151" s="118">
        <v>398.01666666666665</v>
      </c>
      <c r="E151" s="118">
        <v>387.13333333333333</v>
      </c>
      <c r="F151" s="118">
        <v>370.26666666666665</v>
      </c>
      <c r="G151" s="118">
        <v>359.38333333333333</v>
      </c>
      <c r="H151" s="118">
        <v>414.88333333333333</v>
      </c>
      <c r="I151" s="118">
        <v>425.76666666666665</v>
      </c>
      <c r="J151" s="118">
        <v>442.63333333333333</v>
      </c>
      <c r="K151" s="117">
        <v>408.9</v>
      </c>
      <c r="L151" s="117">
        <v>381.15</v>
      </c>
      <c r="M151" s="117">
        <v>0.84247000000000005</v>
      </c>
    </row>
    <row r="152" spans="1:13">
      <c r="A152" s="65">
        <v>143</v>
      </c>
      <c r="B152" s="117" t="s">
        <v>748</v>
      </c>
      <c r="C152" s="120">
        <v>496.25</v>
      </c>
      <c r="D152" s="118">
        <v>499.95</v>
      </c>
      <c r="E152" s="118">
        <v>488.04999999999995</v>
      </c>
      <c r="F152" s="118">
        <v>479.84999999999997</v>
      </c>
      <c r="G152" s="118">
        <v>467.94999999999993</v>
      </c>
      <c r="H152" s="118">
        <v>508.15</v>
      </c>
      <c r="I152" s="118">
        <v>520.04999999999995</v>
      </c>
      <c r="J152" s="118">
        <v>528.25</v>
      </c>
      <c r="K152" s="117">
        <v>511.85</v>
      </c>
      <c r="L152" s="117">
        <v>491.75</v>
      </c>
      <c r="M152" s="117">
        <v>0.1201</v>
      </c>
    </row>
    <row r="153" spans="1:13">
      <c r="A153" s="65">
        <v>144</v>
      </c>
      <c r="B153" s="117" t="s">
        <v>749</v>
      </c>
      <c r="C153" s="120">
        <v>430.85</v>
      </c>
      <c r="D153" s="118">
        <v>430.63333333333338</v>
      </c>
      <c r="E153" s="118">
        <v>425.21666666666675</v>
      </c>
      <c r="F153" s="118">
        <v>419.58333333333337</v>
      </c>
      <c r="G153" s="118">
        <v>414.16666666666674</v>
      </c>
      <c r="H153" s="118">
        <v>436.26666666666677</v>
      </c>
      <c r="I153" s="118">
        <v>441.68333333333339</v>
      </c>
      <c r="J153" s="118">
        <v>447.31666666666678</v>
      </c>
      <c r="K153" s="117">
        <v>436.05</v>
      </c>
      <c r="L153" s="117">
        <v>425</v>
      </c>
      <c r="M153" s="117">
        <v>1.3147899999999999</v>
      </c>
    </row>
    <row r="154" spans="1:13">
      <c r="A154" s="65">
        <v>145</v>
      </c>
      <c r="B154" s="117" t="s">
        <v>756</v>
      </c>
      <c r="C154" s="120">
        <v>46.45</v>
      </c>
      <c r="D154" s="118">
        <v>46.85</v>
      </c>
      <c r="E154" s="118">
        <v>45.800000000000004</v>
      </c>
      <c r="F154" s="118">
        <v>45.150000000000006</v>
      </c>
      <c r="G154" s="118">
        <v>44.100000000000009</v>
      </c>
      <c r="H154" s="118">
        <v>47.5</v>
      </c>
      <c r="I154" s="118">
        <v>48.55</v>
      </c>
      <c r="J154" s="118">
        <v>49.199999999999996</v>
      </c>
      <c r="K154" s="117">
        <v>47.9</v>
      </c>
      <c r="L154" s="117">
        <v>46.2</v>
      </c>
      <c r="M154" s="117">
        <v>9.0899000000000001</v>
      </c>
    </row>
    <row r="155" spans="1:13">
      <c r="A155" s="65">
        <v>146</v>
      </c>
      <c r="B155" s="117" t="s">
        <v>69</v>
      </c>
      <c r="C155" s="120">
        <v>339.8</v>
      </c>
      <c r="D155" s="118">
        <v>336.98333333333335</v>
      </c>
      <c r="E155" s="118">
        <v>333.11666666666667</v>
      </c>
      <c r="F155" s="118">
        <v>326.43333333333334</v>
      </c>
      <c r="G155" s="118">
        <v>322.56666666666666</v>
      </c>
      <c r="H155" s="118">
        <v>343.66666666666669</v>
      </c>
      <c r="I155" s="118">
        <v>347.53333333333336</v>
      </c>
      <c r="J155" s="118">
        <v>354.2166666666667</v>
      </c>
      <c r="K155" s="117">
        <v>340.85</v>
      </c>
      <c r="L155" s="117">
        <v>330.3</v>
      </c>
      <c r="M155" s="117">
        <v>41.226579999999998</v>
      </c>
    </row>
    <row r="156" spans="1:13">
      <c r="A156" s="65">
        <v>147</v>
      </c>
      <c r="B156" s="117" t="s">
        <v>769</v>
      </c>
      <c r="C156" s="120">
        <v>69.349999999999994</v>
      </c>
      <c r="D156" s="118">
        <v>69.61666666666666</v>
      </c>
      <c r="E156" s="118">
        <v>68.23333333333332</v>
      </c>
      <c r="F156" s="118">
        <v>67.11666666666666</v>
      </c>
      <c r="G156" s="118">
        <v>65.73333333333332</v>
      </c>
      <c r="H156" s="118">
        <v>70.73333333333332</v>
      </c>
      <c r="I156" s="118">
        <v>72.116666666666674</v>
      </c>
      <c r="J156" s="118">
        <v>73.23333333333332</v>
      </c>
      <c r="K156" s="117">
        <v>71</v>
      </c>
      <c r="L156" s="117">
        <v>68.5</v>
      </c>
      <c r="M156" s="117">
        <v>2.3534999999999999</v>
      </c>
    </row>
    <row r="157" spans="1:13">
      <c r="A157" s="65">
        <v>148</v>
      </c>
      <c r="B157" s="117" t="s">
        <v>378</v>
      </c>
      <c r="C157" s="120">
        <v>108.45</v>
      </c>
      <c r="D157" s="118">
        <v>109.35000000000001</v>
      </c>
      <c r="E157" s="118">
        <v>103.75000000000001</v>
      </c>
      <c r="F157" s="118">
        <v>99.050000000000011</v>
      </c>
      <c r="G157" s="118">
        <v>93.450000000000017</v>
      </c>
      <c r="H157" s="118">
        <v>114.05000000000001</v>
      </c>
      <c r="I157" s="118">
        <v>119.65</v>
      </c>
      <c r="J157" s="118">
        <v>124.35000000000001</v>
      </c>
      <c r="K157" s="117">
        <v>114.95</v>
      </c>
      <c r="L157" s="117">
        <v>104.65</v>
      </c>
      <c r="M157" s="117">
        <v>3.3307899999999999</v>
      </c>
    </row>
    <row r="158" spans="1:13">
      <c r="A158" s="65">
        <v>149</v>
      </c>
      <c r="B158" s="117" t="s">
        <v>1895</v>
      </c>
      <c r="C158" s="120">
        <v>772.45</v>
      </c>
      <c r="D158" s="118">
        <v>767.80000000000007</v>
      </c>
      <c r="E158" s="118">
        <v>741.65000000000009</v>
      </c>
      <c r="F158" s="118">
        <v>710.85</v>
      </c>
      <c r="G158" s="118">
        <v>684.7</v>
      </c>
      <c r="H158" s="118">
        <v>798.60000000000014</v>
      </c>
      <c r="I158" s="118">
        <v>824.75</v>
      </c>
      <c r="J158" s="118">
        <v>855.55000000000018</v>
      </c>
      <c r="K158" s="117">
        <v>793.95</v>
      </c>
      <c r="L158" s="117">
        <v>737</v>
      </c>
      <c r="M158" s="117">
        <v>0.81154000000000004</v>
      </c>
    </row>
    <row r="159" spans="1:13">
      <c r="A159" s="65">
        <v>150</v>
      </c>
      <c r="B159" s="117" t="s">
        <v>196</v>
      </c>
      <c r="C159" s="120">
        <v>299.7</v>
      </c>
      <c r="D159" s="118">
        <v>297.7833333333333</v>
      </c>
      <c r="E159" s="118">
        <v>291.96666666666658</v>
      </c>
      <c r="F159" s="118">
        <v>284.23333333333329</v>
      </c>
      <c r="G159" s="118">
        <v>278.41666666666657</v>
      </c>
      <c r="H159" s="118">
        <v>305.51666666666659</v>
      </c>
      <c r="I159" s="118">
        <v>311.33333333333331</v>
      </c>
      <c r="J159" s="118">
        <v>319.06666666666661</v>
      </c>
      <c r="K159" s="117">
        <v>303.60000000000002</v>
      </c>
      <c r="L159" s="117">
        <v>290.05</v>
      </c>
      <c r="M159" s="117">
        <v>0.72767000000000004</v>
      </c>
    </row>
    <row r="160" spans="1:13">
      <c r="A160" s="65">
        <v>151</v>
      </c>
      <c r="B160" s="117" t="s">
        <v>1896</v>
      </c>
      <c r="C160" s="120">
        <v>296.75</v>
      </c>
      <c r="D160" s="118">
        <v>289.48333333333335</v>
      </c>
      <c r="E160" s="118">
        <v>279.86666666666667</v>
      </c>
      <c r="F160" s="118">
        <v>262.98333333333335</v>
      </c>
      <c r="G160" s="118">
        <v>253.36666666666667</v>
      </c>
      <c r="H160" s="118">
        <v>306.36666666666667</v>
      </c>
      <c r="I160" s="118">
        <v>315.98333333333335</v>
      </c>
      <c r="J160" s="118">
        <v>332.86666666666667</v>
      </c>
      <c r="K160" s="117">
        <v>299.10000000000002</v>
      </c>
      <c r="L160" s="117">
        <v>272.60000000000002</v>
      </c>
      <c r="M160" s="117">
        <v>0.64017999999999997</v>
      </c>
    </row>
    <row r="161" spans="1:13">
      <c r="A161" s="65">
        <v>152</v>
      </c>
      <c r="B161" s="117" t="s">
        <v>775</v>
      </c>
      <c r="C161" s="120">
        <v>244.2</v>
      </c>
      <c r="D161" s="118">
        <v>243.05000000000004</v>
      </c>
      <c r="E161" s="118">
        <v>240.20000000000007</v>
      </c>
      <c r="F161" s="118">
        <v>236.20000000000005</v>
      </c>
      <c r="G161" s="118">
        <v>233.35000000000008</v>
      </c>
      <c r="H161" s="118">
        <v>247.05000000000007</v>
      </c>
      <c r="I161" s="118">
        <v>249.90000000000003</v>
      </c>
      <c r="J161" s="118">
        <v>253.90000000000006</v>
      </c>
      <c r="K161" s="117">
        <v>245.9</v>
      </c>
      <c r="L161" s="117">
        <v>239.05</v>
      </c>
      <c r="M161" s="117">
        <v>0.49881999999999999</v>
      </c>
    </row>
    <row r="162" spans="1:13">
      <c r="A162" s="65">
        <v>153</v>
      </c>
      <c r="B162" s="117" t="s">
        <v>2251</v>
      </c>
      <c r="C162" s="120">
        <v>241.45</v>
      </c>
      <c r="D162" s="118">
        <v>243.93333333333331</v>
      </c>
      <c r="E162" s="118">
        <v>238.01666666666662</v>
      </c>
      <c r="F162" s="118">
        <v>234.58333333333331</v>
      </c>
      <c r="G162" s="118">
        <v>228.66666666666663</v>
      </c>
      <c r="H162" s="118">
        <v>247.36666666666662</v>
      </c>
      <c r="I162" s="118">
        <v>253.2833333333333</v>
      </c>
      <c r="J162" s="118">
        <v>256.71666666666658</v>
      </c>
      <c r="K162" s="117">
        <v>249.85</v>
      </c>
      <c r="L162" s="117">
        <v>240.5</v>
      </c>
      <c r="M162" s="117">
        <v>0.39813999999999999</v>
      </c>
    </row>
    <row r="163" spans="1:13">
      <c r="A163" s="65">
        <v>154</v>
      </c>
      <c r="B163" s="117" t="s">
        <v>779</v>
      </c>
      <c r="C163" s="120">
        <v>6489.55</v>
      </c>
      <c r="D163" s="118">
        <v>6467.333333333333</v>
      </c>
      <c r="E163" s="118">
        <v>6428.2166666666662</v>
      </c>
      <c r="F163" s="118">
        <v>6366.8833333333332</v>
      </c>
      <c r="G163" s="118">
        <v>6327.7666666666664</v>
      </c>
      <c r="H163" s="118">
        <v>6528.6666666666661</v>
      </c>
      <c r="I163" s="118">
        <v>6567.7833333333328</v>
      </c>
      <c r="J163" s="118">
        <v>6629.1166666666659</v>
      </c>
      <c r="K163" s="117">
        <v>6506.45</v>
      </c>
      <c r="L163" s="117">
        <v>6406</v>
      </c>
      <c r="M163" s="117">
        <v>4.6019999999999998E-2</v>
      </c>
    </row>
    <row r="164" spans="1:13">
      <c r="A164" s="65">
        <v>155</v>
      </c>
      <c r="B164" s="117" t="s">
        <v>785</v>
      </c>
      <c r="C164" s="120">
        <v>1385</v>
      </c>
      <c r="D164" s="118">
        <v>1385.6166666666668</v>
      </c>
      <c r="E164" s="118">
        <v>1367.4833333333336</v>
      </c>
      <c r="F164" s="118">
        <v>1349.9666666666667</v>
      </c>
      <c r="G164" s="118">
        <v>1331.8333333333335</v>
      </c>
      <c r="H164" s="118">
        <v>1403.1333333333337</v>
      </c>
      <c r="I164" s="118">
        <v>1421.2666666666669</v>
      </c>
      <c r="J164" s="118">
        <v>1438.7833333333338</v>
      </c>
      <c r="K164" s="117">
        <v>1403.75</v>
      </c>
      <c r="L164" s="117">
        <v>1368.1</v>
      </c>
      <c r="M164" s="117">
        <v>0.15665999999999999</v>
      </c>
    </row>
    <row r="165" spans="1:13">
      <c r="A165" s="65">
        <v>156</v>
      </c>
      <c r="B165" s="117" t="s">
        <v>70</v>
      </c>
      <c r="C165" s="120">
        <v>641.5</v>
      </c>
      <c r="D165" s="118">
        <v>637.85</v>
      </c>
      <c r="E165" s="118">
        <v>631.15000000000009</v>
      </c>
      <c r="F165" s="118">
        <v>620.80000000000007</v>
      </c>
      <c r="G165" s="118">
        <v>614.10000000000014</v>
      </c>
      <c r="H165" s="118">
        <v>648.20000000000005</v>
      </c>
      <c r="I165" s="118">
        <v>654.90000000000009</v>
      </c>
      <c r="J165" s="118">
        <v>665.25</v>
      </c>
      <c r="K165" s="117">
        <v>644.54999999999995</v>
      </c>
      <c r="L165" s="117">
        <v>627.5</v>
      </c>
      <c r="M165" s="117">
        <v>3.7716099999999999</v>
      </c>
    </row>
    <row r="166" spans="1:13">
      <c r="A166" s="65">
        <v>157</v>
      </c>
      <c r="B166" s="117" t="s">
        <v>792</v>
      </c>
      <c r="C166" s="120">
        <v>78.7</v>
      </c>
      <c r="D166" s="118">
        <v>79.116666666666674</v>
      </c>
      <c r="E166" s="118">
        <v>77.583333333333343</v>
      </c>
      <c r="F166" s="118">
        <v>76.466666666666669</v>
      </c>
      <c r="G166" s="118">
        <v>74.933333333333337</v>
      </c>
      <c r="H166" s="118">
        <v>80.233333333333348</v>
      </c>
      <c r="I166" s="118">
        <v>81.76666666666668</v>
      </c>
      <c r="J166" s="118">
        <v>82.883333333333354</v>
      </c>
      <c r="K166" s="117">
        <v>80.650000000000006</v>
      </c>
      <c r="L166" s="117">
        <v>78</v>
      </c>
      <c r="M166" s="117">
        <v>1.0274700000000001</v>
      </c>
    </row>
    <row r="167" spans="1:13">
      <c r="A167" s="65">
        <v>158</v>
      </c>
      <c r="B167" s="117" t="s">
        <v>71</v>
      </c>
      <c r="C167" s="120">
        <v>15.15</v>
      </c>
      <c r="D167" s="118">
        <v>15.066666666666668</v>
      </c>
      <c r="E167" s="118">
        <v>14.633333333333336</v>
      </c>
      <c r="F167" s="118">
        <v>14.116666666666669</v>
      </c>
      <c r="G167" s="118">
        <v>13.683333333333337</v>
      </c>
      <c r="H167" s="118">
        <v>15.583333333333336</v>
      </c>
      <c r="I167" s="118">
        <v>16.016666666666669</v>
      </c>
      <c r="J167" s="118">
        <v>16.533333333333335</v>
      </c>
      <c r="K167" s="117">
        <v>15.5</v>
      </c>
      <c r="L167" s="117">
        <v>14.55</v>
      </c>
      <c r="M167" s="117">
        <v>416.26740000000001</v>
      </c>
    </row>
    <row r="168" spans="1:13">
      <c r="A168" s="65">
        <v>159</v>
      </c>
      <c r="B168" s="117" t="s">
        <v>795</v>
      </c>
      <c r="C168" s="120">
        <v>318.39999999999998</v>
      </c>
      <c r="D168" s="118">
        <v>318.36666666666667</v>
      </c>
      <c r="E168" s="118">
        <v>314.43333333333334</v>
      </c>
      <c r="F168" s="118">
        <v>310.46666666666664</v>
      </c>
      <c r="G168" s="118">
        <v>306.5333333333333</v>
      </c>
      <c r="H168" s="118">
        <v>322.33333333333337</v>
      </c>
      <c r="I168" s="118">
        <v>326.26666666666677</v>
      </c>
      <c r="J168" s="118">
        <v>330.23333333333341</v>
      </c>
      <c r="K168" s="117">
        <v>322.3</v>
      </c>
      <c r="L168" s="117">
        <v>314.39999999999998</v>
      </c>
      <c r="M168" s="117">
        <v>1.3884399999999999</v>
      </c>
    </row>
    <row r="169" spans="1:13">
      <c r="A169" s="65">
        <v>160</v>
      </c>
      <c r="B169" s="117" t="s">
        <v>799</v>
      </c>
      <c r="C169" s="120">
        <v>968</v>
      </c>
      <c r="D169" s="118">
        <v>953.11666666666667</v>
      </c>
      <c r="E169" s="118">
        <v>935.48333333333335</v>
      </c>
      <c r="F169" s="118">
        <v>902.9666666666667</v>
      </c>
      <c r="G169" s="118">
        <v>885.33333333333337</v>
      </c>
      <c r="H169" s="118">
        <v>985.63333333333333</v>
      </c>
      <c r="I169" s="118">
        <v>1003.2666666666668</v>
      </c>
      <c r="J169" s="118">
        <v>1035.7833333333333</v>
      </c>
      <c r="K169" s="117">
        <v>970.75</v>
      </c>
      <c r="L169" s="117">
        <v>920.6</v>
      </c>
      <c r="M169" s="117">
        <v>2.2686999999999999</v>
      </c>
    </row>
    <row r="170" spans="1:13">
      <c r="A170" s="65">
        <v>161</v>
      </c>
      <c r="B170" s="117" t="s">
        <v>2229</v>
      </c>
      <c r="C170" s="120">
        <v>471.65</v>
      </c>
      <c r="D170" s="118">
        <v>472.05</v>
      </c>
      <c r="E170" s="118">
        <v>469.6</v>
      </c>
      <c r="F170" s="118">
        <v>467.55</v>
      </c>
      <c r="G170" s="118">
        <v>465.1</v>
      </c>
      <c r="H170" s="118">
        <v>474.1</v>
      </c>
      <c r="I170" s="118">
        <v>476.54999999999995</v>
      </c>
      <c r="J170" s="118">
        <v>478.6</v>
      </c>
      <c r="K170" s="117">
        <v>474.5</v>
      </c>
      <c r="L170" s="117">
        <v>470</v>
      </c>
      <c r="M170" s="117">
        <v>0.42312</v>
      </c>
    </row>
    <row r="171" spans="1:13">
      <c r="A171" s="65">
        <v>162</v>
      </c>
      <c r="B171" s="117" t="s">
        <v>341</v>
      </c>
      <c r="C171" s="120">
        <v>705.25</v>
      </c>
      <c r="D171" s="118">
        <v>699.76666666666677</v>
      </c>
      <c r="E171" s="118">
        <v>690.53333333333353</v>
      </c>
      <c r="F171" s="118">
        <v>675.81666666666672</v>
      </c>
      <c r="G171" s="118">
        <v>666.58333333333348</v>
      </c>
      <c r="H171" s="118">
        <v>714.48333333333358</v>
      </c>
      <c r="I171" s="118">
        <v>723.71666666666692</v>
      </c>
      <c r="J171" s="118">
        <v>738.43333333333362</v>
      </c>
      <c r="K171" s="117">
        <v>709</v>
      </c>
      <c r="L171" s="117">
        <v>685.05</v>
      </c>
      <c r="M171" s="117">
        <v>5.9629899999999996</v>
      </c>
    </row>
    <row r="172" spans="1:13">
      <c r="A172" s="65">
        <v>163</v>
      </c>
      <c r="B172" s="117" t="s">
        <v>72</v>
      </c>
      <c r="C172" s="120">
        <v>493.3</v>
      </c>
      <c r="D172" s="118">
        <v>489.40000000000003</v>
      </c>
      <c r="E172" s="118">
        <v>482.90000000000009</v>
      </c>
      <c r="F172" s="118">
        <v>472.50000000000006</v>
      </c>
      <c r="G172" s="118">
        <v>466.00000000000011</v>
      </c>
      <c r="H172" s="118">
        <v>499.80000000000007</v>
      </c>
      <c r="I172" s="118">
        <v>506.29999999999995</v>
      </c>
      <c r="J172" s="118">
        <v>516.70000000000005</v>
      </c>
      <c r="K172" s="117">
        <v>495.9</v>
      </c>
      <c r="L172" s="117">
        <v>479</v>
      </c>
      <c r="M172" s="117">
        <v>3.2190400000000001</v>
      </c>
    </row>
    <row r="173" spans="1:13">
      <c r="A173" s="65">
        <v>164</v>
      </c>
      <c r="B173" s="117" t="s">
        <v>803</v>
      </c>
      <c r="C173" s="120">
        <v>745.4</v>
      </c>
      <c r="D173" s="118">
        <v>744.36666666666679</v>
      </c>
      <c r="E173" s="118">
        <v>738.73333333333358</v>
      </c>
      <c r="F173" s="118">
        <v>732.06666666666683</v>
      </c>
      <c r="G173" s="118">
        <v>726.43333333333362</v>
      </c>
      <c r="H173" s="118">
        <v>751.03333333333353</v>
      </c>
      <c r="I173" s="118">
        <v>756.66666666666674</v>
      </c>
      <c r="J173" s="118">
        <v>763.33333333333348</v>
      </c>
      <c r="K173" s="117">
        <v>750</v>
      </c>
      <c r="L173" s="117">
        <v>737.7</v>
      </c>
      <c r="M173" s="117">
        <v>0.89707999999999999</v>
      </c>
    </row>
    <row r="174" spans="1:13">
      <c r="A174" s="65">
        <v>165</v>
      </c>
      <c r="B174" s="117" t="s">
        <v>311</v>
      </c>
      <c r="C174" s="120">
        <v>83.5</v>
      </c>
      <c r="D174" s="118">
        <v>82.916666666666671</v>
      </c>
      <c r="E174" s="118">
        <v>82.13333333333334</v>
      </c>
      <c r="F174" s="118">
        <v>80.766666666666666</v>
      </c>
      <c r="G174" s="118">
        <v>79.983333333333334</v>
      </c>
      <c r="H174" s="118">
        <v>84.283333333333346</v>
      </c>
      <c r="I174" s="118">
        <v>85.066666666666677</v>
      </c>
      <c r="J174" s="118">
        <v>86.433333333333351</v>
      </c>
      <c r="K174" s="117">
        <v>83.7</v>
      </c>
      <c r="L174" s="117">
        <v>81.55</v>
      </c>
      <c r="M174" s="117">
        <v>8.1220300000000005</v>
      </c>
    </row>
    <row r="175" spans="1:13">
      <c r="A175" s="65">
        <v>166</v>
      </c>
      <c r="B175" s="117" t="s">
        <v>346</v>
      </c>
      <c r="C175" s="120">
        <v>85.6</v>
      </c>
      <c r="D175" s="118">
        <v>85.583333333333329</v>
      </c>
      <c r="E175" s="118">
        <v>84.466666666666654</v>
      </c>
      <c r="F175" s="118">
        <v>83.333333333333329</v>
      </c>
      <c r="G175" s="118">
        <v>82.216666666666654</v>
      </c>
      <c r="H175" s="118">
        <v>86.716666666666654</v>
      </c>
      <c r="I175" s="118">
        <v>87.833333333333329</v>
      </c>
      <c r="J175" s="118">
        <v>88.966666666666654</v>
      </c>
      <c r="K175" s="117">
        <v>86.7</v>
      </c>
      <c r="L175" s="117">
        <v>84.45</v>
      </c>
      <c r="M175" s="117">
        <v>6.6472600000000002</v>
      </c>
    </row>
    <row r="176" spans="1:13">
      <c r="A176" s="65">
        <v>167</v>
      </c>
      <c r="B176" s="117" t="s">
        <v>806</v>
      </c>
      <c r="C176" s="120">
        <v>514.4</v>
      </c>
      <c r="D176" s="118">
        <v>522.69999999999993</v>
      </c>
      <c r="E176" s="118">
        <v>493.44999999999982</v>
      </c>
      <c r="F176" s="118">
        <v>472.49999999999989</v>
      </c>
      <c r="G176" s="118">
        <v>443.24999999999977</v>
      </c>
      <c r="H176" s="118">
        <v>543.64999999999986</v>
      </c>
      <c r="I176" s="118">
        <v>572.90000000000009</v>
      </c>
      <c r="J176" s="118">
        <v>593.84999999999991</v>
      </c>
      <c r="K176" s="117">
        <v>551.95000000000005</v>
      </c>
      <c r="L176" s="117">
        <v>501.75</v>
      </c>
      <c r="M176" s="117">
        <v>42.006689999999999</v>
      </c>
    </row>
    <row r="177" spans="1:13">
      <c r="A177" s="65">
        <v>168</v>
      </c>
      <c r="B177" s="117" t="s">
        <v>73</v>
      </c>
      <c r="C177" s="120">
        <v>733.5</v>
      </c>
      <c r="D177" s="118">
        <v>726.13333333333321</v>
      </c>
      <c r="E177" s="118">
        <v>712.4166666666664</v>
      </c>
      <c r="F177" s="118">
        <v>691.33333333333314</v>
      </c>
      <c r="G177" s="118">
        <v>677.61666666666633</v>
      </c>
      <c r="H177" s="118">
        <v>747.21666666666647</v>
      </c>
      <c r="I177" s="118">
        <v>760.93333333333317</v>
      </c>
      <c r="J177" s="118">
        <v>782.01666666666654</v>
      </c>
      <c r="K177" s="117">
        <v>739.85</v>
      </c>
      <c r="L177" s="117">
        <v>705.05</v>
      </c>
      <c r="M177" s="117">
        <v>15.87847</v>
      </c>
    </row>
    <row r="178" spans="1:13">
      <c r="A178" s="65">
        <v>169</v>
      </c>
      <c r="B178" s="117" t="s">
        <v>809</v>
      </c>
      <c r="C178" s="120">
        <v>119.55</v>
      </c>
      <c r="D178" s="118">
        <v>119.78333333333335</v>
      </c>
      <c r="E178" s="118">
        <v>118.76666666666669</v>
      </c>
      <c r="F178" s="118">
        <v>117.98333333333335</v>
      </c>
      <c r="G178" s="118">
        <v>116.9666666666667</v>
      </c>
      <c r="H178" s="118">
        <v>120.56666666666669</v>
      </c>
      <c r="I178" s="118">
        <v>121.58333333333334</v>
      </c>
      <c r="J178" s="118">
        <v>122.36666666666669</v>
      </c>
      <c r="K178" s="117">
        <v>120.8</v>
      </c>
      <c r="L178" s="117">
        <v>119</v>
      </c>
      <c r="M178" s="117">
        <v>1.4523999999999999</v>
      </c>
    </row>
    <row r="179" spans="1:13">
      <c r="A179" s="65">
        <v>170</v>
      </c>
      <c r="B179" s="117" t="s">
        <v>813</v>
      </c>
      <c r="C179" s="120">
        <v>129.94999999999999</v>
      </c>
      <c r="D179" s="118">
        <v>129.65</v>
      </c>
      <c r="E179" s="118">
        <v>128.30000000000001</v>
      </c>
      <c r="F179" s="118">
        <v>126.65</v>
      </c>
      <c r="G179" s="118">
        <v>125.30000000000001</v>
      </c>
      <c r="H179" s="118">
        <v>131.30000000000001</v>
      </c>
      <c r="I179" s="118">
        <v>132.64999999999998</v>
      </c>
      <c r="J179" s="118">
        <v>134.30000000000001</v>
      </c>
      <c r="K179" s="117">
        <v>131</v>
      </c>
      <c r="L179" s="117">
        <v>128</v>
      </c>
      <c r="M179" s="117">
        <v>0.41965000000000002</v>
      </c>
    </row>
    <row r="180" spans="1:13">
      <c r="A180" s="65">
        <v>171</v>
      </c>
      <c r="B180" s="117" t="s">
        <v>819</v>
      </c>
      <c r="C180" s="120">
        <v>228.6</v>
      </c>
      <c r="D180" s="118">
        <v>226.20000000000002</v>
      </c>
      <c r="E180" s="118">
        <v>222.40000000000003</v>
      </c>
      <c r="F180" s="118">
        <v>216.20000000000002</v>
      </c>
      <c r="G180" s="118">
        <v>212.40000000000003</v>
      </c>
      <c r="H180" s="118">
        <v>232.40000000000003</v>
      </c>
      <c r="I180" s="118">
        <v>236.20000000000005</v>
      </c>
      <c r="J180" s="118">
        <v>242.40000000000003</v>
      </c>
      <c r="K180" s="117">
        <v>230</v>
      </c>
      <c r="L180" s="117">
        <v>220</v>
      </c>
      <c r="M180" s="117">
        <v>26.02366</v>
      </c>
    </row>
    <row r="181" spans="1:13">
      <c r="A181" s="65">
        <v>172</v>
      </c>
      <c r="B181" s="117" t="s">
        <v>309</v>
      </c>
      <c r="C181" s="120">
        <v>93.6</v>
      </c>
      <c r="D181" s="118">
        <v>93.183333333333337</v>
      </c>
      <c r="E181" s="118">
        <v>92.366666666666674</v>
      </c>
      <c r="F181" s="118">
        <v>91.13333333333334</v>
      </c>
      <c r="G181" s="118">
        <v>90.316666666666677</v>
      </c>
      <c r="H181" s="118">
        <v>94.416666666666671</v>
      </c>
      <c r="I181" s="118">
        <v>95.233333333333334</v>
      </c>
      <c r="J181" s="118">
        <v>96.466666666666669</v>
      </c>
      <c r="K181" s="117">
        <v>94</v>
      </c>
      <c r="L181" s="117">
        <v>91.95</v>
      </c>
      <c r="M181" s="117">
        <v>6.5224700000000002</v>
      </c>
    </row>
    <row r="182" spans="1:13">
      <c r="A182" s="65">
        <v>173</v>
      </c>
      <c r="B182" s="117" t="s">
        <v>181</v>
      </c>
      <c r="C182" s="120">
        <v>7617.8</v>
      </c>
      <c r="D182" s="118">
        <v>7613.7833333333328</v>
      </c>
      <c r="E182" s="118">
        <v>7587.5666666666657</v>
      </c>
      <c r="F182" s="118">
        <v>7557.333333333333</v>
      </c>
      <c r="G182" s="118">
        <v>7531.1166666666659</v>
      </c>
      <c r="H182" s="118">
        <v>7644.0166666666655</v>
      </c>
      <c r="I182" s="118">
        <v>7670.2333333333327</v>
      </c>
      <c r="J182" s="118">
        <v>7700.4666666666653</v>
      </c>
      <c r="K182" s="117">
        <v>7640</v>
      </c>
      <c r="L182" s="117">
        <v>7583.55</v>
      </c>
      <c r="M182" s="117">
        <v>7.8240000000000004E-2</v>
      </c>
    </row>
    <row r="183" spans="1:13">
      <c r="A183" s="65">
        <v>174</v>
      </c>
      <c r="B183" s="117" t="s">
        <v>197</v>
      </c>
      <c r="C183" s="120">
        <v>168.95</v>
      </c>
      <c r="D183" s="118">
        <v>168.85</v>
      </c>
      <c r="E183" s="118">
        <v>167.64999999999998</v>
      </c>
      <c r="F183" s="118">
        <v>166.35</v>
      </c>
      <c r="G183" s="118">
        <v>165.14999999999998</v>
      </c>
      <c r="H183" s="118">
        <v>170.14999999999998</v>
      </c>
      <c r="I183" s="118">
        <v>171.34999999999997</v>
      </c>
      <c r="J183" s="118">
        <v>172.64999999999998</v>
      </c>
      <c r="K183" s="117">
        <v>170.05</v>
      </c>
      <c r="L183" s="117">
        <v>167.55</v>
      </c>
      <c r="M183" s="117">
        <v>0.64070000000000005</v>
      </c>
    </row>
    <row r="184" spans="1:13">
      <c r="A184" s="65">
        <v>175</v>
      </c>
      <c r="B184" s="117" t="s">
        <v>827</v>
      </c>
      <c r="C184" s="120">
        <v>506.45</v>
      </c>
      <c r="D184" s="118">
        <v>506.51666666666671</v>
      </c>
      <c r="E184" s="118">
        <v>499.03333333333342</v>
      </c>
      <c r="F184" s="118">
        <v>491.61666666666673</v>
      </c>
      <c r="G184" s="118">
        <v>484.13333333333344</v>
      </c>
      <c r="H184" s="118">
        <v>513.93333333333339</v>
      </c>
      <c r="I184" s="118">
        <v>521.41666666666663</v>
      </c>
      <c r="J184" s="118">
        <v>528.83333333333337</v>
      </c>
      <c r="K184" s="117">
        <v>514</v>
      </c>
      <c r="L184" s="117">
        <v>499.1</v>
      </c>
      <c r="M184" s="117">
        <v>0.35996</v>
      </c>
    </row>
    <row r="185" spans="1:13">
      <c r="A185" s="65">
        <v>176</v>
      </c>
      <c r="B185" s="117" t="s">
        <v>829</v>
      </c>
      <c r="C185" s="120">
        <v>856.25</v>
      </c>
      <c r="D185" s="118">
        <v>852.9666666666667</v>
      </c>
      <c r="E185" s="118">
        <v>844.18333333333339</v>
      </c>
      <c r="F185" s="118">
        <v>832.11666666666667</v>
      </c>
      <c r="G185" s="118">
        <v>823.33333333333337</v>
      </c>
      <c r="H185" s="118">
        <v>865.03333333333342</v>
      </c>
      <c r="I185" s="118">
        <v>873.81666666666672</v>
      </c>
      <c r="J185" s="118">
        <v>885.88333333333344</v>
      </c>
      <c r="K185" s="117">
        <v>861.75</v>
      </c>
      <c r="L185" s="117">
        <v>840.9</v>
      </c>
      <c r="M185" s="117">
        <v>0.33249000000000001</v>
      </c>
    </row>
    <row r="186" spans="1:13">
      <c r="A186" s="65">
        <v>177</v>
      </c>
      <c r="B186" s="117" t="s">
        <v>831</v>
      </c>
      <c r="C186" s="120">
        <v>126.25</v>
      </c>
      <c r="D186" s="118">
        <v>126.51666666666667</v>
      </c>
      <c r="E186" s="118">
        <v>124.73333333333332</v>
      </c>
      <c r="F186" s="118">
        <v>123.21666666666665</v>
      </c>
      <c r="G186" s="118">
        <v>121.43333333333331</v>
      </c>
      <c r="H186" s="118">
        <v>128.03333333333333</v>
      </c>
      <c r="I186" s="118">
        <v>129.81666666666666</v>
      </c>
      <c r="J186" s="118">
        <v>131.33333333333334</v>
      </c>
      <c r="K186" s="117">
        <v>128.30000000000001</v>
      </c>
      <c r="L186" s="117">
        <v>125</v>
      </c>
      <c r="M186" s="117">
        <v>4.8086700000000002</v>
      </c>
    </row>
    <row r="187" spans="1:13">
      <c r="A187" s="65">
        <v>178</v>
      </c>
      <c r="B187" s="117" t="s">
        <v>832</v>
      </c>
      <c r="C187" s="120">
        <v>890.45</v>
      </c>
      <c r="D187" s="118">
        <v>890.48333333333323</v>
      </c>
      <c r="E187" s="118">
        <v>879.96666666666647</v>
      </c>
      <c r="F187" s="118">
        <v>869.48333333333323</v>
      </c>
      <c r="G187" s="118">
        <v>858.96666666666647</v>
      </c>
      <c r="H187" s="118">
        <v>900.96666666666647</v>
      </c>
      <c r="I187" s="118">
        <v>911.48333333333312</v>
      </c>
      <c r="J187" s="118">
        <v>921.96666666666647</v>
      </c>
      <c r="K187" s="117">
        <v>901</v>
      </c>
      <c r="L187" s="117">
        <v>880</v>
      </c>
      <c r="M187" s="117">
        <v>0.52983000000000002</v>
      </c>
    </row>
    <row r="188" spans="1:13">
      <c r="A188" s="65">
        <v>179</v>
      </c>
      <c r="B188" s="117" t="s">
        <v>2424</v>
      </c>
      <c r="C188" s="120">
        <v>5.7</v>
      </c>
      <c r="D188" s="118">
        <v>5.6166666666666671</v>
      </c>
      <c r="E188" s="118">
        <v>5.4833333333333343</v>
      </c>
      <c r="F188" s="118">
        <v>5.2666666666666675</v>
      </c>
      <c r="G188" s="118">
        <v>5.1333333333333346</v>
      </c>
      <c r="H188" s="118">
        <v>5.8333333333333339</v>
      </c>
      <c r="I188" s="118">
        <v>5.9666666666666668</v>
      </c>
      <c r="J188" s="118">
        <v>6.1833333333333336</v>
      </c>
      <c r="K188" s="117">
        <v>5.75</v>
      </c>
      <c r="L188" s="117">
        <v>5.4</v>
      </c>
      <c r="M188" s="117">
        <v>19.22747</v>
      </c>
    </row>
    <row r="189" spans="1:13">
      <c r="A189" s="65">
        <v>180</v>
      </c>
      <c r="B189" s="117" t="s">
        <v>837</v>
      </c>
      <c r="C189" s="120">
        <v>32</v>
      </c>
      <c r="D189" s="118">
        <v>32.033333333333331</v>
      </c>
      <c r="E189" s="118">
        <v>31.966666666666661</v>
      </c>
      <c r="F189" s="118">
        <v>31.93333333333333</v>
      </c>
      <c r="G189" s="118">
        <v>31.86666666666666</v>
      </c>
      <c r="H189" s="118">
        <v>32.066666666666663</v>
      </c>
      <c r="I189" s="118">
        <v>32.133333333333326</v>
      </c>
      <c r="J189" s="118">
        <v>32.166666666666664</v>
      </c>
      <c r="K189" s="117">
        <v>32.1</v>
      </c>
      <c r="L189" s="117">
        <v>32</v>
      </c>
      <c r="M189" s="117">
        <v>4.0525799999999998</v>
      </c>
    </row>
    <row r="190" spans="1:13">
      <c r="A190" s="65">
        <v>181</v>
      </c>
      <c r="B190" s="117" t="s">
        <v>839</v>
      </c>
      <c r="C190" s="120">
        <v>701.9</v>
      </c>
      <c r="D190" s="118">
        <v>701.58333333333337</v>
      </c>
      <c r="E190" s="118">
        <v>694.01666666666677</v>
      </c>
      <c r="F190" s="118">
        <v>686.13333333333344</v>
      </c>
      <c r="G190" s="118">
        <v>678.56666666666683</v>
      </c>
      <c r="H190" s="118">
        <v>709.4666666666667</v>
      </c>
      <c r="I190" s="118">
        <v>717.0333333333333</v>
      </c>
      <c r="J190" s="118">
        <v>724.91666666666663</v>
      </c>
      <c r="K190" s="117">
        <v>709.15</v>
      </c>
      <c r="L190" s="117">
        <v>693.7</v>
      </c>
      <c r="M190" s="117">
        <v>6.5259999999999999E-2</v>
      </c>
    </row>
    <row r="191" spans="1:13">
      <c r="A191" s="65">
        <v>182</v>
      </c>
      <c r="B191" s="117" t="s">
        <v>74</v>
      </c>
      <c r="C191" s="120">
        <v>737.5</v>
      </c>
      <c r="D191" s="118">
        <v>736.08333333333337</v>
      </c>
      <c r="E191" s="118">
        <v>727.4666666666667</v>
      </c>
      <c r="F191" s="118">
        <v>717.43333333333328</v>
      </c>
      <c r="G191" s="118">
        <v>708.81666666666661</v>
      </c>
      <c r="H191" s="118">
        <v>746.11666666666679</v>
      </c>
      <c r="I191" s="118">
        <v>754.73333333333335</v>
      </c>
      <c r="J191" s="118">
        <v>764.76666666666688</v>
      </c>
      <c r="K191" s="117">
        <v>744.7</v>
      </c>
      <c r="L191" s="117">
        <v>726.05</v>
      </c>
      <c r="M191" s="117">
        <v>16.38747</v>
      </c>
    </row>
    <row r="192" spans="1:13">
      <c r="A192" s="65">
        <v>183</v>
      </c>
      <c r="B192" s="117" t="s">
        <v>844</v>
      </c>
      <c r="C192" s="120">
        <v>11.45</v>
      </c>
      <c r="D192" s="118">
        <v>11.583333333333334</v>
      </c>
      <c r="E192" s="118">
        <v>11.066666666666668</v>
      </c>
      <c r="F192" s="118">
        <v>10.683333333333334</v>
      </c>
      <c r="G192" s="118">
        <v>10.166666666666668</v>
      </c>
      <c r="H192" s="118">
        <v>11.966666666666669</v>
      </c>
      <c r="I192" s="118">
        <v>12.483333333333334</v>
      </c>
      <c r="J192" s="118">
        <v>12.866666666666669</v>
      </c>
      <c r="K192" s="117">
        <v>12.1</v>
      </c>
      <c r="L192" s="117">
        <v>11.2</v>
      </c>
      <c r="M192" s="117">
        <v>23.406140000000001</v>
      </c>
    </row>
    <row r="193" spans="1:13">
      <c r="A193" s="65">
        <v>184</v>
      </c>
      <c r="B193" s="117" t="s">
        <v>849</v>
      </c>
      <c r="C193" s="120">
        <v>16.850000000000001</v>
      </c>
      <c r="D193" s="118">
        <v>16.933333333333334</v>
      </c>
      <c r="E193" s="118">
        <v>16.216666666666669</v>
      </c>
      <c r="F193" s="118">
        <v>15.583333333333336</v>
      </c>
      <c r="G193" s="118">
        <v>14.866666666666671</v>
      </c>
      <c r="H193" s="118">
        <v>17.566666666666666</v>
      </c>
      <c r="I193" s="118">
        <v>18.283333333333328</v>
      </c>
      <c r="J193" s="118">
        <v>18.916666666666664</v>
      </c>
      <c r="K193" s="117">
        <v>17.649999999999999</v>
      </c>
      <c r="L193" s="117">
        <v>16.3</v>
      </c>
      <c r="M193" s="117">
        <v>8.5133500000000009</v>
      </c>
    </row>
    <row r="194" spans="1:13">
      <c r="A194" s="65">
        <v>185</v>
      </c>
      <c r="B194" s="117" t="s">
        <v>75</v>
      </c>
      <c r="C194" s="120">
        <v>1055.2</v>
      </c>
      <c r="D194" s="118">
        <v>1055.0833333333333</v>
      </c>
      <c r="E194" s="118">
        <v>1045.2166666666665</v>
      </c>
      <c r="F194" s="118">
        <v>1035.2333333333331</v>
      </c>
      <c r="G194" s="118">
        <v>1025.3666666666663</v>
      </c>
      <c r="H194" s="118">
        <v>1065.0666666666666</v>
      </c>
      <c r="I194" s="118">
        <v>1074.9333333333334</v>
      </c>
      <c r="J194" s="118">
        <v>1084.9166666666667</v>
      </c>
      <c r="K194" s="117">
        <v>1064.95</v>
      </c>
      <c r="L194" s="117">
        <v>1045.0999999999999</v>
      </c>
      <c r="M194" s="117">
        <v>11.654999999999999</v>
      </c>
    </row>
    <row r="195" spans="1:13">
      <c r="A195" s="65">
        <v>186</v>
      </c>
      <c r="B195" s="117" t="s">
        <v>76</v>
      </c>
      <c r="C195" s="120">
        <v>1987.95</v>
      </c>
      <c r="D195" s="118">
        <v>1986.1166666666668</v>
      </c>
      <c r="E195" s="118">
        <v>1977.3333333333335</v>
      </c>
      <c r="F195" s="118">
        <v>1966.7166666666667</v>
      </c>
      <c r="G195" s="118">
        <v>1957.9333333333334</v>
      </c>
      <c r="H195" s="118">
        <v>1996.7333333333336</v>
      </c>
      <c r="I195" s="118">
        <v>2005.5166666666669</v>
      </c>
      <c r="J195" s="118">
        <v>2016.1333333333337</v>
      </c>
      <c r="K195" s="117">
        <v>1994.9</v>
      </c>
      <c r="L195" s="117">
        <v>1975.5</v>
      </c>
      <c r="M195" s="117">
        <v>20.3689</v>
      </c>
    </row>
    <row r="196" spans="1:13">
      <c r="A196" s="65">
        <v>187</v>
      </c>
      <c r="B196" s="117" t="s">
        <v>77</v>
      </c>
      <c r="C196" s="120">
        <v>2122.65</v>
      </c>
      <c r="D196" s="118">
        <v>2121.0833333333335</v>
      </c>
      <c r="E196" s="118">
        <v>2115.166666666667</v>
      </c>
      <c r="F196" s="118">
        <v>2107.6833333333334</v>
      </c>
      <c r="G196" s="118">
        <v>2101.7666666666669</v>
      </c>
      <c r="H196" s="118">
        <v>2128.5666666666671</v>
      </c>
      <c r="I196" s="118">
        <v>2134.483333333334</v>
      </c>
      <c r="J196" s="118">
        <v>2141.9666666666672</v>
      </c>
      <c r="K196" s="117">
        <v>2127</v>
      </c>
      <c r="L196" s="117">
        <v>2113.6</v>
      </c>
      <c r="M196" s="117">
        <v>27.189209999999999</v>
      </c>
    </row>
    <row r="197" spans="1:13">
      <c r="A197" s="65">
        <v>188</v>
      </c>
      <c r="B197" s="117" t="s">
        <v>78</v>
      </c>
      <c r="C197" s="120">
        <v>21.55</v>
      </c>
      <c r="D197" s="118">
        <v>21.650000000000002</v>
      </c>
      <c r="E197" s="118">
        <v>20.500000000000004</v>
      </c>
      <c r="F197" s="118">
        <v>19.450000000000003</v>
      </c>
      <c r="G197" s="118">
        <v>18.300000000000004</v>
      </c>
      <c r="H197" s="118">
        <v>22.700000000000003</v>
      </c>
      <c r="I197" s="118">
        <v>23.85</v>
      </c>
      <c r="J197" s="118">
        <v>24.900000000000002</v>
      </c>
      <c r="K197" s="117">
        <v>22.8</v>
      </c>
      <c r="L197" s="117">
        <v>20.6</v>
      </c>
      <c r="M197" s="117">
        <v>46.364649999999997</v>
      </c>
    </row>
    <row r="198" spans="1:13">
      <c r="A198" s="65">
        <v>189</v>
      </c>
      <c r="B198" s="117" t="s">
        <v>857</v>
      </c>
      <c r="C198" s="120">
        <v>2525.25</v>
      </c>
      <c r="D198" s="118">
        <v>2529.75</v>
      </c>
      <c r="E198" s="118">
        <v>2439.5</v>
      </c>
      <c r="F198" s="118">
        <v>2353.75</v>
      </c>
      <c r="G198" s="118">
        <v>2263.5</v>
      </c>
      <c r="H198" s="118">
        <v>2615.5</v>
      </c>
      <c r="I198" s="118">
        <v>2705.75</v>
      </c>
      <c r="J198" s="118">
        <v>2791.5</v>
      </c>
      <c r="K198" s="117">
        <v>2620</v>
      </c>
      <c r="L198" s="117">
        <v>2444</v>
      </c>
      <c r="M198" s="117">
        <v>6.3684900000000004</v>
      </c>
    </row>
    <row r="199" spans="1:13">
      <c r="A199" s="65">
        <v>190</v>
      </c>
      <c r="B199" s="117" t="s">
        <v>858</v>
      </c>
      <c r="C199" s="120">
        <v>146.5</v>
      </c>
      <c r="D199" s="118">
        <v>146.45000000000002</v>
      </c>
      <c r="E199" s="118">
        <v>143.90000000000003</v>
      </c>
      <c r="F199" s="118">
        <v>141.30000000000001</v>
      </c>
      <c r="G199" s="118">
        <v>138.75000000000003</v>
      </c>
      <c r="H199" s="118">
        <v>149.05000000000004</v>
      </c>
      <c r="I199" s="118">
        <v>151.60000000000005</v>
      </c>
      <c r="J199" s="118">
        <v>154.20000000000005</v>
      </c>
      <c r="K199" s="117">
        <v>149</v>
      </c>
      <c r="L199" s="117">
        <v>143.85</v>
      </c>
      <c r="M199" s="117">
        <v>1.23865</v>
      </c>
    </row>
    <row r="200" spans="1:13">
      <c r="A200" s="65">
        <v>191</v>
      </c>
      <c r="B200" s="117" t="s">
        <v>861</v>
      </c>
      <c r="C200" s="120">
        <v>482.85</v>
      </c>
      <c r="D200" s="118">
        <v>481.48333333333335</v>
      </c>
      <c r="E200" s="118">
        <v>474.7166666666667</v>
      </c>
      <c r="F200" s="118">
        <v>466.58333333333337</v>
      </c>
      <c r="G200" s="118">
        <v>459.81666666666672</v>
      </c>
      <c r="H200" s="118">
        <v>489.61666666666667</v>
      </c>
      <c r="I200" s="118">
        <v>496.38333333333333</v>
      </c>
      <c r="J200" s="118">
        <v>504.51666666666665</v>
      </c>
      <c r="K200" s="117">
        <v>488.25</v>
      </c>
      <c r="L200" s="117">
        <v>473.35</v>
      </c>
      <c r="M200" s="117">
        <v>0.127</v>
      </c>
    </row>
    <row r="201" spans="1:13">
      <c r="A201" s="65">
        <v>192</v>
      </c>
      <c r="B201" s="117" t="s">
        <v>79</v>
      </c>
      <c r="C201" s="120">
        <v>2880.05</v>
      </c>
      <c r="D201" s="118">
        <v>2874.0166666666664</v>
      </c>
      <c r="E201" s="118">
        <v>2856.0333333333328</v>
      </c>
      <c r="F201" s="118">
        <v>2832.0166666666664</v>
      </c>
      <c r="G201" s="118">
        <v>2814.0333333333328</v>
      </c>
      <c r="H201" s="118">
        <v>2898.0333333333328</v>
      </c>
      <c r="I201" s="118">
        <v>2916.0166666666664</v>
      </c>
      <c r="J201" s="118">
        <v>2940.0333333333328</v>
      </c>
      <c r="K201" s="117">
        <v>2892</v>
      </c>
      <c r="L201" s="117">
        <v>2850</v>
      </c>
      <c r="M201" s="117">
        <v>4.4582899999999999</v>
      </c>
    </row>
    <row r="202" spans="1:13">
      <c r="A202" s="65">
        <v>193</v>
      </c>
      <c r="B202" s="117" t="s">
        <v>80</v>
      </c>
      <c r="C202" s="120">
        <v>361.85</v>
      </c>
      <c r="D202" s="118">
        <v>359.48333333333329</v>
      </c>
      <c r="E202" s="118">
        <v>355.51666666666659</v>
      </c>
      <c r="F202" s="118">
        <v>349.18333333333328</v>
      </c>
      <c r="G202" s="118">
        <v>345.21666666666658</v>
      </c>
      <c r="H202" s="118">
        <v>365.81666666666661</v>
      </c>
      <c r="I202" s="118">
        <v>369.7833333333333</v>
      </c>
      <c r="J202" s="118">
        <v>376.11666666666662</v>
      </c>
      <c r="K202" s="117">
        <v>363.45</v>
      </c>
      <c r="L202" s="117">
        <v>353.15</v>
      </c>
      <c r="M202" s="117">
        <v>9.9083100000000002</v>
      </c>
    </row>
    <row r="203" spans="1:13">
      <c r="A203" s="65">
        <v>194</v>
      </c>
      <c r="B203" s="117" t="s">
        <v>866</v>
      </c>
      <c r="C203" s="120">
        <v>21.65</v>
      </c>
      <c r="D203" s="118">
        <v>21.666666666666668</v>
      </c>
      <c r="E203" s="118">
        <v>21.383333333333336</v>
      </c>
      <c r="F203" s="118">
        <v>21.116666666666667</v>
      </c>
      <c r="G203" s="118">
        <v>20.833333333333336</v>
      </c>
      <c r="H203" s="118">
        <v>21.933333333333337</v>
      </c>
      <c r="I203" s="118">
        <v>22.216666666666669</v>
      </c>
      <c r="J203" s="118">
        <v>22.483333333333338</v>
      </c>
      <c r="K203" s="117">
        <v>21.95</v>
      </c>
      <c r="L203" s="117">
        <v>21.4</v>
      </c>
      <c r="M203" s="117">
        <v>19.319949999999999</v>
      </c>
    </row>
    <row r="204" spans="1:13">
      <c r="A204" s="65">
        <v>195</v>
      </c>
      <c r="B204" s="117" t="s">
        <v>873</v>
      </c>
      <c r="C204" s="120">
        <v>187.1</v>
      </c>
      <c r="D204" s="118">
        <v>185.70000000000002</v>
      </c>
      <c r="E204" s="118">
        <v>183.40000000000003</v>
      </c>
      <c r="F204" s="118">
        <v>179.70000000000002</v>
      </c>
      <c r="G204" s="118">
        <v>177.40000000000003</v>
      </c>
      <c r="H204" s="118">
        <v>189.40000000000003</v>
      </c>
      <c r="I204" s="118">
        <v>191.70000000000005</v>
      </c>
      <c r="J204" s="118">
        <v>195.40000000000003</v>
      </c>
      <c r="K204" s="117">
        <v>188</v>
      </c>
      <c r="L204" s="117">
        <v>182</v>
      </c>
      <c r="M204" s="117">
        <v>0.57962999999999998</v>
      </c>
    </row>
    <row r="205" spans="1:13">
      <c r="A205" s="65">
        <v>196</v>
      </c>
      <c r="B205" s="117" t="s">
        <v>81</v>
      </c>
      <c r="C205" s="120">
        <v>211.4</v>
      </c>
      <c r="D205" s="118">
        <v>208.66666666666666</v>
      </c>
      <c r="E205" s="118">
        <v>205.23333333333332</v>
      </c>
      <c r="F205" s="118">
        <v>199.06666666666666</v>
      </c>
      <c r="G205" s="118">
        <v>195.63333333333333</v>
      </c>
      <c r="H205" s="118">
        <v>214.83333333333331</v>
      </c>
      <c r="I205" s="118">
        <v>218.26666666666665</v>
      </c>
      <c r="J205" s="118">
        <v>224.43333333333331</v>
      </c>
      <c r="K205" s="117">
        <v>212.1</v>
      </c>
      <c r="L205" s="117">
        <v>202.5</v>
      </c>
      <c r="M205" s="117">
        <v>58.889960000000002</v>
      </c>
    </row>
    <row r="206" spans="1:13">
      <c r="A206" s="65">
        <v>197</v>
      </c>
      <c r="B206" s="117" t="s">
        <v>877</v>
      </c>
      <c r="C206" s="120">
        <v>44.35</v>
      </c>
      <c r="D206" s="118">
        <v>44.283333333333339</v>
      </c>
      <c r="E206" s="118">
        <v>43.616666666666674</v>
      </c>
      <c r="F206" s="118">
        <v>42.883333333333333</v>
      </c>
      <c r="G206" s="118">
        <v>42.216666666666669</v>
      </c>
      <c r="H206" s="118">
        <v>45.01666666666668</v>
      </c>
      <c r="I206" s="118">
        <v>45.683333333333351</v>
      </c>
      <c r="J206" s="118">
        <v>46.416666666666686</v>
      </c>
      <c r="K206" s="117">
        <v>44.95</v>
      </c>
      <c r="L206" s="117">
        <v>43.55</v>
      </c>
      <c r="M206" s="117">
        <v>4.6841499999999998</v>
      </c>
    </row>
    <row r="207" spans="1:13">
      <c r="A207" s="65">
        <v>198</v>
      </c>
      <c r="B207" s="117" t="s">
        <v>82</v>
      </c>
      <c r="C207" s="120">
        <v>233.9</v>
      </c>
      <c r="D207" s="118">
        <v>231.76666666666665</v>
      </c>
      <c r="E207" s="118">
        <v>228.6333333333333</v>
      </c>
      <c r="F207" s="118">
        <v>223.36666666666665</v>
      </c>
      <c r="G207" s="118">
        <v>220.23333333333329</v>
      </c>
      <c r="H207" s="118">
        <v>237.0333333333333</v>
      </c>
      <c r="I207" s="118">
        <v>240.16666666666663</v>
      </c>
      <c r="J207" s="118">
        <v>245.43333333333331</v>
      </c>
      <c r="K207" s="117">
        <v>234.9</v>
      </c>
      <c r="L207" s="117">
        <v>226.5</v>
      </c>
      <c r="M207" s="117">
        <v>98.629530000000003</v>
      </c>
    </row>
    <row r="208" spans="1:13">
      <c r="A208" s="65">
        <v>199</v>
      </c>
      <c r="B208" s="117" t="s">
        <v>83</v>
      </c>
      <c r="C208" s="120">
        <v>1829.95</v>
      </c>
      <c r="D208" s="118">
        <v>1828.8</v>
      </c>
      <c r="E208" s="118">
        <v>1821.1499999999999</v>
      </c>
      <c r="F208" s="118">
        <v>1812.35</v>
      </c>
      <c r="G208" s="118">
        <v>1804.6999999999998</v>
      </c>
      <c r="H208" s="118">
        <v>1837.6</v>
      </c>
      <c r="I208" s="118">
        <v>1845.25</v>
      </c>
      <c r="J208" s="118">
        <v>1854.05</v>
      </c>
      <c r="K208" s="117">
        <v>1836.45</v>
      </c>
      <c r="L208" s="117">
        <v>1820</v>
      </c>
      <c r="M208" s="117">
        <v>8.5978899999999996</v>
      </c>
    </row>
    <row r="209" spans="1:13">
      <c r="A209" s="65">
        <v>200</v>
      </c>
      <c r="B209" s="117" t="s">
        <v>84</v>
      </c>
      <c r="C209" s="120">
        <v>256.89999999999998</v>
      </c>
      <c r="D209" s="118">
        <v>256.38333333333333</v>
      </c>
      <c r="E209" s="118">
        <v>253.76666666666665</v>
      </c>
      <c r="F209" s="118">
        <v>250.63333333333333</v>
      </c>
      <c r="G209" s="118">
        <v>248.01666666666665</v>
      </c>
      <c r="H209" s="118">
        <v>259.51666666666665</v>
      </c>
      <c r="I209" s="118">
        <v>262.13333333333333</v>
      </c>
      <c r="J209" s="118">
        <v>265.26666666666665</v>
      </c>
      <c r="K209" s="117">
        <v>259</v>
      </c>
      <c r="L209" s="117">
        <v>253.25</v>
      </c>
      <c r="M209" s="117">
        <v>6.05504</v>
      </c>
    </row>
    <row r="210" spans="1:13">
      <c r="A210" s="65">
        <v>201</v>
      </c>
      <c r="B210" s="117" t="s">
        <v>892</v>
      </c>
      <c r="C210" s="120">
        <v>21115.35</v>
      </c>
      <c r="D210" s="118">
        <v>21199.116666666665</v>
      </c>
      <c r="E210" s="118">
        <v>20921.23333333333</v>
      </c>
      <c r="F210" s="118">
        <v>20727.116666666665</v>
      </c>
      <c r="G210" s="118">
        <v>20449.23333333333</v>
      </c>
      <c r="H210" s="118">
        <v>21393.23333333333</v>
      </c>
      <c r="I210" s="118">
        <v>21671.116666666669</v>
      </c>
      <c r="J210" s="118">
        <v>21865.23333333333</v>
      </c>
      <c r="K210" s="117">
        <v>21477</v>
      </c>
      <c r="L210" s="117">
        <v>21005</v>
      </c>
      <c r="M210" s="117">
        <v>6.5240000000000006E-2</v>
      </c>
    </row>
    <row r="211" spans="1:13">
      <c r="A211" s="65">
        <v>202</v>
      </c>
      <c r="B211" s="117" t="s">
        <v>1874</v>
      </c>
      <c r="C211" s="120">
        <v>114.55</v>
      </c>
      <c r="D211" s="118">
        <v>112.16666666666667</v>
      </c>
      <c r="E211" s="118">
        <v>109.38333333333334</v>
      </c>
      <c r="F211" s="118">
        <v>104.21666666666667</v>
      </c>
      <c r="G211" s="118">
        <v>101.43333333333334</v>
      </c>
      <c r="H211" s="118">
        <v>117.33333333333334</v>
      </c>
      <c r="I211" s="118">
        <v>120.11666666666667</v>
      </c>
      <c r="J211" s="118">
        <v>125.28333333333335</v>
      </c>
      <c r="K211" s="117">
        <v>114.95</v>
      </c>
      <c r="L211" s="117">
        <v>107</v>
      </c>
      <c r="M211" s="117">
        <v>3.6469299999999998</v>
      </c>
    </row>
    <row r="212" spans="1:13">
      <c r="A212" s="65">
        <v>203</v>
      </c>
      <c r="B212" s="117" t="s">
        <v>296</v>
      </c>
      <c r="C212" s="120">
        <v>246.6</v>
      </c>
      <c r="D212" s="118">
        <v>247.63333333333335</v>
      </c>
      <c r="E212" s="118">
        <v>241.26666666666671</v>
      </c>
      <c r="F212" s="118">
        <v>235.93333333333337</v>
      </c>
      <c r="G212" s="118">
        <v>229.56666666666672</v>
      </c>
      <c r="H212" s="118">
        <v>252.9666666666667</v>
      </c>
      <c r="I212" s="118">
        <v>259.33333333333331</v>
      </c>
      <c r="J212" s="118">
        <v>264.66666666666669</v>
      </c>
      <c r="K212" s="117">
        <v>254</v>
      </c>
      <c r="L212" s="117">
        <v>242.3</v>
      </c>
      <c r="M212" s="117">
        <v>1.33162</v>
      </c>
    </row>
    <row r="213" spans="1:13">
      <c r="A213" s="65">
        <v>204</v>
      </c>
      <c r="B213" s="117" t="s">
        <v>899</v>
      </c>
      <c r="C213" s="120">
        <v>39.200000000000003</v>
      </c>
      <c r="D213" s="118">
        <v>39.450000000000003</v>
      </c>
      <c r="E213" s="118">
        <v>38.800000000000004</v>
      </c>
      <c r="F213" s="118">
        <v>38.4</v>
      </c>
      <c r="G213" s="118">
        <v>37.75</v>
      </c>
      <c r="H213" s="118">
        <v>39.850000000000009</v>
      </c>
      <c r="I213" s="118">
        <v>40.500000000000014</v>
      </c>
      <c r="J213" s="118">
        <v>40.900000000000013</v>
      </c>
      <c r="K213" s="117">
        <v>40.1</v>
      </c>
      <c r="L213" s="117">
        <v>39.049999999999997</v>
      </c>
      <c r="M213" s="117">
        <v>0.60206000000000004</v>
      </c>
    </row>
    <row r="214" spans="1:13">
      <c r="A214" s="65">
        <v>205</v>
      </c>
      <c r="B214" s="117" t="s">
        <v>2056</v>
      </c>
      <c r="C214" s="120">
        <v>39.700000000000003</v>
      </c>
      <c r="D214" s="118">
        <v>39.750000000000007</v>
      </c>
      <c r="E214" s="118">
        <v>39.150000000000013</v>
      </c>
      <c r="F214" s="118">
        <v>38.600000000000009</v>
      </c>
      <c r="G214" s="118">
        <v>38.000000000000014</v>
      </c>
      <c r="H214" s="118">
        <v>40.300000000000011</v>
      </c>
      <c r="I214" s="118">
        <v>40.900000000000006</v>
      </c>
      <c r="J214" s="118">
        <v>41.45000000000001</v>
      </c>
      <c r="K214" s="117">
        <v>40.35</v>
      </c>
      <c r="L214" s="117">
        <v>39.200000000000003</v>
      </c>
      <c r="M214" s="117">
        <v>7.2881999999999998</v>
      </c>
    </row>
    <row r="215" spans="1:13">
      <c r="A215" s="65">
        <v>206</v>
      </c>
      <c r="B215" s="117" t="s">
        <v>85</v>
      </c>
      <c r="C215" s="120">
        <v>69.3</v>
      </c>
      <c r="D215" s="118">
        <v>67.616666666666674</v>
      </c>
      <c r="E215" s="118">
        <v>64.983333333333348</v>
      </c>
      <c r="F215" s="118">
        <v>60.666666666666671</v>
      </c>
      <c r="G215" s="118">
        <v>58.033333333333346</v>
      </c>
      <c r="H215" s="118">
        <v>71.933333333333351</v>
      </c>
      <c r="I215" s="118">
        <v>74.566666666666677</v>
      </c>
      <c r="J215" s="118">
        <v>78.883333333333354</v>
      </c>
      <c r="K215" s="117">
        <v>70.25</v>
      </c>
      <c r="L215" s="117">
        <v>63.3</v>
      </c>
      <c r="M215" s="117">
        <v>35.118690000000001</v>
      </c>
    </row>
    <row r="216" spans="1:13">
      <c r="A216" s="65">
        <v>207</v>
      </c>
      <c r="B216" s="117" t="s">
        <v>86</v>
      </c>
      <c r="C216" s="120">
        <v>653.85</v>
      </c>
      <c r="D216" s="118">
        <v>650.5333333333333</v>
      </c>
      <c r="E216" s="118">
        <v>639.31666666666661</v>
      </c>
      <c r="F216" s="118">
        <v>624.7833333333333</v>
      </c>
      <c r="G216" s="118">
        <v>613.56666666666661</v>
      </c>
      <c r="H216" s="118">
        <v>665.06666666666661</v>
      </c>
      <c r="I216" s="118">
        <v>676.2833333333333</v>
      </c>
      <c r="J216" s="118">
        <v>690.81666666666661</v>
      </c>
      <c r="K216" s="117">
        <v>661.75</v>
      </c>
      <c r="L216" s="117">
        <v>636</v>
      </c>
      <c r="M216" s="117">
        <v>55.983600000000003</v>
      </c>
    </row>
    <row r="217" spans="1:13">
      <c r="A217" s="65">
        <v>208</v>
      </c>
      <c r="B217" s="117" t="s">
        <v>905</v>
      </c>
      <c r="C217" s="120">
        <v>320.8</v>
      </c>
      <c r="D217" s="118">
        <v>320.01666666666665</v>
      </c>
      <c r="E217" s="118">
        <v>312.08333333333331</v>
      </c>
      <c r="F217" s="118">
        <v>303.36666666666667</v>
      </c>
      <c r="G217" s="118">
        <v>295.43333333333334</v>
      </c>
      <c r="H217" s="118">
        <v>328.73333333333329</v>
      </c>
      <c r="I217" s="118">
        <v>336.66666666666669</v>
      </c>
      <c r="J217" s="118">
        <v>345.38333333333327</v>
      </c>
      <c r="K217" s="117">
        <v>327.95</v>
      </c>
      <c r="L217" s="117">
        <v>311.3</v>
      </c>
      <c r="M217" s="117">
        <v>4.2739900000000004</v>
      </c>
    </row>
    <row r="218" spans="1:13">
      <c r="A218" s="65">
        <v>209</v>
      </c>
      <c r="B218" s="117" t="s">
        <v>87</v>
      </c>
      <c r="C218" s="120">
        <v>359.3</v>
      </c>
      <c r="D218" s="118">
        <v>358.13333333333338</v>
      </c>
      <c r="E218" s="118">
        <v>354.36666666666679</v>
      </c>
      <c r="F218" s="118">
        <v>349.43333333333339</v>
      </c>
      <c r="G218" s="118">
        <v>345.6666666666668</v>
      </c>
      <c r="H218" s="118">
        <v>363.06666666666678</v>
      </c>
      <c r="I218" s="118">
        <v>366.83333333333331</v>
      </c>
      <c r="J218" s="118">
        <v>371.76666666666677</v>
      </c>
      <c r="K218" s="117">
        <v>361.9</v>
      </c>
      <c r="L218" s="117">
        <v>353.2</v>
      </c>
      <c r="M218" s="117">
        <v>153.96216000000001</v>
      </c>
    </row>
    <row r="219" spans="1:13">
      <c r="A219" s="65">
        <v>210</v>
      </c>
      <c r="B219" s="117" t="s">
        <v>2205</v>
      </c>
      <c r="C219" s="120">
        <v>899.05</v>
      </c>
      <c r="D219" s="118">
        <v>893.0333333333333</v>
      </c>
      <c r="E219" s="118">
        <v>878.16666666666663</v>
      </c>
      <c r="F219" s="118">
        <v>857.2833333333333</v>
      </c>
      <c r="G219" s="118">
        <v>842.41666666666663</v>
      </c>
      <c r="H219" s="118">
        <v>913.91666666666663</v>
      </c>
      <c r="I219" s="118">
        <v>928.78333333333342</v>
      </c>
      <c r="J219" s="118">
        <v>949.66666666666663</v>
      </c>
      <c r="K219" s="117">
        <v>907.9</v>
      </c>
      <c r="L219" s="117">
        <v>872.15</v>
      </c>
      <c r="M219" s="117">
        <v>3.8483000000000001</v>
      </c>
    </row>
    <row r="220" spans="1:13">
      <c r="A220" s="65">
        <v>211</v>
      </c>
      <c r="B220" s="117" t="s">
        <v>1907</v>
      </c>
      <c r="C220" s="120">
        <v>288.35000000000002</v>
      </c>
      <c r="D220" s="118">
        <v>288.11666666666667</v>
      </c>
      <c r="E220" s="118">
        <v>285.83333333333337</v>
      </c>
      <c r="F220" s="118">
        <v>283.31666666666672</v>
      </c>
      <c r="G220" s="118">
        <v>281.03333333333342</v>
      </c>
      <c r="H220" s="118">
        <v>290.63333333333333</v>
      </c>
      <c r="I220" s="118">
        <v>292.91666666666663</v>
      </c>
      <c r="J220" s="118">
        <v>295.43333333333328</v>
      </c>
      <c r="K220" s="117">
        <v>290.39999999999998</v>
      </c>
      <c r="L220" s="117">
        <v>285.60000000000002</v>
      </c>
      <c r="M220" s="117">
        <v>8.5078700000000005</v>
      </c>
    </row>
    <row r="221" spans="1:13">
      <c r="A221" s="65">
        <v>212</v>
      </c>
      <c r="B221" s="117" t="s">
        <v>347</v>
      </c>
      <c r="C221" s="120">
        <v>41.7</v>
      </c>
      <c r="D221" s="118">
        <v>41</v>
      </c>
      <c r="E221" s="118">
        <v>40</v>
      </c>
      <c r="F221" s="118">
        <v>38.299999999999997</v>
      </c>
      <c r="G221" s="118">
        <v>37.299999999999997</v>
      </c>
      <c r="H221" s="118">
        <v>42.7</v>
      </c>
      <c r="I221" s="118">
        <v>43.7</v>
      </c>
      <c r="J221" s="118">
        <v>45.400000000000006</v>
      </c>
      <c r="K221" s="117">
        <v>42</v>
      </c>
      <c r="L221" s="117">
        <v>39.299999999999997</v>
      </c>
      <c r="M221" s="117">
        <v>1.1484700000000001</v>
      </c>
    </row>
    <row r="222" spans="1:13">
      <c r="A222" s="65">
        <v>213</v>
      </c>
      <c r="B222" s="117" t="s">
        <v>88</v>
      </c>
      <c r="C222" s="120">
        <v>43.9</v>
      </c>
      <c r="D222" s="118">
        <v>44.666666666666664</v>
      </c>
      <c r="E222" s="118">
        <v>42.43333333333333</v>
      </c>
      <c r="F222" s="118">
        <v>40.966666666666669</v>
      </c>
      <c r="G222" s="118">
        <v>38.733333333333334</v>
      </c>
      <c r="H222" s="118">
        <v>46.133333333333326</v>
      </c>
      <c r="I222" s="118">
        <v>48.36666666666666</v>
      </c>
      <c r="J222" s="118">
        <v>49.833333333333321</v>
      </c>
      <c r="K222" s="117">
        <v>46.9</v>
      </c>
      <c r="L222" s="117">
        <v>43.2</v>
      </c>
      <c r="M222" s="117">
        <v>116.43022000000001</v>
      </c>
    </row>
    <row r="223" spans="1:13">
      <c r="A223" s="65">
        <v>214</v>
      </c>
      <c r="B223" s="117" t="s">
        <v>89</v>
      </c>
      <c r="C223" s="120">
        <v>30</v>
      </c>
      <c r="D223" s="118">
        <v>29.733333333333334</v>
      </c>
      <c r="E223" s="118">
        <v>29.06666666666667</v>
      </c>
      <c r="F223" s="118">
        <v>28.133333333333336</v>
      </c>
      <c r="G223" s="118">
        <v>27.466666666666672</v>
      </c>
      <c r="H223" s="118">
        <v>30.666666666666668</v>
      </c>
      <c r="I223" s="118">
        <v>31.333333333333332</v>
      </c>
      <c r="J223" s="118">
        <v>32.266666666666666</v>
      </c>
      <c r="K223" s="117">
        <v>30.4</v>
      </c>
      <c r="L223" s="117">
        <v>28.8</v>
      </c>
      <c r="M223" s="117">
        <v>263.12052</v>
      </c>
    </row>
    <row r="224" spans="1:13">
      <c r="A224" s="65">
        <v>215</v>
      </c>
      <c r="B224" s="117" t="s">
        <v>90</v>
      </c>
      <c r="C224" s="120">
        <v>36.950000000000003</v>
      </c>
      <c r="D224" s="118">
        <v>36.333333333333336</v>
      </c>
      <c r="E224" s="118">
        <v>35.666666666666671</v>
      </c>
      <c r="F224" s="118">
        <v>34.383333333333333</v>
      </c>
      <c r="G224" s="118">
        <v>33.716666666666669</v>
      </c>
      <c r="H224" s="118">
        <v>37.616666666666674</v>
      </c>
      <c r="I224" s="118">
        <v>38.283333333333346</v>
      </c>
      <c r="J224" s="118">
        <v>39.566666666666677</v>
      </c>
      <c r="K224" s="117">
        <v>37</v>
      </c>
      <c r="L224" s="117">
        <v>35.049999999999997</v>
      </c>
      <c r="M224" s="117">
        <v>38.562860000000001</v>
      </c>
    </row>
    <row r="225" spans="1:13">
      <c r="A225" s="65">
        <v>216</v>
      </c>
      <c r="B225" s="117" t="s">
        <v>3433</v>
      </c>
      <c r="C225" s="120">
        <v>41.6</v>
      </c>
      <c r="D225" s="118">
        <v>41.5</v>
      </c>
      <c r="E225" s="118">
        <v>40.35</v>
      </c>
      <c r="F225" s="118">
        <v>39.1</v>
      </c>
      <c r="G225" s="118">
        <v>37.950000000000003</v>
      </c>
      <c r="H225" s="118">
        <v>42.75</v>
      </c>
      <c r="I225" s="118">
        <v>43.900000000000006</v>
      </c>
      <c r="J225" s="118">
        <v>45.15</v>
      </c>
      <c r="K225" s="117">
        <v>42.65</v>
      </c>
      <c r="L225" s="117">
        <v>40.25</v>
      </c>
      <c r="M225" s="117">
        <v>308.89438999999999</v>
      </c>
    </row>
    <row r="226" spans="1:13">
      <c r="A226" s="65">
        <v>217</v>
      </c>
      <c r="B226" s="117" t="s">
        <v>2248</v>
      </c>
      <c r="C226" s="120">
        <v>163.55000000000001</v>
      </c>
      <c r="D226" s="118">
        <v>163.05000000000001</v>
      </c>
      <c r="E226" s="118">
        <v>162.05000000000001</v>
      </c>
      <c r="F226" s="118">
        <v>160.55000000000001</v>
      </c>
      <c r="G226" s="118">
        <v>159.55000000000001</v>
      </c>
      <c r="H226" s="118">
        <v>164.55</v>
      </c>
      <c r="I226" s="118">
        <v>165.55</v>
      </c>
      <c r="J226" s="118">
        <v>167.05</v>
      </c>
      <c r="K226" s="117">
        <v>164.05</v>
      </c>
      <c r="L226" s="117">
        <v>161.55000000000001</v>
      </c>
      <c r="M226" s="117">
        <v>1.5467200000000001</v>
      </c>
    </row>
    <row r="227" spans="1:13">
      <c r="A227" s="65">
        <v>218</v>
      </c>
      <c r="B227" s="117" t="s">
        <v>914</v>
      </c>
      <c r="C227" s="120">
        <v>730.1</v>
      </c>
      <c r="D227" s="118">
        <v>742.73333333333323</v>
      </c>
      <c r="E227" s="118">
        <v>710.46666666666647</v>
      </c>
      <c r="F227" s="118">
        <v>690.83333333333326</v>
      </c>
      <c r="G227" s="118">
        <v>658.56666666666649</v>
      </c>
      <c r="H227" s="118">
        <v>762.36666666666645</v>
      </c>
      <c r="I227" s="118">
        <v>794.6333333333331</v>
      </c>
      <c r="J227" s="118">
        <v>814.26666666666642</v>
      </c>
      <c r="K227" s="117">
        <v>775</v>
      </c>
      <c r="L227" s="117">
        <v>723.1</v>
      </c>
      <c r="M227" s="117">
        <v>0.10317999999999999</v>
      </c>
    </row>
    <row r="228" spans="1:13">
      <c r="A228" s="65">
        <v>219</v>
      </c>
      <c r="B228" s="117" t="s">
        <v>91</v>
      </c>
      <c r="C228" s="120">
        <v>12.6</v>
      </c>
      <c r="D228" s="118">
        <v>12.483333333333333</v>
      </c>
      <c r="E228" s="118">
        <v>12.266666666666666</v>
      </c>
      <c r="F228" s="118">
        <v>11.933333333333334</v>
      </c>
      <c r="G228" s="118">
        <v>11.716666666666667</v>
      </c>
      <c r="H228" s="118">
        <v>12.816666666666665</v>
      </c>
      <c r="I228" s="118">
        <v>13.03333333333333</v>
      </c>
      <c r="J228" s="118">
        <v>13.366666666666664</v>
      </c>
      <c r="K228" s="117">
        <v>12.7</v>
      </c>
      <c r="L228" s="117">
        <v>12.15</v>
      </c>
      <c r="M228" s="117">
        <v>47.369729999999997</v>
      </c>
    </row>
    <row r="229" spans="1:13">
      <c r="A229" s="65">
        <v>220</v>
      </c>
      <c r="B229" s="117" t="s">
        <v>92</v>
      </c>
      <c r="C229" s="120">
        <v>299.7</v>
      </c>
      <c r="D229" s="118">
        <v>300.65000000000003</v>
      </c>
      <c r="E229" s="118">
        <v>296.30000000000007</v>
      </c>
      <c r="F229" s="118">
        <v>292.90000000000003</v>
      </c>
      <c r="G229" s="118">
        <v>288.55000000000007</v>
      </c>
      <c r="H229" s="118">
        <v>304.05000000000007</v>
      </c>
      <c r="I229" s="118">
        <v>308.40000000000009</v>
      </c>
      <c r="J229" s="118">
        <v>311.80000000000007</v>
      </c>
      <c r="K229" s="117">
        <v>305</v>
      </c>
      <c r="L229" s="117">
        <v>297.25</v>
      </c>
      <c r="M229" s="117">
        <v>38.685510000000001</v>
      </c>
    </row>
    <row r="230" spans="1:13">
      <c r="A230" s="65">
        <v>221</v>
      </c>
      <c r="B230" s="117" t="s">
        <v>2265</v>
      </c>
      <c r="C230" s="120">
        <v>376.4</v>
      </c>
      <c r="D230" s="118">
        <v>374.88333333333338</v>
      </c>
      <c r="E230" s="118">
        <v>366.51666666666677</v>
      </c>
      <c r="F230" s="118">
        <v>356.63333333333338</v>
      </c>
      <c r="G230" s="118">
        <v>348.26666666666677</v>
      </c>
      <c r="H230" s="118">
        <v>384.76666666666677</v>
      </c>
      <c r="I230" s="118">
        <v>393.13333333333344</v>
      </c>
      <c r="J230" s="118">
        <v>403.01666666666677</v>
      </c>
      <c r="K230" s="117">
        <v>383.25</v>
      </c>
      <c r="L230" s="117">
        <v>365</v>
      </c>
      <c r="M230" s="117">
        <v>1.24197</v>
      </c>
    </row>
    <row r="231" spans="1:13">
      <c r="A231" s="65">
        <v>222</v>
      </c>
      <c r="B231" s="117" t="s">
        <v>921</v>
      </c>
      <c r="C231" s="120">
        <v>6.3</v>
      </c>
      <c r="D231" s="118">
        <v>6.3</v>
      </c>
      <c r="E231" s="118">
        <v>6.3</v>
      </c>
      <c r="F231" s="118">
        <v>6.3</v>
      </c>
      <c r="G231" s="118">
        <v>6.3</v>
      </c>
      <c r="H231" s="118">
        <v>6.3</v>
      </c>
      <c r="I231" s="118">
        <v>6.3</v>
      </c>
      <c r="J231" s="118">
        <v>6.3</v>
      </c>
      <c r="K231" s="117">
        <v>6.3</v>
      </c>
      <c r="L231" s="117">
        <v>6.3</v>
      </c>
      <c r="M231" s="117">
        <v>0.80252999999999997</v>
      </c>
    </row>
    <row r="232" spans="1:13">
      <c r="A232" s="65">
        <v>223</v>
      </c>
      <c r="B232" s="117" t="s">
        <v>198</v>
      </c>
      <c r="C232" s="120">
        <v>141.69999999999999</v>
      </c>
      <c r="D232" s="118">
        <v>141.21666666666667</v>
      </c>
      <c r="E232" s="118">
        <v>138.58333333333334</v>
      </c>
      <c r="F232" s="118">
        <v>135.46666666666667</v>
      </c>
      <c r="G232" s="118">
        <v>132.83333333333334</v>
      </c>
      <c r="H232" s="118">
        <v>144.33333333333334</v>
      </c>
      <c r="I232" s="118">
        <v>146.96666666666667</v>
      </c>
      <c r="J232" s="118">
        <v>150.08333333333334</v>
      </c>
      <c r="K232" s="117">
        <v>143.85</v>
      </c>
      <c r="L232" s="117">
        <v>138.1</v>
      </c>
      <c r="M232" s="117">
        <v>16.474640000000001</v>
      </c>
    </row>
    <row r="233" spans="1:13">
      <c r="A233" s="65">
        <v>224</v>
      </c>
      <c r="B233" s="117" t="s">
        <v>93</v>
      </c>
      <c r="C233" s="120">
        <v>80.3</v>
      </c>
      <c r="D233" s="118">
        <v>79.516666666666666</v>
      </c>
      <c r="E233" s="118">
        <v>78.033333333333331</v>
      </c>
      <c r="F233" s="118">
        <v>75.766666666666666</v>
      </c>
      <c r="G233" s="118">
        <v>74.283333333333331</v>
      </c>
      <c r="H233" s="118">
        <v>81.783333333333331</v>
      </c>
      <c r="I233" s="118">
        <v>83.266666666666652</v>
      </c>
      <c r="J233" s="118">
        <v>85.533333333333331</v>
      </c>
      <c r="K233" s="117">
        <v>81</v>
      </c>
      <c r="L233" s="117">
        <v>77.25</v>
      </c>
      <c r="M233" s="117">
        <v>45.999899999999997</v>
      </c>
    </row>
    <row r="234" spans="1:13">
      <c r="A234" s="65">
        <v>225</v>
      </c>
      <c r="B234" s="117" t="s">
        <v>927</v>
      </c>
      <c r="C234" s="120">
        <v>215.8</v>
      </c>
      <c r="D234" s="118">
        <v>213.31666666666669</v>
      </c>
      <c r="E234" s="118">
        <v>209.63333333333338</v>
      </c>
      <c r="F234" s="118">
        <v>203.4666666666667</v>
      </c>
      <c r="G234" s="118">
        <v>199.78333333333339</v>
      </c>
      <c r="H234" s="118">
        <v>219.48333333333338</v>
      </c>
      <c r="I234" s="118">
        <v>223.16666666666671</v>
      </c>
      <c r="J234" s="118">
        <v>229.33333333333337</v>
      </c>
      <c r="K234" s="117">
        <v>217</v>
      </c>
      <c r="L234" s="117">
        <v>207.15</v>
      </c>
      <c r="M234" s="117">
        <v>17.579219999999999</v>
      </c>
    </row>
    <row r="235" spans="1:13">
      <c r="A235" s="65">
        <v>226</v>
      </c>
      <c r="B235" s="117" t="s">
        <v>930</v>
      </c>
      <c r="C235" s="120">
        <v>1197.05</v>
      </c>
      <c r="D235" s="118">
        <v>1194.1166666666666</v>
      </c>
      <c r="E235" s="118">
        <v>1172.333333333333</v>
      </c>
      <c r="F235" s="118">
        <v>1147.6166666666666</v>
      </c>
      <c r="G235" s="118">
        <v>1125.833333333333</v>
      </c>
      <c r="H235" s="118">
        <v>1218.833333333333</v>
      </c>
      <c r="I235" s="118">
        <v>1240.6166666666663</v>
      </c>
      <c r="J235" s="118">
        <v>1265.333333333333</v>
      </c>
      <c r="K235" s="117">
        <v>1215.9000000000001</v>
      </c>
      <c r="L235" s="117">
        <v>1169.4000000000001</v>
      </c>
      <c r="M235" s="117">
        <v>9.1996000000000002</v>
      </c>
    </row>
    <row r="236" spans="1:13">
      <c r="A236" s="65">
        <v>227</v>
      </c>
      <c r="B236" s="117" t="s">
        <v>933</v>
      </c>
      <c r="C236" s="120">
        <v>174.65</v>
      </c>
      <c r="D236" s="118">
        <v>176.26666666666665</v>
      </c>
      <c r="E236" s="118">
        <v>171.0333333333333</v>
      </c>
      <c r="F236" s="118">
        <v>167.41666666666666</v>
      </c>
      <c r="G236" s="118">
        <v>162.18333333333331</v>
      </c>
      <c r="H236" s="118">
        <v>179.8833333333333</v>
      </c>
      <c r="I236" s="118">
        <v>185.11666666666665</v>
      </c>
      <c r="J236" s="118">
        <v>188.73333333333329</v>
      </c>
      <c r="K236" s="117">
        <v>181.5</v>
      </c>
      <c r="L236" s="117">
        <v>172.65</v>
      </c>
      <c r="M236" s="117">
        <v>0.42424000000000001</v>
      </c>
    </row>
    <row r="237" spans="1:13">
      <c r="A237" s="65">
        <v>228</v>
      </c>
      <c r="B237" s="117" t="s">
        <v>94</v>
      </c>
      <c r="C237" s="120">
        <v>1526.05</v>
      </c>
      <c r="D237" s="118">
        <v>1525.6000000000001</v>
      </c>
      <c r="E237" s="118">
        <v>1507.4500000000003</v>
      </c>
      <c r="F237" s="118">
        <v>1488.8500000000001</v>
      </c>
      <c r="G237" s="118">
        <v>1470.7000000000003</v>
      </c>
      <c r="H237" s="118">
        <v>1544.2000000000003</v>
      </c>
      <c r="I237" s="118">
        <v>1562.3500000000004</v>
      </c>
      <c r="J237" s="118">
        <v>1580.9500000000003</v>
      </c>
      <c r="K237" s="117">
        <v>1543.75</v>
      </c>
      <c r="L237" s="117">
        <v>1507</v>
      </c>
      <c r="M237" s="117">
        <v>15.4177</v>
      </c>
    </row>
    <row r="238" spans="1:13">
      <c r="A238" s="65">
        <v>229</v>
      </c>
      <c r="B238" s="117" t="s">
        <v>944</v>
      </c>
      <c r="C238" s="120">
        <v>34.049999999999997</v>
      </c>
      <c r="D238" s="118">
        <v>34</v>
      </c>
      <c r="E238" s="118">
        <v>31.700000000000003</v>
      </c>
      <c r="F238" s="118">
        <v>29.35</v>
      </c>
      <c r="G238" s="118">
        <v>27.050000000000004</v>
      </c>
      <c r="H238" s="118">
        <v>36.35</v>
      </c>
      <c r="I238" s="118">
        <v>38.65</v>
      </c>
      <c r="J238" s="118">
        <v>41</v>
      </c>
      <c r="K238" s="117">
        <v>36.299999999999997</v>
      </c>
      <c r="L238" s="117">
        <v>31.65</v>
      </c>
      <c r="M238" s="117">
        <v>156.41376</v>
      </c>
    </row>
    <row r="239" spans="1:13">
      <c r="A239" s="65">
        <v>230</v>
      </c>
      <c r="B239" s="117" t="s">
        <v>190</v>
      </c>
      <c r="C239" s="120">
        <v>296.35000000000002</v>
      </c>
      <c r="D239" s="118">
        <v>294.38333333333338</v>
      </c>
      <c r="E239" s="118">
        <v>290.76666666666677</v>
      </c>
      <c r="F239" s="118">
        <v>285.18333333333339</v>
      </c>
      <c r="G239" s="118">
        <v>281.56666666666678</v>
      </c>
      <c r="H239" s="118">
        <v>299.96666666666675</v>
      </c>
      <c r="I239" s="118">
        <v>303.58333333333343</v>
      </c>
      <c r="J239" s="118">
        <v>309.16666666666674</v>
      </c>
      <c r="K239" s="117">
        <v>298</v>
      </c>
      <c r="L239" s="117">
        <v>288.8</v>
      </c>
      <c r="M239" s="117">
        <v>27.075500000000002</v>
      </c>
    </row>
    <row r="240" spans="1:13">
      <c r="A240" s="65">
        <v>231</v>
      </c>
      <c r="B240" s="117" t="s">
        <v>95</v>
      </c>
      <c r="C240" s="120">
        <v>763.3</v>
      </c>
      <c r="D240" s="118">
        <v>761.5333333333333</v>
      </c>
      <c r="E240" s="118">
        <v>756.11666666666656</v>
      </c>
      <c r="F240" s="118">
        <v>748.93333333333328</v>
      </c>
      <c r="G240" s="118">
        <v>743.51666666666654</v>
      </c>
      <c r="H240" s="118">
        <v>768.71666666666658</v>
      </c>
      <c r="I240" s="118">
        <v>774.13333333333333</v>
      </c>
      <c r="J240" s="118">
        <v>781.31666666666661</v>
      </c>
      <c r="K240" s="117">
        <v>766.95</v>
      </c>
      <c r="L240" s="117">
        <v>754.35</v>
      </c>
      <c r="M240" s="117">
        <v>58.804819999999999</v>
      </c>
    </row>
    <row r="241" spans="1:13">
      <c r="A241" s="65">
        <v>232</v>
      </c>
      <c r="B241" s="117" t="s">
        <v>950</v>
      </c>
      <c r="C241" s="120">
        <v>265.60000000000002</v>
      </c>
      <c r="D241" s="118">
        <v>267.83333333333331</v>
      </c>
      <c r="E241" s="118">
        <v>261.26666666666665</v>
      </c>
      <c r="F241" s="118">
        <v>256.93333333333334</v>
      </c>
      <c r="G241" s="118">
        <v>250.36666666666667</v>
      </c>
      <c r="H241" s="118">
        <v>272.16666666666663</v>
      </c>
      <c r="I241" s="118">
        <v>278.73333333333335</v>
      </c>
      <c r="J241" s="118">
        <v>283.06666666666661</v>
      </c>
      <c r="K241" s="117">
        <v>274.39999999999998</v>
      </c>
      <c r="L241" s="117">
        <v>263.5</v>
      </c>
      <c r="M241" s="117">
        <v>2.86842</v>
      </c>
    </row>
    <row r="242" spans="1:13">
      <c r="A242" s="65">
        <v>233</v>
      </c>
      <c r="B242" s="117" t="s">
        <v>952</v>
      </c>
      <c r="C242" s="120">
        <v>57.55</v>
      </c>
      <c r="D242" s="118">
        <v>58.699999999999996</v>
      </c>
      <c r="E242" s="118">
        <v>55.399999999999991</v>
      </c>
      <c r="F242" s="118">
        <v>53.249999999999993</v>
      </c>
      <c r="G242" s="118">
        <v>49.949999999999989</v>
      </c>
      <c r="H242" s="118">
        <v>60.849999999999994</v>
      </c>
      <c r="I242" s="118">
        <v>64.149999999999991</v>
      </c>
      <c r="J242" s="118">
        <v>66.3</v>
      </c>
      <c r="K242" s="117">
        <v>62</v>
      </c>
      <c r="L242" s="117">
        <v>56.55</v>
      </c>
      <c r="M242" s="117">
        <v>1.82504</v>
      </c>
    </row>
    <row r="243" spans="1:13">
      <c r="A243" s="65">
        <v>234</v>
      </c>
      <c r="B243" s="117" t="s">
        <v>956</v>
      </c>
      <c r="C243" s="120">
        <v>182.35</v>
      </c>
      <c r="D243" s="118">
        <v>178.75</v>
      </c>
      <c r="E243" s="118">
        <v>172.5</v>
      </c>
      <c r="F243" s="118">
        <v>162.65</v>
      </c>
      <c r="G243" s="118">
        <v>156.4</v>
      </c>
      <c r="H243" s="118">
        <v>188.6</v>
      </c>
      <c r="I243" s="118">
        <v>194.85</v>
      </c>
      <c r="J243" s="118">
        <v>204.7</v>
      </c>
      <c r="K243" s="117">
        <v>185</v>
      </c>
      <c r="L243" s="117">
        <v>168.9</v>
      </c>
      <c r="M243" s="117">
        <v>8.0723900000000004</v>
      </c>
    </row>
    <row r="244" spans="1:13">
      <c r="A244" s="65">
        <v>235</v>
      </c>
      <c r="B244" s="117" t="s">
        <v>96</v>
      </c>
      <c r="C244" s="120">
        <v>12.85</v>
      </c>
      <c r="D244" s="118">
        <v>12.9</v>
      </c>
      <c r="E244" s="118">
        <v>12.55</v>
      </c>
      <c r="F244" s="118">
        <v>12.25</v>
      </c>
      <c r="G244" s="118">
        <v>11.9</v>
      </c>
      <c r="H244" s="118">
        <v>13.200000000000001</v>
      </c>
      <c r="I244" s="118">
        <v>13.549999999999999</v>
      </c>
      <c r="J244" s="118">
        <v>13.850000000000001</v>
      </c>
      <c r="K244" s="117">
        <v>13.25</v>
      </c>
      <c r="L244" s="117">
        <v>12.6</v>
      </c>
      <c r="M244" s="117">
        <v>4.1911899999999997</v>
      </c>
    </row>
    <row r="245" spans="1:13">
      <c r="A245" s="65">
        <v>236</v>
      </c>
      <c r="B245" s="117" t="s">
        <v>97</v>
      </c>
      <c r="C245" s="120">
        <v>137.85</v>
      </c>
      <c r="D245" s="118">
        <v>136.53333333333333</v>
      </c>
      <c r="E245" s="118">
        <v>134.81666666666666</v>
      </c>
      <c r="F245" s="118">
        <v>131.78333333333333</v>
      </c>
      <c r="G245" s="118">
        <v>130.06666666666666</v>
      </c>
      <c r="H245" s="118">
        <v>139.56666666666666</v>
      </c>
      <c r="I245" s="118">
        <v>141.2833333333333</v>
      </c>
      <c r="J245" s="118">
        <v>144.31666666666666</v>
      </c>
      <c r="K245" s="117">
        <v>138.25</v>
      </c>
      <c r="L245" s="117">
        <v>133.5</v>
      </c>
      <c r="M245" s="117">
        <v>44.834380000000003</v>
      </c>
    </row>
    <row r="246" spans="1:13">
      <c r="A246" s="65">
        <v>237</v>
      </c>
      <c r="B246" s="117" t="s">
        <v>199</v>
      </c>
      <c r="C246" s="120">
        <v>750.3</v>
      </c>
      <c r="D246" s="118">
        <v>746.4</v>
      </c>
      <c r="E246" s="118">
        <v>733.84999999999991</v>
      </c>
      <c r="F246" s="118">
        <v>717.4</v>
      </c>
      <c r="G246" s="118">
        <v>704.84999999999991</v>
      </c>
      <c r="H246" s="118">
        <v>762.84999999999991</v>
      </c>
      <c r="I246" s="118">
        <v>775.39999999999986</v>
      </c>
      <c r="J246" s="118">
        <v>791.84999999999991</v>
      </c>
      <c r="K246" s="117">
        <v>758.95</v>
      </c>
      <c r="L246" s="117">
        <v>729.95</v>
      </c>
      <c r="M246" s="117">
        <v>9.1890400000000003</v>
      </c>
    </row>
    <row r="247" spans="1:13">
      <c r="A247" s="65">
        <v>238</v>
      </c>
      <c r="B247" s="117" t="s">
        <v>98</v>
      </c>
      <c r="C247" s="120">
        <v>128.85</v>
      </c>
      <c r="D247" s="118">
        <v>125.38333333333333</v>
      </c>
      <c r="E247" s="118">
        <v>120.96666666666664</v>
      </c>
      <c r="F247" s="118">
        <v>113.08333333333331</v>
      </c>
      <c r="G247" s="118">
        <v>108.66666666666663</v>
      </c>
      <c r="H247" s="118">
        <v>133.26666666666665</v>
      </c>
      <c r="I247" s="118">
        <v>137.68333333333334</v>
      </c>
      <c r="J247" s="118">
        <v>145.56666666666666</v>
      </c>
      <c r="K247" s="117">
        <v>129.80000000000001</v>
      </c>
      <c r="L247" s="117">
        <v>117.5</v>
      </c>
      <c r="M247" s="117">
        <v>52.099229999999999</v>
      </c>
    </row>
    <row r="248" spans="1:13">
      <c r="A248" s="65">
        <v>239</v>
      </c>
      <c r="B248" s="117" t="s">
        <v>99</v>
      </c>
      <c r="C248" s="120">
        <v>277.7</v>
      </c>
      <c r="D248" s="118">
        <v>276.88333333333327</v>
      </c>
      <c r="E248" s="118">
        <v>275.36666666666656</v>
      </c>
      <c r="F248" s="118">
        <v>273.0333333333333</v>
      </c>
      <c r="G248" s="118">
        <v>271.51666666666659</v>
      </c>
      <c r="H248" s="118">
        <v>279.21666666666653</v>
      </c>
      <c r="I248" s="118">
        <v>280.73333333333329</v>
      </c>
      <c r="J248" s="118">
        <v>283.06666666666649</v>
      </c>
      <c r="K248" s="117">
        <v>278.39999999999998</v>
      </c>
      <c r="L248" s="117">
        <v>274.55</v>
      </c>
      <c r="M248" s="117">
        <v>80.975800000000007</v>
      </c>
    </row>
    <row r="249" spans="1:13">
      <c r="A249" s="65">
        <v>240</v>
      </c>
      <c r="B249" s="117" t="s">
        <v>1987</v>
      </c>
      <c r="C249" s="120">
        <v>270.60000000000002</v>
      </c>
      <c r="D249" s="118">
        <v>273.18333333333334</v>
      </c>
      <c r="E249" s="118">
        <v>266.41666666666669</v>
      </c>
      <c r="F249" s="118">
        <v>262.23333333333335</v>
      </c>
      <c r="G249" s="118">
        <v>255.4666666666667</v>
      </c>
      <c r="H249" s="118">
        <v>277.36666666666667</v>
      </c>
      <c r="I249" s="118">
        <v>284.13333333333333</v>
      </c>
      <c r="J249" s="118">
        <v>288.31666666666666</v>
      </c>
      <c r="K249" s="117">
        <v>279.95</v>
      </c>
      <c r="L249" s="117">
        <v>269</v>
      </c>
      <c r="M249" s="117">
        <v>6.8610000000000004E-2</v>
      </c>
    </row>
    <row r="250" spans="1:13">
      <c r="A250" s="65">
        <v>241</v>
      </c>
      <c r="B250" s="117" t="s">
        <v>959</v>
      </c>
      <c r="C250" s="120">
        <v>107.1</v>
      </c>
      <c r="D250" s="118">
        <v>106.86666666666667</v>
      </c>
      <c r="E250" s="118">
        <v>104.83333333333334</v>
      </c>
      <c r="F250" s="118">
        <v>102.56666666666666</v>
      </c>
      <c r="G250" s="118">
        <v>100.53333333333333</v>
      </c>
      <c r="H250" s="118">
        <v>109.13333333333335</v>
      </c>
      <c r="I250" s="118">
        <v>111.16666666666669</v>
      </c>
      <c r="J250" s="118">
        <v>113.43333333333337</v>
      </c>
      <c r="K250" s="117">
        <v>108.9</v>
      </c>
      <c r="L250" s="117">
        <v>104.6</v>
      </c>
      <c r="M250" s="117">
        <v>0.50349999999999995</v>
      </c>
    </row>
    <row r="251" spans="1:13">
      <c r="A251" s="65">
        <v>242</v>
      </c>
      <c r="B251" s="117" t="s">
        <v>961</v>
      </c>
      <c r="C251" s="120">
        <v>91.85</v>
      </c>
      <c r="D251" s="118">
        <v>91.316666666666677</v>
      </c>
      <c r="E251" s="118">
        <v>88.933333333333351</v>
      </c>
      <c r="F251" s="118">
        <v>86.01666666666668</v>
      </c>
      <c r="G251" s="118">
        <v>83.633333333333354</v>
      </c>
      <c r="H251" s="118">
        <v>94.233333333333348</v>
      </c>
      <c r="I251" s="118">
        <v>96.616666666666674</v>
      </c>
      <c r="J251" s="118">
        <v>99.533333333333346</v>
      </c>
      <c r="K251" s="117">
        <v>93.7</v>
      </c>
      <c r="L251" s="117">
        <v>88.4</v>
      </c>
      <c r="M251" s="117">
        <v>9.0673499999999994</v>
      </c>
    </row>
    <row r="252" spans="1:13">
      <c r="A252" s="65">
        <v>243</v>
      </c>
      <c r="B252" s="117" t="s">
        <v>200</v>
      </c>
      <c r="C252" s="120">
        <v>38.700000000000003</v>
      </c>
      <c r="D252" s="118">
        <v>38.833333333333336</v>
      </c>
      <c r="E252" s="118">
        <v>38.166666666666671</v>
      </c>
      <c r="F252" s="118">
        <v>37.633333333333333</v>
      </c>
      <c r="G252" s="118">
        <v>36.966666666666669</v>
      </c>
      <c r="H252" s="118">
        <v>39.366666666666674</v>
      </c>
      <c r="I252" s="118">
        <v>40.033333333333346</v>
      </c>
      <c r="J252" s="118">
        <v>40.566666666666677</v>
      </c>
      <c r="K252" s="117">
        <v>39.5</v>
      </c>
      <c r="L252" s="117">
        <v>38.299999999999997</v>
      </c>
      <c r="M252" s="117">
        <v>5.8967400000000003</v>
      </c>
    </row>
    <row r="253" spans="1:13">
      <c r="A253" s="65">
        <v>244</v>
      </c>
      <c r="B253" s="117" t="s">
        <v>966</v>
      </c>
      <c r="C253" s="120">
        <v>97.45</v>
      </c>
      <c r="D253" s="118">
        <v>98.55</v>
      </c>
      <c r="E253" s="118">
        <v>95.6</v>
      </c>
      <c r="F253" s="118">
        <v>93.75</v>
      </c>
      <c r="G253" s="118">
        <v>90.8</v>
      </c>
      <c r="H253" s="118">
        <v>100.39999999999999</v>
      </c>
      <c r="I253" s="118">
        <v>103.35000000000001</v>
      </c>
      <c r="J253" s="118">
        <v>105.19999999999999</v>
      </c>
      <c r="K253" s="117">
        <v>101.5</v>
      </c>
      <c r="L253" s="117">
        <v>96.7</v>
      </c>
      <c r="M253" s="117">
        <v>3.0287099999999998</v>
      </c>
    </row>
    <row r="254" spans="1:13">
      <c r="A254" s="65">
        <v>245</v>
      </c>
      <c r="B254" s="117" t="s">
        <v>970</v>
      </c>
      <c r="C254" s="120">
        <v>89.55</v>
      </c>
      <c r="D254" s="118">
        <v>91.016666666666666</v>
      </c>
      <c r="E254" s="118">
        <v>86.083333333333329</v>
      </c>
      <c r="F254" s="118">
        <v>82.61666666666666</v>
      </c>
      <c r="G254" s="118">
        <v>77.683333333333323</v>
      </c>
      <c r="H254" s="118">
        <v>94.483333333333334</v>
      </c>
      <c r="I254" s="118">
        <v>99.416666666666671</v>
      </c>
      <c r="J254" s="118">
        <v>102.88333333333334</v>
      </c>
      <c r="K254" s="117">
        <v>95.95</v>
      </c>
      <c r="L254" s="117">
        <v>87.55</v>
      </c>
      <c r="M254" s="117">
        <v>9.2744199999999992</v>
      </c>
    </row>
    <row r="255" spans="1:13">
      <c r="A255" s="65">
        <v>246</v>
      </c>
      <c r="B255" s="117" t="s">
        <v>977</v>
      </c>
      <c r="C255" s="120">
        <v>316.05</v>
      </c>
      <c r="D255" s="118">
        <v>315.43333333333334</v>
      </c>
      <c r="E255" s="118">
        <v>313.86666666666667</v>
      </c>
      <c r="F255" s="118">
        <v>311.68333333333334</v>
      </c>
      <c r="G255" s="118">
        <v>310.11666666666667</v>
      </c>
      <c r="H255" s="118">
        <v>317.61666666666667</v>
      </c>
      <c r="I255" s="118">
        <v>319.18333333333339</v>
      </c>
      <c r="J255" s="118">
        <v>321.36666666666667</v>
      </c>
      <c r="K255" s="117">
        <v>317</v>
      </c>
      <c r="L255" s="117">
        <v>313.25</v>
      </c>
      <c r="M255" s="117">
        <v>0.22614000000000001</v>
      </c>
    </row>
    <row r="256" spans="1:13">
      <c r="A256" s="65">
        <v>247</v>
      </c>
      <c r="B256" s="117" t="s">
        <v>2631</v>
      </c>
      <c r="C256" s="120">
        <v>15.45</v>
      </c>
      <c r="D256" s="118">
        <v>15.716666666666667</v>
      </c>
      <c r="E256" s="118">
        <v>15.183333333333334</v>
      </c>
      <c r="F256" s="118">
        <v>14.916666666666666</v>
      </c>
      <c r="G256" s="118">
        <v>14.383333333333333</v>
      </c>
      <c r="H256" s="118">
        <v>15.983333333333334</v>
      </c>
      <c r="I256" s="118">
        <v>16.516666666666669</v>
      </c>
      <c r="J256" s="118">
        <v>16.783333333333335</v>
      </c>
      <c r="K256" s="117">
        <v>16.25</v>
      </c>
      <c r="L256" s="117">
        <v>15.45</v>
      </c>
      <c r="M256" s="117">
        <v>0.43643999999999999</v>
      </c>
    </row>
    <row r="257" spans="1:13">
      <c r="A257" s="65">
        <v>248</v>
      </c>
      <c r="B257" s="117" t="s">
        <v>1893</v>
      </c>
      <c r="C257" s="120">
        <v>1809.6</v>
      </c>
      <c r="D257" s="118">
        <v>1794.7333333333333</v>
      </c>
      <c r="E257" s="118">
        <v>1774.8666666666668</v>
      </c>
      <c r="F257" s="118">
        <v>1740.1333333333334</v>
      </c>
      <c r="G257" s="118">
        <v>1720.2666666666669</v>
      </c>
      <c r="H257" s="118">
        <v>1829.4666666666667</v>
      </c>
      <c r="I257" s="118">
        <v>1849.333333333333</v>
      </c>
      <c r="J257" s="118">
        <v>1884.0666666666666</v>
      </c>
      <c r="K257" s="117">
        <v>1814.6</v>
      </c>
      <c r="L257" s="117">
        <v>1760</v>
      </c>
      <c r="M257" s="117">
        <v>1.8540000000000001E-2</v>
      </c>
    </row>
    <row r="258" spans="1:13">
      <c r="A258" s="65">
        <v>249</v>
      </c>
      <c r="B258" s="117" t="s">
        <v>340</v>
      </c>
      <c r="C258" s="120">
        <v>236.85</v>
      </c>
      <c r="D258" s="118">
        <v>238.05000000000004</v>
      </c>
      <c r="E258" s="118">
        <v>234.10000000000008</v>
      </c>
      <c r="F258" s="118">
        <v>231.35000000000005</v>
      </c>
      <c r="G258" s="118">
        <v>227.40000000000009</v>
      </c>
      <c r="H258" s="118">
        <v>240.80000000000007</v>
      </c>
      <c r="I258" s="118">
        <v>244.75000000000006</v>
      </c>
      <c r="J258" s="118">
        <v>247.50000000000006</v>
      </c>
      <c r="K258" s="117">
        <v>242</v>
      </c>
      <c r="L258" s="117">
        <v>235.3</v>
      </c>
      <c r="M258" s="117">
        <v>54.781550000000003</v>
      </c>
    </row>
    <row r="259" spans="1:13">
      <c r="A259" s="65">
        <v>250</v>
      </c>
      <c r="B259" s="117" t="s">
        <v>982</v>
      </c>
      <c r="C259" s="120">
        <v>234.9</v>
      </c>
      <c r="D259" s="118">
        <v>234.86666666666667</v>
      </c>
      <c r="E259" s="118">
        <v>230.38333333333335</v>
      </c>
      <c r="F259" s="118">
        <v>225.86666666666667</v>
      </c>
      <c r="G259" s="118">
        <v>221.38333333333335</v>
      </c>
      <c r="H259" s="118">
        <v>239.38333333333335</v>
      </c>
      <c r="I259" s="118">
        <v>243.8666666666667</v>
      </c>
      <c r="J259" s="118">
        <v>248.38333333333335</v>
      </c>
      <c r="K259" s="117">
        <v>239.35</v>
      </c>
      <c r="L259" s="117">
        <v>230.35</v>
      </c>
      <c r="M259" s="117">
        <v>0.1255</v>
      </c>
    </row>
    <row r="260" spans="1:13">
      <c r="A260" s="65">
        <v>251</v>
      </c>
      <c r="B260" s="117" t="s">
        <v>1892</v>
      </c>
      <c r="C260" s="120">
        <v>79.45</v>
      </c>
      <c r="D260" s="118">
        <v>80.016666666666666</v>
      </c>
      <c r="E260" s="118">
        <v>78.533333333333331</v>
      </c>
      <c r="F260" s="118">
        <v>77.61666666666666</v>
      </c>
      <c r="G260" s="118">
        <v>76.133333333333326</v>
      </c>
      <c r="H260" s="118">
        <v>80.933333333333337</v>
      </c>
      <c r="I260" s="118">
        <v>82.416666666666657</v>
      </c>
      <c r="J260" s="118">
        <v>83.333333333333343</v>
      </c>
      <c r="K260" s="117">
        <v>81.5</v>
      </c>
      <c r="L260" s="117">
        <v>79.099999999999994</v>
      </c>
      <c r="M260" s="117">
        <v>3.8752</v>
      </c>
    </row>
    <row r="261" spans="1:13">
      <c r="A261" s="65">
        <v>252</v>
      </c>
      <c r="B261" s="117" t="s">
        <v>100</v>
      </c>
      <c r="C261" s="120">
        <v>135.15</v>
      </c>
      <c r="D261" s="118">
        <v>131.46666666666667</v>
      </c>
      <c r="E261" s="118">
        <v>126.93333333333334</v>
      </c>
      <c r="F261" s="118">
        <v>118.71666666666667</v>
      </c>
      <c r="G261" s="118">
        <v>114.18333333333334</v>
      </c>
      <c r="H261" s="118">
        <v>139.68333333333334</v>
      </c>
      <c r="I261" s="118">
        <v>144.2166666666667</v>
      </c>
      <c r="J261" s="118">
        <v>152.43333333333334</v>
      </c>
      <c r="K261" s="117">
        <v>136</v>
      </c>
      <c r="L261" s="117">
        <v>123.25</v>
      </c>
      <c r="M261" s="117">
        <v>130.16806</v>
      </c>
    </row>
    <row r="262" spans="1:13">
      <c r="A262" s="65">
        <v>253</v>
      </c>
      <c r="B262" s="117" t="s">
        <v>101</v>
      </c>
      <c r="C262" s="120">
        <v>54.45</v>
      </c>
      <c r="D262" s="118">
        <v>53.6</v>
      </c>
      <c r="E262" s="118">
        <v>52.1</v>
      </c>
      <c r="F262" s="118">
        <v>49.75</v>
      </c>
      <c r="G262" s="118">
        <v>48.25</v>
      </c>
      <c r="H262" s="118">
        <v>55.95</v>
      </c>
      <c r="I262" s="118">
        <v>57.45</v>
      </c>
      <c r="J262" s="118">
        <v>59.800000000000004</v>
      </c>
      <c r="K262" s="117">
        <v>55.1</v>
      </c>
      <c r="L262" s="117">
        <v>51.25</v>
      </c>
      <c r="M262" s="117">
        <v>90.996939999999995</v>
      </c>
    </row>
    <row r="263" spans="1:13">
      <c r="A263" s="65">
        <v>254</v>
      </c>
      <c r="B263" s="117" t="s">
        <v>986</v>
      </c>
      <c r="C263" s="120">
        <v>694.4</v>
      </c>
      <c r="D263" s="118">
        <v>693.86666666666679</v>
      </c>
      <c r="E263" s="118">
        <v>686.98333333333358</v>
      </c>
      <c r="F263" s="118">
        <v>679.56666666666683</v>
      </c>
      <c r="G263" s="118">
        <v>672.68333333333362</v>
      </c>
      <c r="H263" s="118">
        <v>701.28333333333353</v>
      </c>
      <c r="I263" s="118">
        <v>708.16666666666674</v>
      </c>
      <c r="J263" s="118">
        <v>715.58333333333348</v>
      </c>
      <c r="K263" s="117">
        <v>700.75</v>
      </c>
      <c r="L263" s="117">
        <v>686.45</v>
      </c>
      <c r="M263" s="117">
        <v>0.28249999999999997</v>
      </c>
    </row>
    <row r="264" spans="1:13">
      <c r="A264" s="65">
        <v>255</v>
      </c>
      <c r="B264" s="117" t="s">
        <v>2135</v>
      </c>
      <c r="C264" s="120">
        <v>107.2</v>
      </c>
      <c r="D264" s="118">
        <v>107.48333333333333</v>
      </c>
      <c r="E264" s="118">
        <v>105.46666666666667</v>
      </c>
      <c r="F264" s="118">
        <v>103.73333333333333</v>
      </c>
      <c r="G264" s="118">
        <v>101.71666666666667</v>
      </c>
      <c r="H264" s="118">
        <v>109.21666666666667</v>
      </c>
      <c r="I264" s="118">
        <v>111.23333333333335</v>
      </c>
      <c r="J264" s="118">
        <v>112.96666666666667</v>
      </c>
      <c r="K264" s="117">
        <v>109.5</v>
      </c>
      <c r="L264" s="117">
        <v>105.75</v>
      </c>
      <c r="M264" s="117">
        <v>4.2400399999999996</v>
      </c>
    </row>
    <row r="265" spans="1:13">
      <c r="A265" s="65">
        <v>256</v>
      </c>
      <c r="B265" s="117" t="s">
        <v>988</v>
      </c>
      <c r="C265" s="120">
        <v>306.95</v>
      </c>
      <c r="D265" s="118">
        <v>306.56666666666666</v>
      </c>
      <c r="E265" s="118">
        <v>303.63333333333333</v>
      </c>
      <c r="F265" s="118">
        <v>300.31666666666666</v>
      </c>
      <c r="G265" s="118">
        <v>297.38333333333333</v>
      </c>
      <c r="H265" s="118">
        <v>309.88333333333333</v>
      </c>
      <c r="I265" s="118">
        <v>312.81666666666661</v>
      </c>
      <c r="J265" s="118">
        <v>316.13333333333333</v>
      </c>
      <c r="K265" s="117">
        <v>309.5</v>
      </c>
      <c r="L265" s="117">
        <v>303.25</v>
      </c>
      <c r="M265" s="117">
        <v>0.24460000000000001</v>
      </c>
    </row>
    <row r="266" spans="1:13">
      <c r="A266" s="65">
        <v>257</v>
      </c>
      <c r="B266" s="117" t="s">
        <v>989</v>
      </c>
      <c r="C266" s="120">
        <v>89.55</v>
      </c>
      <c r="D266" s="118">
        <v>89.083333333333329</v>
      </c>
      <c r="E266" s="118">
        <v>87.466666666666654</v>
      </c>
      <c r="F266" s="118">
        <v>85.383333333333326</v>
      </c>
      <c r="G266" s="118">
        <v>83.766666666666652</v>
      </c>
      <c r="H266" s="118">
        <v>91.166666666666657</v>
      </c>
      <c r="I266" s="118">
        <v>92.783333333333331</v>
      </c>
      <c r="J266" s="118">
        <v>94.86666666666666</v>
      </c>
      <c r="K266" s="117">
        <v>90.7</v>
      </c>
      <c r="L266" s="117">
        <v>87</v>
      </c>
      <c r="M266" s="117">
        <v>3.15855</v>
      </c>
    </row>
    <row r="267" spans="1:13">
      <c r="A267" s="65">
        <v>258</v>
      </c>
      <c r="B267" s="117" t="s">
        <v>992</v>
      </c>
      <c r="C267" s="120">
        <v>77.900000000000006</v>
      </c>
      <c r="D267" s="118">
        <v>77.25</v>
      </c>
      <c r="E267" s="118">
        <v>75</v>
      </c>
      <c r="F267" s="118">
        <v>72.099999999999994</v>
      </c>
      <c r="G267" s="118">
        <v>69.849999999999994</v>
      </c>
      <c r="H267" s="118">
        <v>80.150000000000006</v>
      </c>
      <c r="I267" s="118">
        <v>82.4</v>
      </c>
      <c r="J267" s="118">
        <v>85.300000000000011</v>
      </c>
      <c r="K267" s="117">
        <v>79.5</v>
      </c>
      <c r="L267" s="117">
        <v>74.349999999999994</v>
      </c>
      <c r="M267" s="117">
        <v>3.5885600000000002</v>
      </c>
    </row>
    <row r="268" spans="1:13">
      <c r="A268" s="65">
        <v>259</v>
      </c>
      <c r="B268" s="117" t="s">
        <v>102</v>
      </c>
      <c r="C268" s="120">
        <v>5.15</v>
      </c>
      <c r="D268" s="118">
        <v>5.0666666666666664</v>
      </c>
      <c r="E268" s="118">
        <v>4.7833333333333332</v>
      </c>
      <c r="F268" s="118">
        <v>4.416666666666667</v>
      </c>
      <c r="G268" s="118">
        <v>4.1333333333333337</v>
      </c>
      <c r="H268" s="118">
        <v>5.4333333333333327</v>
      </c>
      <c r="I268" s="118">
        <v>5.7166666666666659</v>
      </c>
      <c r="J268" s="118">
        <v>6.0833333333333321</v>
      </c>
      <c r="K268" s="117">
        <v>5.35</v>
      </c>
      <c r="L268" s="117">
        <v>4.7</v>
      </c>
      <c r="M268" s="117">
        <v>386.99360000000001</v>
      </c>
    </row>
    <row r="269" spans="1:13">
      <c r="A269" s="65">
        <v>260</v>
      </c>
      <c r="B269" s="117" t="s">
        <v>244</v>
      </c>
      <c r="C269" s="120">
        <v>1.7</v>
      </c>
      <c r="D269" s="118">
        <v>1.7</v>
      </c>
      <c r="E269" s="118">
        <v>1.7</v>
      </c>
      <c r="F269" s="118">
        <v>1.7</v>
      </c>
      <c r="G269" s="118">
        <v>1.7</v>
      </c>
      <c r="H269" s="118">
        <v>1.7</v>
      </c>
      <c r="I269" s="118">
        <v>1.7</v>
      </c>
      <c r="J269" s="118">
        <v>1.7</v>
      </c>
      <c r="K269" s="117">
        <v>1.7</v>
      </c>
      <c r="L269" s="117">
        <v>1.7</v>
      </c>
      <c r="M269" s="117">
        <v>6.9805799999999998</v>
      </c>
    </row>
    <row r="270" spans="1:13">
      <c r="A270" s="65">
        <v>261</v>
      </c>
      <c r="B270" s="117" t="s">
        <v>995</v>
      </c>
      <c r="C270" s="120">
        <v>24.55</v>
      </c>
      <c r="D270" s="118">
        <v>24.566666666666666</v>
      </c>
      <c r="E270" s="118">
        <v>24.033333333333331</v>
      </c>
      <c r="F270" s="118">
        <v>23.516666666666666</v>
      </c>
      <c r="G270" s="118">
        <v>22.983333333333331</v>
      </c>
      <c r="H270" s="118">
        <v>25.083333333333332</v>
      </c>
      <c r="I270" s="118">
        <v>25.616666666666671</v>
      </c>
      <c r="J270" s="118">
        <v>26.133333333333333</v>
      </c>
      <c r="K270" s="117">
        <v>25.1</v>
      </c>
      <c r="L270" s="117">
        <v>24.05</v>
      </c>
      <c r="M270" s="117">
        <v>4.2594000000000003</v>
      </c>
    </row>
    <row r="271" spans="1:13">
      <c r="A271" s="65">
        <v>262</v>
      </c>
      <c r="B271" s="117" t="s">
        <v>996</v>
      </c>
      <c r="C271" s="120">
        <v>80.349999999999994</v>
      </c>
      <c r="D271" s="118">
        <v>80.8</v>
      </c>
      <c r="E271" s="118">
        <v>77.399999999999991</v>
      </c>
      <c r="F271" s="118">
        <v>74.449999999999989</v>
      </c>
      <c r="G271" s="118">
        <v>71.049999999999983</v>
      </c>
      <c r="H271" s="118">
        <v>83.75</v>
      </c>
      <c r="I271" s="118">
        <v>87.15</v>
      </c>
      <c r="J271" s="118">
        <v>90.100000000000009</v>
      </c>
      <c r="K271" s="117">
        <v>84.2</v>
      </c>
      <c r="L271" s="117">
        <v>77.849999999999994</v>
      </c>
      <c r="M271" s="117">
        <v>5.6692099999999996</v>
      </c>
    </row>
    <row r="272" spans="1:13">
      <c r="A272" s="65">
        <v>263</v>
      </c>
      <c r="B272" s="117" t="s">
        <v>103</v>
      </c>
      <c r="C272" s="120">
        <v>67.05</v>
      </c>
      <c r="D272" s="118">
        <v>67.033333333333331</v>
      </c>
      <c r="E272" s="118">
        <v>66.416666666666657</v>
      </c>
      <c r="F272" s="118">
        <v>65.783333333333331</v>
      </c>
      <c r="G272" s="118">
        <v>65.166666666666657</v>
      </c>
      <c r="H272" s="118">
        <v>67.666666666666657</v>
      </c>
      <c r="I272" s="118">
        <v>68.283333333333331</v>
      </c>
      <c r="J272" s="118">
        <v>68.916666666666657</v>
      </c>
      <c r="K272" s="117">
        <v>67.650000000000006</v>
      </c>
      <c r="L272" s="117">
        <v>66.400000000000006</v>
      </c>
      <c r="M272" s="117">
        <v>4.7449500000000002</v>
      </c>
    </row>
    <row r="273" spans="1:13">
      <c r="A273" s="65">
        <v>264</v>
      </c>
      <c r="B273" s="117" t="s">
        <v>104</v>
      </c>
      <c r="C273" s="120">
        <v>279.3</v>
      </c>
      <c r="D273" s="118">
        <v>277.90000000000003</v>
      </c>
      <c r="E273" s="118">
        <v>272.90000000000009</v>
      </c>
      <c r="F273" s="118">
        <v>266.50000000000006</v>
      </c>
      <c r="G273" s="118">
        <v>261.50000000000011</v>
      </c>
      <c r="H273" s="118">
        <v>284.30000000000007</v>
      </c>
      <c r="I273" s="118">
        <v>289.29999999999995</v>
      </c>
      <c r="J273" s="118">
        <v>295.70000000000005</v>
      </c>
      <c r="K273" s="117">
        <v>282.89999999999998</v>
      </c>
      <c r="L273" s="117">
        <v>271.5</v>
      </c>
      <c r="M273" s="117">
        <v>57.464350000000003</v>
      </c>
    </row>
    <row r="274" spans="1:13">
      <c r="A274" s="65">
        <v>265</v>
      </c>
      <c r="B274" s="117" t="s">
        <v>1000</v>
      </c>
      <c r="C274" s="120">
        <v>722.9</v>
      </c>
      <c r="D274" s="118">
        <v>729.9</v>
      </c>
      <c r="E274" s="118">
        <v>708</v>
      </c>
      <c r="F274" s="118">
        <v>693.1</v>
      </c>
      <c r="G274" s="118">
        <v>671.2</v>
      </c>
      <c r="H274" s="118">
        <v>744.8</v>
      </c>
      <c r="I274" s="118">
        <v>766.69999999999982</v>
      </c>
      <c r="J274" s="118">
        <v>781.59999999999991</v>
      </c>
      <c r="K274" s="117">
        <v>751.8</v>
      </c>
      <c r="L274" s="117">
        <v>715</v>
      </c>
      <c r="M274" s="117">
        <v>2.7176800000000001</v>
      </c>
    </row>
    <row r="275" spans="1:13">
      <c r="A275" s="65">
        <v>266</v>
      </c>
      <c r="B275" s="117" t="s">
        <v>105</v>
      </c>
      <c r="C275" s="120">
        <v>1293.8499999999999</v>
      </c>
      <c r="D275" s="118">
        <v>1292.1499999999999</v>
      </c>
      <c r="E275" s="118">
        <v>1239.6999999999998</v>
      </c>
      <c r="F275" s="118">
        <v>1185.55</v>
      </c>
      <c r="G275" s="118">
        <v>1133.0999999999999</v>
      </c>
      <c r="H275" s="118">
        <v>1346.2999999999997</v>
      </c>
      <c r="I275" s="118">
        <v>1398.75</v>
      </c>
      <c r="J275" s="118">
        <v>1452.8999999999996</v>
      </c>
      <c r="K275" s="117">
        <v>1344.6</v>
      </c>
      <c r="L275" s="117">
        <v>1238</v>
      </c>
      <c r="M275" s="117">
        <v>92.19435</v>
      </c>
    </row>
    <row r="276" spans="1:13">
      <c r="A276" s="65">
        <v>267</v>
      </c>
      <c r="B276" s="117" t="s">
        <v>106</v>
      </c>
      <c r="C276" s="120">
        <v>482.45</v>
      </c>
      <c r="D276" s="118">
        <v>478.2</v>
      </c>
      <c r="E276" s="118">
        <v>471.84999999999997</v>
      </c>
      <c r="F276" s="118">
        <v>461.25</v>
      </c>
      <c r="G276" s="118">
        <v>454.9</v>
      </c>
      <c r="H276" s="118">
        <v>488.79999999999995</v>
      </c>
      <c r="I276" s="118">
        <v>495.15</v>
      </c>
      <c r="J276" s="118">
        <v>505.74999999999994</v>
      </c>
      <c r="K276" s="117">
        <v>484.55</v>
      </c>
      <c r="L276" s="117">
        <v>467.6</v>
      </c>
      <c r="M276" s="117">
        <v>11.93812</v>
      </c>
    </row>
    <row r="277" spans="1:13">
      <c r="A277" s="65">
        <v>268</v>
      </c>
      <c r="B277" s="117" t="s">
        <v>1008</v>
      </c>
      <c r="C277" s="120">
        <v>178.15</v>
      </c>
      <c r="D277" s="118">
        <v>180.23333333333335</v>
      </c>
      <c r="E277" s="118">
        <v>174.3666666666667</v>
      </c>
      <c r="F277" s="118">
        <v>170.58333333333334</v>
      </c>
      <c r="G277" s="118">
        <v>164.7166666666667</v>
      </c>
      <c r="H277" s="118">
        <v>184.01666666666671</v>
      </c>
      <c r="I277" s="118">
        <v>189.88333333333338</v>
      </c>
      <c r="J277" s="118">
        <v>193.66666666666671</v>
      </c>
      <c r="K277" s="117">
        <v>186.1</v>
      </c>
      <c r="L277" s="117">
        <v>176.45</v>
      </c>
      <c r="M277" s="117">
        <v>4.1880199999999999</v>
      </c>
    </row>
    <row r="278" spans="1:13">
      <c r="A278" s="65">
        <v>269</v>
      </c>
      <c r="B278" s="117" t="s">
        <v>1012</v>
      </c>
      <c r="C278" s="120">
        <v>549.1</v>
      </c>
      <c r="D278" s="118">
        <v>548.16666666666663</v>
      </c>
      <c r="E278" s="118">
        <v>541.93333333333328</v>
      </c>
      <c r="F278" s="118">
        <v>534.76666666666665</v>
      </c>
      <c r="G278" s="118">
        <v>528.5333333333333</v>
      </c>
      <c r="H278" s="118">
        <v>555.33333333333326</v>
      </c>
      <c r="I278" s="118">
        <v>561.56666666666661</v>
      </c>
      <c r="J278" s="118">
        <v>568.73333333333323</v>
      </c>
      <c r="K278" s="117">
        <v>554.4</v>
      </c>
      <c r="L278" s="117">
        <v>541</v>
      </c>
      <c r="M278" s="117">
        <v>4.40726</v>
      </c>
    </row>
    <row r="279" spans="1:13">
      <c r="A279" s="65">
        <v>270</v>
      </c>
      <c r="B279" s="117" t="s">
        <v>1015</v>
      </c>
      <c r="C279" s="120">
        <v>367.5</v>
      </c>
      <c r="D279" s="118">
        <v>365.83333333333331</v>
      </c>
      <c r="E279" s="118">
        <v>361.66666666666663</v>
      </c>
      <c r="F279" s="118">
        <v>355.83333333333331</v>
      </c>
      <c r="G279" s="118">
        <v>351.66666666666663</v>
      </c>
      <c r="H279" s="118">
        <v>371.66666666666663</v>
      </c>
      <c r="I279" s="118">
        <v>375.83333333333326</v>
      </c>
      <c r="J279" s="118">
        <v>381.66666666666663</v>
      </c>
      <c r="K279" s="117">
        <v>370</v>
      </c>
      <c r="L279" s="117">
        <v>360</v>
      </c>
      <c r="M279" s="117">
        <v>0.10904</v>
      </c>
    </row>
    <row r="280" spans="1:13">
      <c r="A280" s="65">
        <v>271</v>
      </c>
      <c r="B280" s="117" t="s">
        <v>202</v>
      </c>
      <c r="C280" s="120">
        <v>465.15</v>
      </c>
      <c r="D280" s="118">
        <v>463.73333333333335</v>
      </c>
      <c r="E280" s="118">
        <v>457.4666666666667</v>
      </c>
      <c r="F280" s="118">
        <v>449.78333333333336</v>
      </c>
      <c r="G280" s="118">
        <v>443.51666666666671</v>
      </c>
      <c r="H280" s="118">
        <v>471.41666666666669</v>
      </c>
      <c r="I280" s="118">
        <v>477.68333333333334</v>
      </c>
      <c r="J280" s="118">
        <v>485.36666666666667</v>
      </c>
      <c r="K280" s="117">
        <v>470</v>
      </c>
      <c r="L280" s="117">
        <v>456.05</v>
      </c>
      <c r="M280" s="117">
        <v>0.73502999999999996</v>
      </c>
    </row>
    <row r="281" spans="1:13">
      <c r="A281" s="65">
        <v>272</v>
      </c>
      <c r="B281" s="117" t="s">
        <v>203</v>
      </c>
      <c r="C281" s="120">
        <v>85.55</v>
      </c>
      <c r="D281" s="118">
        <v>85.766666666666652</v>
      </c>
      <c r="E281" s="118">
        <v>84.633333333333297</v>
      </c>
      <c r="F281" s="118">
        <v>83.71666666666664</v>
      </c>
      <c r="G281" s="118">
        <v>82.583333333333286</v>
      </c>
      <c r="H281" s="118">
        <v>86.683333333333309</v>
      </c>
      <c r="I281" s="118">
        <v>87.816666666666663</v>
      </c>
      <c r="J281" s="118">
        <v>88.73333333333332</v>
      </c>
      <c r="K281" s="117">
        <v>86.9</v>
      </c>
      <c r="L281" s="117">
        <v>84.85</v>
      </c>
      <c r="M281" s="117">
        <v>13.940149999999999</v>
      </c>
    </row>
    <row r="282" spans="1:13">
      <c r="A282" s="65">
        <v>273</v>
      </c>
      <c r="B282" s="117" t="s">
        <v>1027</v>
      </c>
      <c r="C282" s="120">
        <v>251.4</v>
      </c>
      <c r="D282" s="118">
        <v>250.30000000000004</v>
      </c>
      <c r="E282" s="118">
        <v>247.90000000000009</v>
      </c>
      <c r="F282" s="118">
        <v>244.40000000000006</v>
      </c>
      <c r="G282" s="118">
        <v>242.00000000000011</v>
      </c>
      <c r="H282" s="118">
        <v>253.80000000000007</v>
      </c>
      <c r="I282" s="118">
        <v>256.2</v>
      </c>
      <c r="J282" s="118">
        <v>259.70000000000005</v>
      </c>
      <c r="K282" s="117">
        <v>252.7</v>
      </c>
      <c r="L282" s="117">
        <v>246.8</v>
      </c>
      <c r="M282" s="117">
        <v>1.3890800000000001</v>
      </c>
    </row>
    <row r="283" spans="1:13">
      <c r="A283" s="65">
        <v>274</v>
      </c>
      <c r="B283" s="117" t="s">
        <v>1031</v>
      </c>
      <c r="C283" s="120">
        <v>62.2</v>
      </c>
      <c r="D283" s="118">
        <v>62.166666666666664</v>
      </c>
      <c r="E283" s="118">
        <v>60.983333333333327</v>
      </c>
      <c r="F283" s="118">
        <v>59.766666666666666</v>
      </c>
      <c r="G283" s="118">
        <v>58.583333333333329</v>
      </c>
      <c r="H283" s="118">
        <v>63.383333333333326</v>
      </c>
      <c r="I283" s="118">
        <v>64.566666666666663</v>
      </c>
      <c r="J283" s="118">
        <v>65.783333333333331</v>
      </c>
      <c r="K283" s="117">
        <v>63.35</v>
      </c>
      <c r="L283" s="117">
        <v>60.95</v>
      </c>
      <c r="M283" s="117">
        <v>1.4272100000000001</v>
      </c>
    </row>
    <row r="284" spans="1:13">
      <c r="A284" s="65">
        <v>275</v>
      </c>
      <c r="B284" s="117" t="s">
        <v>1041</v>
      </c>
      <c r="C284" s="120">
        <v>98.25</v>
      </c>
      <c r="D284" s="118">
        <v>98.783333333333346</v>
      </c>
      <c r="E284" s="118">
        <v>97.366666666666688</v>
      </c>
      <c r="F284" s="118">
        <v>96.483333333333348</v>
      </c>
      <c r="G284" s="118">
        <v>95.066666666666691</v>
      </c>
      <c r="H284" s="118">
        <v>99.666666666666686</v>
      </c>
      <c r="I284" s="118">
        <v>101.08333333333334</v>
      </c>
      <c r="J284" s="118">
        <v>101.96666666666668</v>
      </c>
      <c r="K284" s="117">
        <v>100.2</v>
      </c>
      <c r="L284" s="117">
        <v>97.9</v>
      </c>
      <c r="M284" s="117">
        <v>0.35713</v>
      </c>
    </row>
    <row r="285" spans="1:13">
      <c r="A285" s="65">
        <v>276</v>
      </c>
      <c r="B285" s="117" t="s">
        <v>1042</v>
      </c>
      <c r="C285" s="120">
        <v>205.9</v>
      </c>
      <c r="D285" s="118">
        <v>206.41666666666666</v>
      </c>
      <c r="E285" s="118">
        <v>203.63333333333333</v>
      </c>
      <c r="F285" s="118">
        <v>201.36666666666667</v>
      </c>
      <c r="G285" s="118">
        <v>198.58333333333334</v>
      </c>
      <c r="H285" s="118">
        <v>208.68333333333331</v>
      </c>
      <c r="I285" s="118">
        <v>211.46666666666667</v>
      </c>
      <c r="J285" s="118">
        <v>213.73333333333329</v>
      </c>
      <c r="K285" s="117">
        <v>209.2</v>
      </c>
      <c r="L285" s="117">
        <v>204.15</v>
      </c>
      <c r="M285" s="117">
        <v>0.31792999999999999</v>
      </c>
    </row>
    <row r="286" spans="1:13">
      <c r="A286" s="65">
        <v>277</v>
      </c>
      <c r="B286" s="117" t="s">
        <v>1043</v>
      </c>
      <c r="C286" s="120">
        <v>260.89999999999998</v>
      </c>
      <c r="D286" s="118">
        <v>260.98333333333335</v>
      </c>
      <c r="E286" s="118">
        <v>255.4666666666667</v>
      </c>
      <c r="F286" s="118">
        <v>250.03333333333336</v>
      </c>
      <c r="G286" s="118">
        <v>244.51666666666671</v>
      </c>
      <c r="H286" s="118">
        <v>266.41666666666669</v>
      </c>
      <c r="I286" s="118">
        <v>271.93333333333334</v>
      </c>
      <c r="J286" s="118">
        <v>277.36666666666667</v>
      </c>
      <c r="K286" s="117">
        <v>266.5</v>
      </c>
      <c r="L286" s="117">
        <v>255.55</v>
      </c>
      <c r="M286" s="117">
        <v>0.59658999999999995</v>
      </c>
    </row>
    <row r="287" spans="1:13">
      <c r="A287" s="65">
        <v>278</v>
      </c>
      <c r="B287" s="117" t="s">
        <v>107</v>
      </c>
      <c r="C287" s="120">
        <v>1279.5</v>
      </c>
      <c r="D287" s="118">
        <v>1281.55</v>
      </c>
      <c r="E287" s="118">
        <v>1274.3</v>
      </c>
      <c r="F287" s="118">
        <v>1269.0999999999999</v>
      </c>
      <c r="G287" s="118">
        <v>1261.8499999999999</v>
      </c>
      <c r="H287" s="118">
        <v>1286.75</v>
      </c>
      <c r="I287" s="118">
        <v>1294</v>
      </c>
      <c r="J287" s="118">
        <v>1299.2</v>
      </c>
      <c r="K287" s="117">
        <v>1288.8</v>
      </c>
      <c r="L287" s="117">
        <v>1276.3499999999999</v>
      </c>
      <c r="M287" s="117">
        <v>11.58741</v>
      </c>
    </row>
    <row r="288" spans="1:13">
      <c r="A288" s="65">
        <v>279</v>
      </c>
      <c r="B288" s="117" t="s">
        <v>201</v>
      </c>
      <c r="C288" s="120">
        <v>115.15</v>
      </c>
      <c r="D288" s="118">
        <v>114.38333333333333</v>
      </c>
      <c r="E288" s="118">
        <v>111.91666666666666</v>
      </c>
      <c r="F288" s="118">
        <v>108.68333333333334</v>
      </c>
      <c r="G288" s="118">
        <v>106.21666666666667</v>
      </c>
      <c r="H288" s="118">
        <v>117.61666666666665</v>
      </c>
      <c r="I288" s="118">
        <v>120.08333333333331</v>
      </c>
      <c r="J288" s="118">
        <v>123.31666666666663</v>
      </c>
      <c r="K288" s="117">
        <v>116.85</v>
      </c>
      <c r="L288" s="117">
        <v>111.15</v>
      </c>
      <c r="M288" s="117">
        <v>16.893830000000001</v>
      </c>
    </row>
    <row r="289" spans="1:13">
      <c r="A289" s="65">
        <v>280</v>
      </c>
      <c r="B289" s="117" t="s">
        <v>1054</v>
      </c>
      <c r="C289" s="120">
        <v>519.75</v>
      </c>
      <c r="D289" s="118">
        <v>520.61666666666667</v>
      </c>
      <c r="E289" s="118">
        <v>513.18333333333339</v>
      </c>
      <c r="F289" s="118">
        <v>506.61666666666667</v>
      </c>
      <c r="G289" s="118">
        <v>499.18333333333339</v>
      </c>
      <c r="H289" s="118">
        <v>527.18333333333339</v>
      </c>
      <c r="I289" s="118">
        <v>534.61666666666656</v>
      </c>
      <c r="J289" s="118">
        <v>541.18333333333339</v>
      </c>
      <c r="K289" s="117">
        <v>528.04999999999995</v>
      </c>
      <c r="L289" s="117">
        <v>514.04999999999995</v>
      </c>
      <c r="M289" s="117">
        <v>0.11255999999999999</v>
      </c>
    </row>
    <row r="290" spans="1:13">
      <c r="A290" s="65">
        <v>281</v>
      </c>
      <c r="B290" s="117" t="s">
        <v>1055</v>
      </c>
      <c r="C290" s="120">
        <v>354.95</v>
      </c>
      <c r="D290" s="118">
        <v>356.63333333333338</v>
      </c>
      <c r="E290" s="118">
        <v>348.41666666666674</v>
      </c>
      <c r="F290" s="118">
        <v>341.88333333333338</v>
      </c>
      <c r="G290" s="118">
        <v>333.66666666666674</v>
      </c>
      <c r="H290" s="118">
        <v>363.16666666666674</v>
      </c>
      <c r="I290" s="118">
        <v>371.38333333333333</v>
      </c>
      <c r="J290" s="118">
        <v>377.91666666666674</v>
      </c>
      <c r="K290" s="117">
        <v>364.85</v>
      </c>
      <c r="L290" s="117">
        <v>350.1</v>
      </c>
      <c r="M290" s="117">
        <v>1.22326</v>
      </c>
    </row>
    <row r="291" spans="1:13">
      <c r="A291" s="65">
        <v>282</v>
      </c>
      <c r="B291" s="117" t="s">
        <v>227</v>
      </c>
      <c r="C291" s="120">
        <v>566.1</v>
      </c>
      <c r="D291" s="118">
        <v>572.88333333333333</v>
      </c>
      <c r="E291" s="118">
        <v>555.2166666666667</v>
      </c>
      <c r="F291" s="118">
        <v>544.33333333333337</v>
      </c>
      <c r="G291" s="118">
        <v>526.66666666666674</v>
      </c>
      <c r="H291" s="118">
        <v>583.76666666666665</v>
      </c>
      <c r="I291" s="118">
        <v>601.43333333333339</v>
      </c>
      <c r="J291" s="118">
        <v>612.31666666666661</v>
      </c>
      <c r="K291" s="117">
        <v>590.54999999999995</v>
      </c>
      <c r="L291" s="117">
        <v>562</v>
      </c>
      <c r="M291" s="117">
        <v>3.0175299999999998</v>
      </c>
    </row>
    <row r="292" spans="1:13">
      <c r="A292" s="65">
        <v>283</v>
      </c>
      <c r="B292" s="117" t="s">
        <v>108</v>
      </c>
      <c r="C292" s="120">
        <v>116.7</v>
      </c>
      <c r="D292" s="118">
        <v>115.73333333333333</v>
      </c>
      <c r="E292" s="118">
        <v>114.21666666666667</v>
      </c>
      <c r="F292" s="118">
        <v>111.73333333333333</v>
      </c>
      <c r="G292" s="118">
        <v>110.21666666666667</v>
      </c>
      <c r="H292" s="118">
        <v>118.21666666666667</v>
      </c>
      <c r="I292" s="118">
        <v>119.73333333333335</v>
      </c>
      <c r="J292" s="118">
        <v>122.21666666666667</v>
      </c>
      <c r="K292" s="117">
        <v>117.25</v>
      </c>
      <c r="L292" s="117">
        <v>113.25</v>
      </c>
      <c r="M292" s="117">
        <v>10.97134</v>
      </c>
    </row>
    <row r="293" spans="1:13">
      <c r="A293" s="65">
        <v>284</v>
      </c>
      <c r="B293" s="117" t="s">
        <v>1063</v>
      </c>
      <c r="C293" s="120">
        <v>5.7</v>
      </c>
      <c r="D293" s="118">
        <v>5.7333333333333334</v>
      </c>
      <c r="E293" s="118">
        <v>5.666666666666667</v>
      </c>
      <c r="F293" s="118">
        <v>5.6333333333333337</v>
      </c>
      <c r="G293" s="118">
        <v>5.5666666666666673</v>
      </c>
      <c r="H293" s="118">
        <v>5.7666666666666666</v>
      </c>
      <c r="I293" s="118">
        <v>5.833333333333333</v>
      </c>
      <c r="J293" s="118">
        <v>5.8666666666666663</v>
      </c>
      <c r="K293" s="117">
        <v>5.8</v>
      </c>
      <c r="L293" s="117">
        <v>5.7</v>
      </c>
      <c r="M293" s="117">
        <v>7.0664499999999997</v>
      </c>
    </row>
    <row r="294" spans="1:13">
      <c r="A294" s="65">
        <v>285</v>
      </c>
      <c r="B294" s="117" t="s">
        <v>109</v>
      </c>
      <c r="C294" s="120">
        <v>128.6</v>
      </c>
      <c r="D294" s="118">
        <v>127.91666666666664</v>
      </c>
      <c r="E294" s="118">
        <v>126.3833333333333</v>
      </c>
      <c r="F294" s="118">
        <v>124.16666666666666</v>
      </c>
      <c r="G294" s="118">
        <v>122.63333333333331</v>
      </c>
      <c r="H294" s="118">
        <v>130.13333333333327</v>
      </c>
      <c r="I294" s="118">
        <v>131.66666666666663</v>
      </c>
      <c r="J294" s="118">
        <v>133.88333333333327</v>
      </c>
      <c r="K294" s="117">
        <v>129.44999999999999</v>
      </c>
      <c r="L294" s="117">
        <v>125.7</v>
      </c>
      <c r="M294" s="117">
        <v>35.157580000000003</v>
      </c>
    </row>
    <row r="295" spans="1:13">
      <c r="A295" s="65">
        <v>286</v>
      </c>
      <c r="B295" s="117" t="s">
        <v>1066</v>
      </c>
      <c r="C295" s="120">
        <v>58.85</v>
      </c>
      <c r="D295" s="118">
        <v>58.25</v>
      </c>
      <c r="E295" s="118">
        <v>56.6</v>
      </c>
      <c r="F295" s="118">
        <v>54.35</v>
      </c>
      <c r="G295" s="118">
        <v>52.7</v>
      </c>
      <c r="H295" s="118">
        <v>60.5</v>
      </c>
      <c r="I295" s="118">
        <v>62.150000000000006</v>
      </c>
      <c r="J295" s="118">
        <v>64.400000000000006</v>
      </c>
      <c r="K295" s="117">
        <v>59.9</v>
      </c>
      <c r="L295" s="117">
        <v>56</v>
      </c>
      <c r="M295" s="117">
        <v>16.02938</v>
      </c>
    </row>
    <row r="296" spans="1:13">
      <c r="A296" s="65">
        <v>287</v>
      </c>
      <c r="B296" s="117" t="s">
        <v>1068</v>
      </c>
      <c r="C296" s="120">
        <v>1087.05</v>
      </c>
      <c r="D296" s="118">
        <v>1083.6333333333334</v>
      </c>
      <c r="E296" s="118">
        <v>1042.2666666666669</v>
      </c>
      <c r="F296" s="118">
        <v>997.48333333333335</v>
      </c>
      <c r="G296" s="118">
        <v>956.11666666666679</v>
      </c>
      <c r="H296" s="118">
        <v>1128.416666666667</v>
      </c>
      <c r="I296" s="118">
        <v>1169.7833333333333</v>
      </c>
      <c r="J296" s="118">
        <v>1214.5666666666671</v>
      </c>
      <c r="K296" s="117">
        <v>1125</v>
      </c>
      <c r="L296" s="117">
        <v>1038.8499999999999</v>
      </c>
      <c r="M296" s="117">
        <v>0.93218999999999996</v>
      </c>
    </row>
    <row r="297" spans="1:13">
      <c r="A297" s="65">
        <v>288</v>
      </c>
      <c r="B297" s="117" t="s">
        <v>1979</v>
      </c>
      <c r="C297" s="120">
        <v>346.25</v>
      </c>
      <c r="D297" s="118">
        <v>347.81666666666666</v>
      </c>
      <c r="E297" s="118">
        <v>343.43333333333334</v>
      </c>
      <c r="F297" s="118">
        <v>340.61666666666667</v>
      </c>
      <c r="G297" s="118">
        <v>336.23333333333335</v>
      </c>
      <c r="H297" s="118">
        <v>350.63333333333333</v>
      </c>
      <c r="I297" s="118">
        <v>355.01666666666665</v>
      </c>
      <c r="J297" s="118">
        <v>357.83333333333331</v>
      </c>
      <c r="K297" s="117">
        <v>352.2</v>
      </c>
      <c r="L297" s="117">
        <v>345</v>
      </c>
      <c r="M297" s="117">
        <v>8.7480000000000002E-2</v>
      </c>
    </row>
    <row r="298" spans="1:13">
      <c r="A298" s="65">
        <v>289</v>
      </c>
      <c r="B298" s="117" t="s">
        <v>1074</v>
      </c>
      <c r="C298" s="120">
        <v>5625</v>
      </c>
      <c r="D298" s="118">
        <v>5558.4333333333334</v>
      </c>
      <c r="E298" s="118">
        <v>5365.8666666666668</v>
      </c>
      <c r="F298" s="118">
        <v>5106.7333333333336</v>
      </c>
      <c r="G298" s="118">
        <v>4914.166666666667</v>
      </c>
      <c r="H298" s="118">
        <v>5817.5666666666666</v>
      </c>
      <c r="I298" s="118">
        <v>6010.1333333333341</v>
      </c>
      <c r="J298" s="118">
        <v>6269.2666666666664</v>
      </c>
      <c r="K298" s="117">
        <v>5751</v>
      </c>
      <c r="L298" s="117">
        <v>5299.3</v>
      </c>
      <c r="M298" s="117">
        <v>5.7340000000000002E-2</v>
      </c>
    </row>
    <row r="299" spans="1:13">
      <c r="A299" s="65">
        <v>290</v>
      </c>
      <c r="B299" s="117" t="s">
        <v>110</v>
      </c>
      <c r="C299" s="120">
        <v>459.8</v>
      </c>
      <c r="D299" s="118">
        <v>457.60000000000008</v>
      </c>
      <c r="E299" s="118">
        <v>452.30000000000018</v>
      </c>
      <c r="F299" s="118">
        <v>444.80000000000013</v>
      </c>
      <c r="G299" s="118">
        <v>439.50000000000023</v>
      </c>
      <c r="H299" s="118">
        <v>465.10000000000014</v>
      </c>
      <c r="I299" s="118">
        <v>470.4</v>
      </c>
      <c r="J299" s="118">
        <v>477.90000000000009</v>
      </c>
      <c r="K299" s="117">
        <v>462.9</v>
      </c>
      <c r="L299" s="117">
        <v>450.1</v>
      </c>
      <c r="M299" s="117">
        <v>14.206049999999999</v>
      </c>
    </row>
    <row r="300" spans="1:13">
      <c r="A300" s="65">
        <v>291</v>
      </c>
      <c r="B300" s="117" t="s">
        <v>111</v>
      </c>
      <c r="C300" s="120">
        <v>1314.4</v>
      </c>
      <c r="D300" s="118">
        <v>1309.8166666666666</v>
      </c>
      <c r="E300" s="118">
        <v>1297.6333333333332</v>
      </c>
      <c r="F300" s="118">
        <v>1280.8666666666666</v>
      </c>
      <c r="G300" s="118">
        <v>1268.6833333333332</v>
      </c>
      <c r="H300" s="118">
        <v>1326.5833333333333</v>
      </c>
      <c r="I300" s="118">
        <v>1338.7666666666667</v>
      </c>
      <c r="J300" s="118">
        <v>1355.5333333333333</v>
      </c>
      <c r="K300" s="117">
        <v>1322</v>
      </c>
      <c r="L300" s="117">
        <v>1293.05</v>
      </c>
      <c r="M300" s="117">
        <v>20.348859999999998</v>
      </c>
    </row>
    <row r="301" spans="1:13">
      <c r="A301" s="65">
        <v>292</v>
      </c>
      <c r="B301" s="117" t="s">
        <v>1858</v>
      </c>
      <c r="C301" s="120">
        <v>1849.05</v>
      </c>
      <c r="D301" s="118">
        <v>1841.1166666666668</v>
      </c>
      <c r="E301" s="118">
        <v>1825.9833333333336</v>
      </c>
      <c r="F301" s="118">
        <v>1802.9166666666667</v>
      </c>
      <c r="G301" s="118">
        <v>1787.7833333333335</v>
      </c>
      <c r="H301" s="118">
        <v>1864.1833333333336</v>
      </c>
      <c r="I301" s="118">
        <v>1879.3166666666668</v>
      </c>
      <c r="J301" s="118">
        <v>1902.3833333333337</v>
      </c>
      <c r="K301" s="117">
        <v>1856.25</v>
      </c>
      <c r="L301" s="117">
        <v>1818.05</v>
      </c>
      <c r="M301" s="117">
        <v>1.6860299999999999</v>
      </c>
    </row>
    <row r="302" spans="1:13">
      <c r="A302" s="65">
        <v>293</v>
      </c>
      <c r="B302" s="117" t="s">
        <v>1905</v>
      </c>
      <c r="C302" s="120">
        <v>1584.55</v>
      </c>
      <c r="D302" s="118">
        <v>1586.6499999999999</v>
      </c>
      <c r="E302" s="118">
        <v>1563.9499999999998</v>
      </c>
      <c r="F302" s="118">
        <v>1543.35</v>
      </c>
      <c r="G302" s="118">
        <v>1520.6499999999999</v>
      </c>
      <c r="H302" s="118">
        <v>1607.2499999999998</v>
      </c>
      <c r="I302" s="118">
        <v>1629.95</v>
      </c>
      <c r="J302" s="118">
        <v>1650.5499999999997</v>
      </c>
      <c r="K302" s="117">
        <v>1609.35</v>
      </c>
      <c r="L302" s="117">
        <v>1566.05</v>
      </c>
      <c r="M302" s="117">
        <v>0.61680999999999997</v>
      </c>
    </row>
    <row r="303" spans="1:13">
      <c r="A303" s="65">
        <v>294</v>
      </c>
      <c r="B303" s="117" t="s">
        <v>112</v>
      </c>
      <c r="C303" s="120">
        <v>842.1</v>
      </c>
      <c r="D303" s="118">
        <v>832.86666666666667</v>
      </c>
      <c r="E303" s="118">
        <v>814.23333333333335</v>
      </c>
      <c r="F303" s="118">
        <v>786.36666666666667</v>
      </c>
      <c r="G303" s="118">
        <v>767.73333333333335</v>
      </c>
      <c r="H303" s="118">
        <v>860.73333333333335</v>
      </c>
      <c r="I303" s="118">
        <v>879.36666666666679</v>
      </c>
      <c r="J303" s="118">
        <v>907.23333333333335</v>
      </c>
      <c r="K303" s="117">
        <v>851.5</v>
      </c>
      <c r="L303" s="117">
        <v>805</v>
      </c>
      <c r="M303" s="117">
        <v>64.291780000000003</v>
      </c>
    </row>
    <row r="304" spans="1:13">
      <c r="A304" s="65">
        <v>295</v>
      </c>
      <c r="B304" s="117" t="s">
        <v>113</v>
      </c>
      <c r="C304" s="120">
        <v>695.1</v>
      </c>
      <c r="D304" s="118">
        <v>691.79999999999984</v>
      </c>
      <c r="E304" s="118">
        <v>685.34999999999968</v>
      </c>
      <c r="F304" s="118">
        <v>675.5999999999998</v>
      </c>
      <c r="G304" s="118">
        <v>669.14999999999964</v>
      </c>
      <c r="H304" s="118">
        <v>701.54999999999973</v>
      </c>
      <c r="I304" s="118">
        <v>707.99999999999977</v>
      </c>
      <c r="J304" s="118">
        <v>717.74999999999977</v>
      </c>
      <c r="K304" s="117">
        <v>698.25</v>
      </c>
      <c r="L304" s="117">
        <v>682.05</v>
      </c>
      <c r="M304" s="117">
        <v>22.21744</v>
      </c>
    </row>
    <row r="305" spans="1:13">
      <c r="A305" s="65">
        <v>296</v>
      </c>
      <c r="B305" s="117" t="s">
        <v>114</v>
      </c>
      <c r="C305" s="120">
        <v>401.4</v>
      </c>
      <c r="D305" s="118">
        <v>400.81666666666661</v>
      </c>
      <c r="E305" s="118">
        <v>394.98333333333323</v>
      </c>
      <c r="F305" s="118">
        <v>388.56666666666661</v>
      </c>
      <c r="G305" s="118">
        <v>382.73333333333323</v>
      </c>
      <c r="H305" s="118">
        <v>407.23333333333323</v>
      </c>
      <c r="I305" s="118">
        <v>413.06666666666661</v>
      </c>
      <c r="J305" s="118">
        <v>419.48333333333323</v>
      </c>
      <c r="K305" s="117">
        <v>406.65</v>
      </c>
      <c r="L305" s="117">
        <v>394.4</v>
      </c>
      <c r="M305" s="117">
        <v>8.6590199999999999</v>
      </c>
    </row>
    <row r="306" spans="1:13">
      <c r="A306" s="65">
        <v>297</v>
      </c>
      <c r="B306" s="117" t="s">
        <v>1110</v>
      </c>
      <c r="C306" s="120">
        <v>97.5</v>
      </c>
      <c r="D306" s="118">
        <v>97.8</v>
      </c>
      <c r="E306" s="118">
        <v>95.699999999999989</v>
      </c>
      <c r="F306" s="118">
        <v>93.899999999999991</v>
      </c>
      <c r="G306" s="118">
        <v>91.799999999999983</v>
      </c>
      <c r="H306" s="118">
        <v>99.6</v>
      </c>
      <c r="I306" s="118">
        <v>101.69999999999999</v>
      </c>
      <c r="J306" s="118">
        <v>103.5</v>
      </c>
      <c r="K306" s="117">
        <v>99.9</v>
      </c>
      <c r="L306" s="117">
        <v>96</v>
      </c>
      <c r="M306" s="117">
        <v>0.43287999999999999</v>
      </c>
    </row>
    <row r="307" spans="1:13">
      <c r="A307" s="65">
        <v>298</v>
      </c>
      <c r="B307" s="117" t="s">
        <v>1114</v>
      </c>
      <c r="C307" s="120">
        <v>228.6</v>
      </c>
      <c r="D307" s="118">
        <v>228.15</v>
      </c>
      <c r="E307" s="118">
        <v>224.5</v>
      </c>
      <c r="F307" s="118">
        <v>220.4</v>
      </c>
      <c r="G307" s="118">
        <v>216.75</v>
      </c>
      <c r="H307" s="118">
        <v>232.25</v>
      </c>
      <c r="I307" s="118">
        <v>235.90000000000003</v>
      </c>
      <c r="J307" s="118">
        <v>240</v>
      </c>
      <c r="K307" s="117">
        <v>231.8</v>
      </c>
      <c r="L307" s="117">
        <v>224.05</v>
      </c>
      <c r="M307" s="117">
        <v>0.61116999999999999</v>
      </c>
    </row>
    <row r="308" spans="1:13">
      <c r="A308" s="65">
        <v>299</v>
      </c>
      <c r="B308" s="117" t="s">
        <v>1130</v>
      </c>
      <c r="C308" s="120">
        <v>96.9</v>
      </c>
      <c r="D308" s="118">
        <v>95.183333333333337</v>
      </c>
      <c r="E308" s="118">
        <v>92.366666666666674</v>
      </c>
      <c r="F308" s="118">
        <v>87.833333333333343</v>
      </c>
      <c r="G308" s="118">
        <v>85.01666666666668</v>
      </c>
      <c r="H308" s="118">
        <v>99.716666666666669</v>
      </c>
      <c r="I308" s="118">
        <v>102.53333333333333</v>
      </c>
      <c r="J308" s="118">
        <v>107.06666666666666</v>
      </c>
      <c r="K308" s="117">
        <v>98</v>
      </c>
      <c r="L308" s="117">
        <v>90.65</v>
      </c>
      <c r="M308" s="117">
        <v>53.837420000000002</v>
      </c>
    </row>
    <row r="309" spans="1:13">
      <c r="A309" s="65">
        <v>300</v>
      </c>
      <c r="B309" s="117" t="s">
        <v>1140</v>
      </c>
      <c r="C309" s="120">
        <v>77</v>
      </c>
      <c r="D309" s="118">
        <v>71.216666666666669</v>
      </c>
      <c r="E309" s="118">
        <v>65.433333333333337</v>
      </c>
      <c r="F309" s="118">
        <v>53.866666666666667</v>
      </c>
      <c r="G309" s="118">
        <v>48.083333333333336</v>
      </c>
      <c r="H309" s="118">
        <v>82.783333333333331</v>
      </c>
      <c r="I309" s="118">
        <v>88.566666666666663</v>
      </c>
      <c r="J309" s="118">
        <v>100.13333333333334</v>
      </c>
      <c r="K309" s="117">
        <v>77</v>
      </c>
      <c r="L309" s="117">
        <v>59.65</v>
      </c>
      <c r="M309" s="117">
        <v>10.250030000000001</v>
      </c>
    </row>
    <row r="310" spans="1:13">
      <c r="A310" s="65">
        <v>301</v>
      </c>
      <c r="B310" s="117" t="s">
        <v>240</v>
      </c>
      <c r="C310" s="120">
        <v>364.95</v>
      </c>
      <c r="D310" s="118">
        <v>364.9666666666667</v>
      </c>
      <c r="E310" s="118">
        <v>360.98333333333341</v>
      </c>
      <c r="F310" s="118">
        <v>357.01666666666671</v>
      </c>
      <c r="G310" s="118">
        <v>353.03333333333342</v>
      </c>
      <c r="H310" s="118">
        <v>368.93333333333339</v>
      </c>
      <c r="I310" s="118">
        <v>372.91666666666674</v>
      </c>
      <c r="J310" s="118">
        <v>376.88333333333338</v>
      </c>
      <c r="K310" s="117">
        <v>368.95</v>
      </c>
      <c r="L310" s="117">
        <v>361</v>
      </c>
      <c r="M310" s="117">
        <v>19.75403</v>
      </c>
    </row>
    <row r="311" spans="1:13">
      <c r="A311" s="65">
        <v>302</v>
      </c>
      <c r="B311" s="117" t="s">
        <v>1147</v>
      </c>
      <c r="C311" s="120">
        <v>23.45</v>
      </c>
      <c r="D311" s="118">
        <v>23.516666666666669</v>
      </c>
      <c r="E311" s="118">
        <v>22.533333333333339</v>
      </c>
      <c r="F311" s="118">
        <v>21.616666666666671</v>
      </c>
      <c r="G311" s="118">
        <v>20.63333333333334</v>
      </c>
      <c r="H311" s="118">
        <v>24.433333333333337</v>
      </c>
      <c r="I311" s="118">
        <v>25.416666666666664</v>
      </c>
      <c r="J311" s="118">
        <v>26.333333333333336</v>
      </c>
      <c r="K311" s="117">
        <v>24.5</v>
      </c>
      <c r="L311" s="117">
        <v>22.6</v>
      </c>
      <c r="M311" s="117">
        <v>13.42365</v>
      </c>
    </row>
    <row r="312" spans="1:13">
      <c r="A312" s="65">
        <v>303</v>
      </c>
      <c r="B312" s="117" t="s">
        <v>115</v>
      </c>
      <c r="C312" s="120">
        <v>7183.4</v>
      </c>
      <c r="D312" s="118">
        <v>7156.8</v>
      </c>
      <c r="E312" s="118">
        <v>7093.6</v>
      </c>
      <c r="F312" s="118">
        <v>7003.8</v>
      </c>
      <c r="G312" s="118">
        <v>6940.6</v>
      </c>
      <c r="H312" s="118">
        <v>7246.6</v>
      </c>
      <c r="I312" s="118">
        <v>7309.7999999999993</v>
      </c>
      <c r="J312" s="118">
        <v>7399.6</v>
      </c>
      <c r="K312" s="117">
        <v>7220</v>
      </c>
      <c r="L312" s="117">
        <v>7067</v>
      </c>
      <c r="M312" s="117">
        <v>5.6782700000000004</v>
      </c>
    </row>
    <row r="313" spans="1:13">
      <c r="A313" s="65">
        <v>304</v>
      </c>
      <c r="B313" s="117" t="s">
        <v>2244</v>
      </c>
      <c r="C313" s="120">
        <v>537.70000000000005</v>
      </c>
      <c r="D313" s="118">
        <v>532.70000000000005</v>
      </c>
      <c r="E313" s="118">
        <v>525.55000000000007</v>
      </c>
      <c r="F313" s="118">
        <v>513.4</v>
      </c>
      <c r="G313" s="118">
        <v>506.25</v>
      </c>
      <c r="H313" s="118">
        <v>544.85000000000014</v>
      </c>
      <c r="I313" s="118">
        <v>552.00000000000023</v>
      </c>
      <c r="J313" s="118">
        <v>564.1500000000002</v>
      </c>
      <c r="K313" s="117">
        <v>539.85</v>
      </c>
      <c r="L313" s="117">
        <v>520.54999999999995</v>
      </c>
      <c r="M313" s="117">
        <v>8.6730000000000002E-2</v>
      </c>
    </row>
    <row r="314" spans="1:13">
      <c r="A314" s="65">
        <v>305</v>
      </c>
      <c r="B314" s="117" t="s">
        <v>1860</v>
      </c>
      <c r="C314" s="120">
        <v>75.8</v>
      </c>
      <c r="D314" s="118">
        <v>75.25</v>
      </c>
      <c r="E314" s="118">
        <v>73.55</v>
      </c>
      <c r="F314" s="118">
        <v>71.3</v>
      </c>
      <c r="G314" s="118">
        <v>69.599999999999994</v>
      </c>
      <c r="H314" s="118">
        <v>77.5</v>
      </c>
      <c r="I314" s="118">
        <v>79.199999999999989</v>
      </c>
      <c r="J314" s="118">
        <v>81.45</v>
      </c>
      <c r="K314" s="117">
        <v>76.95</v>
      </c>
      <c r="L314" s="117">
        <v>73</v>
      </c>
      <c r="M314" s="117">
        <v>1.3160499999999999</v>
      </c>
    </row>
    <row r="315" spans="1:13">
      <c r="A315" s="65">
        <v>306</v>
      </c>
      <c r="B315" s="117" t="s">
        <v>348</v>
      </c>
      <c r="C315" s="120">
        <v>557.4</v>
      </c>
      <c r="D315" s="118">
        <v>554.24999999999989</v>
      </c>
      <c r="E315" s="118">
        <v>546.69999999999982</v>
      </c>
      <c r="F315" s="118">
        <v>535.99999999999989</v>
      </c>
      <c r="G315" s="118">
        <v>528.44999999999982</v>
      </c>
      <c r="H315" s="118">
        <v>564.94999999999982</v>
      </c>
      <c r="I315" s="118">
        <v>572.49999999999977</v>
      </c>
      <c r="J315" s="118">
        <v>583.19999999999982</v>
      </c>
      <c r="K315" s="117">
        <v>561.79999999999995</v>
      </c>
      <c r="L315" s="117">
        <v>543.54999999999995</v>
      </c>
      <c r="M315" s="117">
        <v>10.10896</v>
      </c>
    </row>
    <row r="316" spans="1:13">
      <c r="A316" s="65">
        <v>307</v>
      </c>
      <c r="B316" s="117" t="s">
        <v>116</v>
      </c>
      <c r="C316" s="120">
        <v>98.1</v>
      </c>
      <c r="D316" s="118">
        <v>98.266666666666652</v>
      </c>
      <c r="E316" s="118">
        <v>96.933333333333309</v>
      </c>
      <c r="F316" s="118">
        <v>95.766666666666652</v>
      </c>
      <c r="G316" s="118">
        <v>94.433333333333309</v>
      </c>
      <c r="H316" s="118">
        <v>99.433333333333309</v>
      </c>
      <c r="I316" s="118">
        <v>100.76666666666665</v>
      </c>
      <c r="J316" s="118">
        <v>101.93333333333331</v>
      </c>
      <c r="K316" s="117">
        <v>99.6</v>
      </c>
      <c r="L316" s="117">
        <v>97.1</v>
      </c>
      <c r="M316" s="117">
        <v>0.40476000000000001</v>
      </c>
    </row>
    <row r="317" spans="1:13">
      <c r="A317" s="65">
        <v>308</v>
      </c>
      <c r="B317" s="117" t="s">
        <v>1165</v>
      </c>
      <c r="C317" s="120">
        <v>3271.85</v>
      </c>
      <c r="D317" s="118">
        <v>3257.5166666666664</v>
      </c>
      <c r="E317" s="118">
        <v>3230.0333333333328</v>
      </c>
      <c r="F317" s="118">
        <v>3188.2166666666662</v>
      </c>
      <c r="G317" s="118">
        <v>3160.7333333333327</v>
      </c>
      <c r="H317" s="118">
        <v>3299.333333333333</v>
      </c>
      <c r="I317" s="118">
        <v>3326.8166666666666</v>
      </c>
      <c r="J317" s="118">
        <v>3368.6333333333332</v>
      </c>
      <c r="K317" s="117">
        <v>3285</v>
      </c>
      <c r="L317" s="117">
        <v>3215.7</v>
      </c>
      <c r="M317" s="117">
        <v>5.2540000000000003E-2</v>
      </c>
    </row>
    <row r="318" spans="1:13">
      <c r="A318" s="65">
        <v>309</v>
      </c>
      <c r="B318" s="117" t="s">
        <v>352</v>
      </c>
      <c r="C318" s="120">
        <v>374.95</v>
      </c>
      <c r="D318" s="118">
        <v>371.64999999999992</v>
      </c>
      <c r="E318" s="118">
        <v>364.39999999999986</v>
      </c>
      <c r="F318" s="118">
        <v>353.84999999999997</v>
      </c>
      <c r="G318" s="118">
        <v>346.59999999999991</v>
      </c>
      <c r="H318" s="118">
        <v>382.19999999999982</v>
      </c>
      <c r="I318" s="118">
        <v>389.44999999999993</v>
      </c>
      <c r="J318" s="118">
        <v>399.99999999999977</v>
      </c>
      <c r="K318" s="117">
        <v>378.9</v>
      </c>
      <c r="L318" s="117">
        <v>361.1</v>
      </c>
      <c r="M318" s="117">
        <v>12.33258</v>
      </c>
    </row>
    <row r="319" spans="1:13">
      <c r="A319" s="65">
        <v>310</v>
      </c>
      <c r="B319" s="117" t="s">
        <v>1840</v>
      </c>
      <c r="C319" s="120">
        <v>966.05</v>
      </c>
      <c r="D319" s="118">
        <v>966.16666666666663</v>
      </c>
      <c r="E319" s="118">
        <v>958.38333333333321</v>
      </c>
      <c r="F319" s="118">
        <v>950.71666666666658</v>
      </c>
      <c r="G319" s="118">
        <v>942.93333333333317</v>
      </c>
      <c r="H319" s="118">
        <v>973.83333333333326</v>
      </c>
      <c r="I319" s="118">
        <v>981.61666666666679</v>
      </c>
      <c r="J319" s="118">
        <v>989.2833333333333</v>
      </c>
      <c r="K319" s="117">
        <v>973.95</v>
      </c>
      <c r="L319" s="117">
        <v>958.5</v>
      </c>
      <c r="M319" s="117">
        <v>4.0953200000000001</v>
      </c>
    </row>
    <row r="320" spans="1:13">
      <c r="A320" s="65">
        <v>311</v>
      </c>
      <c r="B320" s="117" t="s">
        <v>1168</v>
      </c>
      <c r="C320" s="120">
        <v>195.95</v>
      </c>
      <c r="D320" s="118">
        <v>195.61666666666667</v>
      </c>
      <c r="E320" s="118">
        <v>192.93333333333334</v>
      </c>
      <c r="F320" s="118">
        <v>189.91666666666666</v>
      </c>
      <c r="G320" s="118">
        <v>187.23333333333332</v>
      </c>
      <c r="H320" s="118">
        <v>198.63333333333335</v>
      </c>
      <c r="I320" s="118">
        <v>201.31666666666669</v>
      </c>
      <c r="J320" s="118">
        <v>204.33333333333337</v>
      </c>
      <c r="K320" s="117">
        <v>198.3</v>
      </c>
      <c r="L320" s="117">
        <v>192.6</v>
      </c>
      <c r="M320" s="117">
        <v>0.34886</v>
      </c>
    </row>
    <row r="321" spans="1:13">
      <c r="A321" s="65">
        <v>312</v>
      </c>
      <c r="B321" s="117" t="s">
        <v>1170</v>
      </c>
      <c r="C321" s="120">
        <v>140.75</v>
      </c>
      <c r="D321" s="118">
        <v>140.25</v>
      </c>
      <c r="E321" s="118">
        <v>138.5</v>
      </c>
      <c r="F321" s="118">
        <v>136.25</v>
      </c>
      <c r="G321" s="118">
        <v>134.5</v>
      </c>
      <c r="H321" s="118">
        <v>142.5</v>
      </c>
      <c r="I321" s="118">
        <v>144.25</v>
      </c>
      <c r="J321" s="118">
        <v>146.5</v>
      </c>
      <c r="K321" s="117">
        <v>142</v>
      </c>
      <c r="L321" s="117">
        <v>138</v>
      </c>
      <c r="M321" s="117">
        <v>0.38756000000000002</v>
      </c>
    </row>
    <row r="322" spans="1:13">
      <c r="A322" s="65">
        <v>313</v>
      </c>
      <c r="B322" s="117" t="s">
        <v>1172</v>
      </c>
      <c r="C322" s="120">
        <v>286.95</v>
      </c>
      <c r="D322" s="118">
        <v>285.25</v>
      </c>
      <c r="E322" s="118">
        <v>278.7</v>
      </c>
      <c r="F322" s="118">
        <v>270.45</v>
      </c>
      <c r="G322" s="118">
        <v>263.89999999999998</v>
      </c>
      <c r="H322" s="118">
        <v>293.5</v>
      </c>
      <c r="I322" s="118">
        <v>300.04999999999995</v>
      </c>
      <c r="J322" s="118">
        <v>308.3</v>
      </c>
      <c r="K322" s="117">
        <v>291.8</v>
      </c>
      <c r="L322" s="117">
        <v>277</v>
      </c>
      <c r="M322" s="117">
        <v>2.0589599999999999</v>
      </c>
    </row>
    <row r="323" spans="1:13">
      <c r="A323" s="65">
        <v>314</v>
      </c>
      <c r="B323" s="117" t="s">
        <v>117</v>
      </c>
      <c r="C323" s="120">
        <v>897.3</v>
      </c>
      <c r="D323" s="118">
        <v>898.94999999999993</v>
      </c>
      <c r="E323" s="118">
        <v>888.14999999999986</v>
      </c>
      <c r="F323" s="118">
        <v>878.99999999999989</v>
      </c>
      <c r="G323" s="118">
        <v>868.19999999999982</v>
      </c>
      <c r="H323" s="118">
        <v>908.09999999999991</v>
      </c>
      <c r="I323" s="118">
        <v>918.89999999999986</v>
      </c>
      <c r="J323" s="118">
        <v>928.05</v>
      </c>
      <c r="K323" s="117">
        <v>909.75</v>
      </c>
      <c r="L323" s="117">
        <v>889.8</v>
      </c>
      <c r="M323" s="117">
        <v>15.749499999999999</v>
      </c>
    </row>
    <row r="324" spans="1:13">
      <c r="A324" s="65">
        <v>315</v>
      </c>
      <c r="B324" s="117" t="s">
        <v>1180</v>
      </c>
      <c r="C324" s="120">
        <v>24.9</v>
      </c>
      <c r="D324" s="118">
        <v>24.783333333333331</v>
      </c>
      <c r="E324" s="118">
        <v>24.166666666666664</v>
      </c>
      <c r="F324" s="118">
        <v>23.433333333333334</v>
      </c>
      <c r="G324" s="118">
        <v>22.816666666666666</v>
      </c>
      <c r="H324" s="118">
        <v>25.516666666666662</v>
      </c>
      <c r="I324" s="118">
        <v>26.133333333333329</v>
      </c>
      <c r="J324" s="118">
        <v>26.86666666666666</v>
      </c>
      <c r="K324" s="117">
        <v>25.4</v>
      </c>
      <c r="L324" s="117">
        <v>24.05</v>
      </c>
      <c r="M324" s="117">
        <v>6.2190200000000004</v>
      </c>
    </row>
    <row r="325" spans="1:13">
      <c r="A325" s="65">
        <v>316</v>
      </c>
      <c r="B325" s="117" t="s">
        <v>1183</v>
      </c>
      <c r="C325" s="120">
        <v>163.55000000000001</v>
      </c>
      <c r="D325" s="118">
        <v>163.04999999999998</v>
      </c>
      <c r="E325" s="118">
        <v>162.09999999999997</v>
      </c>
      <c r="F325" s="118">
        <v>160.64999999999998</v>
      </c>
      <c r="G325" s="118">
        <v>159.69999999999996</v>
      </c>
      <c r="H325" s="118">
        <v>164.49999999999997</v>
      </c>
      <c r="I325" s="118">
        <v>165.44999999999996</v>
      </c>
      <c r="J325" s="118">
        <v>166.89999999999998</v>
      </c>
      <c r="K325" s="117">
        <v>164</v>
      </c>
      <c r="L325" s="117">
        <v>161.6</v>
      </c>
      <c r="M325" s="117">
        <v>0.61323000000000005</v>
      </c>
    </row>
    <row r="326" spans="1:13">
      <c r="A326" s="65">
        <v>317</v>
      </c>
      <c r="B326" s="117" t="s">
        <v>118</v>
      </c>
      <c r="C326" s="120">
        <v>137.6</v>
      </c>
      <c r="D326" s="118">
        <v>137.23333333333332</v>
      </c>
      <c r="E326" s="118">
        <v>135.91666666666663</v>
      </c>
      <c r="F326" s="118">
        <v>134.23333333333332</v>
      </c>
      <c r="G326" s="118">
        <v>132.91666666666663</v>
      </c>
      <c r="H326" s="118">
        <v>138.91666666666663</v>
      </c>
      <c r="I326" s="118">
        <v>140.23333333333329</v>
      </c>
      <c r="J326" s="118">
        <v>141.91666666666663</v>
      </c>
      <c r="K326" s="117">
        <v>138.55000000000001</v>
      </c>
      <c r="L326" s="117">
        <v>135.55000000000001</v>
      </c>
      <c r="M326" s="117">
        <v>26.570930000000001</v>
      </c>
    </row>
    <row r="327" spans="1:13">
      <c r="A327" s="65">
        <v>318</v>
      </c>
      <c r="B327" s="117" t="s">
        <v>1193</v>
      </c>
      <c r="C327" s="120">
        <v>619.04999999999995</v>
      </c>
      <c r="D327" s="118">
        <v>618.08333333333337</v>
      </c>
      <c r="E327" s="118">
        <v>612.16666666666674</v>
      </c>
      <c r="F327" s="118">
        <v>605.28333333333342</v>
      </c>
      <c r="G327" s="118">
        <v>599.36666666666679</v>
      </c>
      <c r="H327" s="118">
        <v>624.9666666666667</v>
      </c>
      <c r="I327" s="118">
        <v>630.88333333333344</v>
      </c>
      <c r="J327" s="118">
        <v>637.76666666666665</v>
      </c>
      <c r="K327" s="117">
        <v>624</v>
      </c>
      <c r="L327" s="117">
        <v>611.20000000000005</v>
      </c>
      <c r="M327" s="117">
        <v>0.53883999999999999</v>
      </c>
    </row>
    <row r="328" spans="1:13">
      <c r="A328" s="65">
        <v>319</v>
      </c>
      <c r="B328" s="117" t="s">
        <v>204</v>
      </c>
      <c r="C328" s="120">
        <v>1026.3499999999999</v>
      </c>
      <c r="D328" s="118">
        <v>1027.7833333333333</v>
      </c>
      <c r="E328" s="118">
        <v>1013.5666666666666</v>
      </c>
      <c r="F328" s="118">
        <v>1000.7833333333333</v>
      </c>
      <c r="G328" s="118">
        <v>986.56666666666661</v>
      </c>
      <c r="H328" s="118">
        <v>1040.5666666666666</v>
      </c>
      <c r="I328" s="118">
        <v>1054.7833333333333</v>
      </c>
      <c r="J328" s="118">
        <v>1067.5666666666666</v>
      </c>
      <c r="K328" s="117">
        <v>1042</v>
      </c>
      <c r="L328" s="117">
        <v>1015</v>
      </c>
      <c r="M328" s="117">
        <v>2.3276699999999999</v>
      </c>
    </row>
    <row r="329" spans="1:13">
      <c r="A329" s="65">
        <v>320</v>
      </c>
      <c r="B329" s="117" t="s">
        <v>119</v>
      </c>
      <c r="C329" s="120">
        <v>59936</v>
      </c>
      <c r="D329" s="118">
        <v>59928.666666666664</v>
      </c>
      <c r="E329" s="118">
        <v>59557.333333333328</v>
      </c>
      <c r="F329" s="118">
        <v>59178.666666666664</v>
      </c>
      <c r="G329" s="118">
        <v>58807.333333333328</v>
      </c>
      <c r="H329" s="118">
        <v>60307.333333333328</v>
      </c>
      <c r="I329" s="118">
        <v>60678.666666666657</v>
      </c>
      <c r="J329" s="118">
        <v>61057.333333333328</v>
      </c>
      <c r="K329" s="117">
        <v>60300</v>
      </c>
      <c r="L329" s="117">
        <v>59550</v>
      </c>
      <c r="M329" s="117">
        <v>5.305E-2</v>
      </c>
    </row>
    <row r="330" spans="1:13">
      <c r="A330" s="65">
        <v>321</v>
      </c>
      <c r="B330" s="117" t="s">
        <v>1195</v>
      </c>
      <c r="C330" s="120">
        <v>65.25</v>
      </c>
      <c r="D330" s="118">
        <v>64.583333333333329</v>
      </c>
      <c r="E330" s="118">
        <v>63.316666666666663</v>
      </c>
      <c r="F330" s="118">
        <v>61.383333333333333</v>
      </c>
      <c r="G330" s="118">
        <v>60.116666666666667</v>
      </c>
      <c r="H330" s="118">
        <v>66.516666666666652</v>
      </c>
      <c r="I330" s="118">
        <v>67.783333333333331</v>
      </c>
      <c r="J330" s="118">
        <v>69.716666666666654</v>
      </c>
      <c r="K330" s="117">
        <v>65.849999999999994</v>
      </c>
      <c r="L330" s="117">
        <v>62.65</v>
      </c>
      <c r="M330" s="117">
        <v>13.55457</v>
      </c>
    </row>
    <row r="331" spans="1:13">
      <c r="A331" s="65">
        <v>322</v>
      </c>
      <c r="B331" s="117" t="s">
        <v>1197</v>
      </c>
      <c r="C331" s="120">
        <v>12.25</v>
      </c>
      <c r="D331" s="118">
        <v>12.183333333333332</v>
      </c>
      <c r="E331" s="118">
        <v>12.016666666666664</v>
      </c>
      <c r="F331" s="118">
        <v>11.783333333333331</v>
      </c>
      <c r="G331" s="118">
        <v>11.616666666666664</v>
      </c>
      <c r="H331" s="118">
        <v>12.416666666666664</v>
      </c>
      <c r="I331" s="118">
        <v>12.583333333333332</v>
      </c>
      <c r="J331" s="118">
        <v>12.816666666666665</v>
      </c>
      <c r="K331" s="117">
        <v>12.35</v>
      </c>
      <c r="L331" s="117">
        <v>11.95</v>
      </c>
      <c r="M331" s="117">
        <v>12.54645</v>
      </c>
    </row>
    <row r="332" spans="1:13">
      <c r="A332" s="65">
        <v>323</v>
      </c>
      <c r="B332" s="117" t="s">
        <v>1211</v>
      </c>
      <c r="C332" s="120">
        <v>484.95</v>
      </c>
      <c r="D332" s="118">
        <v>489.23333333333329</v>
      </c>
      <c r="E332" s="118">
        <v>468.31666666666661</v>
      </c>
      <c r="F332" s="118">
        <v>451.68333333333334</v>
      </c>
      <c r="G332" s="118">
        <v>430.76666666666665</v>
      </c>
      <c r="H332" s="118">
        <v>505.86666666666656</v>
      </c>
      <c r="I332" s="118">
        <v>526.78333333333319</v>
      </c>
      <c r="J332" s="118">
        <v>543.41666666666652</v>
      </c>
      <c r="K332" s="117">
        <v>510.15</v>
      </c>
      <c r="L332" s="117">
        <v>472.6</v>
      </c>
      <c r="M332" s="117">
        <v>24.986319999999999</v>
      </c>
    </row>
    <row r="333" spans="1:13">
      <c r="A333" s="65">
        <v>324</v>
      </c>
      <c r="B333" s="117" t="s">
        <v>374</v>
      </c>
      <c r="C333" s="120">
        <v>679.9</v>
      </c>
      <c r="D333" s="118">
        <v>679.80000000000007</v>
      </c>
      <c r="E333" s="118">
        <v>672.10000000000014</v>
      </c>
      <c r="F333" s="118">
        <v>664.30000000000007</v>
      </c>
      <c r="G333" s="118">
        <v>656.60000000000014</v>
      </c>
      <c r="H333" s="118">
        <v>687.60000000000014</v>
      </c>
      <c r="I333" s="118">
        <v>695.30000000000018</v>
      </c>
      <c r="J333" s="118">
        <v>703.10000000000014</v>
      </c>
      <c r="K333" s="117">
        <v>687.5</v>
      </c>
      <c r="L333" s="117">
        <v>672</v>
      </c>
      <c r="M333" s="117">
        <v>0.62058000000000002</v>
      </c>
    </row>
    <row r="334" spans="1:13">
      <c r="A334" s="65">
        <v>325</v>
      </c>
      <c r="B334" s="117" t="s">
        <v>1226</v>
      </c>
      <c r="C334" s="120">
        <v>58.8</v>
      </c>
      <c r="D334" s="118">
        <v>58.300000000000004</v>
      </c>
      <c r="E334" s="118">
        <v>57.600000000000009</v>
      </c>
      <c r="F334" s="118">
        <v>56.400000000000006</v>
      </c>
      <c r="G334" s="118">
        <v>55.70000000000001</v>
      </c>
      <c r="H334" s="118">
        <v>59.500000000000007</v>
      </c>
      <c r="I334" s="118">
        <v>60.20000000000001</v>
      </c>
      <c r="J334" s="118">
        <v>61.400000000000006</v>
      </c>
      <c r="K334" s="117">
        <v>59</v>
      </c>
      <c r="L334" s="117">
        <v>57.1</v>
      </c>
      <c r="M334" s="117">
        <v>31.50497</v>
      </c>
    </row>
    <row r="335" spans="1:13">
      <c r="A335" s="65">
        <v>326</v>
      </c>
      <c r="B335" s="117" t="s">
        <v>1228</v>
      </c>
      <c r="C335" s="120">
        <v>1738</v>
      </c>
      <c r="D335" s="118">
        <v>1741.5833333333333</v>
      </c>
      <c r="E335" s="118">
        <v>1724.4666666666665</v>
      </c>
      <c r="F335" s="118">
        <v>1710.9333333333332</v>
      </c>
      <c r="G335" s="118">
        <v>1693.8166666666664</v>
      </c>
      <c r="H335" s="118">
        <v>1755.1166666666666</v>
      </c>
      <c r="I335" s="118">
        <v>1772.2333333333333</v>
      </c>
      <c r="J335" s="118">
        <v>1785.7666666666667</v>
      </c>
      <c r="K335" s="117">
        <v>1758.7</v>
      </c>
      <c r="L335" s="117">
        <v>1728.05</v>
      </c>
      <c r="M335" s="117">
        <v>0.83</v>
      </c>
    </row>
    <row r="336" spans="1:13">
      <c r="A336" s="65">
        <v>327</v>
      </c>
      <c r="B336" s="117" t="s">
        <v>1230</v>
      </c>
      <c r="C336" s="120">
        <v>611.45000000000005</v>
      </c>
      <c r="D336" s="118">
        <v>613.9666666666667</v>
      </c>
      <c r="E336" s="118">
        <v>604.98333333333335</v>
      </c>
      <c r="F336" s="118">
        <v>598.51666666666665</v>
      </c>
      <c r="G336" s="118">
        <v>589.5333333333333</v>
      </c>
      <c r="H336" s="118">
        <v>620.43333333333339</v>
      </c>
      <c r="I336" s="118">
        <v>629.41666666666674</v>
      </c>
      <c r="J336" s="118">
        <v>635.88333333333344</v>
      </c>
      <c r="K336" s="117">
        <v>622.95000000000005</v>
      </c>
      <c r="L336" s="117">
        <v>607.5</v>
      </c>
      <c r="M336" s="117">
        <v>0.24673</v>
      </c>
    </row>
    <row r="337" spans="1:13">
      <c r="A337" s="65">
        <v>328</v>
      </c>
      <c r="B337" s="117" t="s">
        <v>1231</v>
      </c>
      <c r="C337" s="120">
        <v>43.2</v>
      </c>
      <c r="D337" s="118">
        <v>43.65</v>
      </c>
      <c r="E337" s="118">
        <v>42.3</v>
      </c>
      <c r="F337" s="118">
        <v>41.4</v>
      </c>
      <c r="G337" s="118">
        <v>40.049999999999997</v>
      </c>
      <c r="H337" s="118">
        <v>44.55</v>
      </c>
      <c r="I337" s="118">
        <v>45.900000000000006</v>
      </c>
      <c r="J337" s="118">
        <v>46.8</v>
      </c>
      <c r="K337" s="117">
        <v>45</v>
      </c>
      <c r="L337" s="117">
        <v>42.75</v>
      </c>
      <c r="M337" s="117">
        <v>0.91466999999999998</v>
      </c>
    </row>
    <row r="338" spans="1:13">
      <c r="A338" s="65">
        <v>329</v>
      </c>
      <c r="B338" s="117" t="s">
        <v>367</v>
      </c>
      <c r="C338" s="120">
        <v>53.7</v>
      </c>
      <c r="D338" s="118">
        <v>53.449999999999996</v>
      </c>
      <c r="E338" s="118">
        <v>52.599999999999994</v>
      </c>
      <c r="F338" s="118">
        <v>51.5</v>
      </c>
      <c r="G338" s="118">
        <v>50.65</v>
      </c>
      <c r="H338" s="118">
        <v>54.54999999999999</v>
      </c>
      <c r="I338" s="118">
        <v>55.4</v>
      </c>
      <c r="J338" s="118">
        <v>56.499999999999986</v>
      </c>
      <c r="K338" s="117">
        <v>54.3</v>
      </c>
      <c r="L338" s="117">
        <v>52.35</v>
      </c>
      <c r="M338" s="117">
        <v>62.779640000000001</v>
      </c>
    </row>
    <row r="339" spans="1:13">
      <c r="A339" s="65">
        <v>330</v>
      </c>
      <c r="B339" s="117" t="s">
        <v>1235</v>
      </c>
      <c r="C339" s="120">
        <v>109.9</v>
      </c>
      <c r="D339" s="118">
        <v>109.18333333333334</v>
      </c>
      <c r="E339" s="118">
        <v>107.36666666666667</v>
      </c>
      <c r="F339" s="118">
        <v>104.83333333333334</v>
      </c>
      <c r="G339" s="118">
        <v>103.01666666666668</v>
      </c>
      <c r="H339" s="118">
        <v>111.71666666666667</v>
      </c>
      <c r="I339" s="118">
        <v>113.53333333333333</v>
      </c>
      <c r="J339" s="118">
        <v>116.06666666666666</v>
      </c>
      <c r="K339" s="117">
        <v>111</v>
      </c>
      <c r="L339" s="117">
        <v>106.65</v>
      </c>
      <c r="M339" s="117">
        <v>1.08857</v>
      </c>
    </row>
    <row r="340" spans="1:13">
      <c r="A340" s="65">
        <v>331</v>
      </c>
      <c r="B340" s="117" t="s">
        <v>241</v>
      </c>
      <c r="C340" s="120">
        <v>79.849999999999994</v>
      </c>
      <c r="D340" s="118">
        <v>78.95</v>
      </c>
      <c r="E340" s="118">
        <v>77.75</v>
      </c>
      <c r="F340" s="118">
        <v>75.649999999999991</v>
      </c>
      <c r="G340" s="118">
        <v>74.449999999999989</v>
      </c>
      <c r="H340" s="118">
        <v>81.050000000000011</v>
      </c>
      <c r="I340" s="118">
        <v>82.250000000000028</v>
      </c>
      <c r="J340" s="118">
        <v>84.350000000000023</v>
      </c>
      <c r="K340" s="117">
        <v>80.150000000000006</v>
      </c>
      <c r="L340" s="117">
        <v>76.849999999999994</v>
      </c>
      <c r="M340" s="117">
        <v>60.151179999999997</v>
      </c>
    </row>
    <row r="341" spans="1:13">
      <c r="A341" s="65">
        <v>332</v>
      </c>
      <c r="B341" s="117" t="s">
        <v>1243</v>
      </c>
      <c r="C341" s="120">
        <v>443.15</v>
      </c>
      <c r="D341" s="118">
        <v>441.01666666666665</v>
      </c>
      <c r="E341" s="118">
        <v>438.13333333333333</v>
      </c>
      <c r="F341" s="118">
        <v>433.11666666666667</v>
      </c>
      <c r="G341" s="118">
        <v>430.23333333333335</v>
      </c>
      <c r="H341" s="118">
        <v>446.0333333333333</v>
      </c>
      <c r="I341" s="118">
        <v>448.91666666666663</v>
      </c>
      <c r="J341" s="118">
        <v>453.93333333333328</v>
      </c>
      <c r="K341" s="117">
        <v>443.9</v>
      </c>
      <c r="L341" s="117">
        <v>436</v>
      </c>
      <c r="M341" s="117">
        <v>0.20380999999999999</v>
      </c>
    </row>
    <row r="342" spans="1:13">
      <c r="A342" s="65">
        <v>333</v>
      </c>
      <c r="B342" s="117" t="s">
        <v>1245</v>
      </c>
      <c r="C342" s="120">
        <v>34.75</v>
      </c>
      <c r="D342" s="118">
        <v>35.083333333333336</v>
      </c>
      <c r="E342" s="118">
        <v>34.166666666666671</v>
      </c>
      <c r="F342" s="118">
        <v>33.583333333333336</v>
      </c>
      <c r="G342" s="118">
        <v>32.666666666666671</v>
      </c>
      <c r="H342" s="118">
        <v>35.666666666666671</v>
      </c>
      <c r="I342" s="118">
        <v>36.583333333333343</v>
      </c>
      <c r="J342" s="118">
        <v>37.166666666666671</v>
      </c>
      <c r="K342" s="117">
        <v>36</v>
      </c>
      <c r="L342" s="117">
        <v>34.5</v>
      </c>
      <c r="M342" s="117">
        <v>2.7531599999999998</v>
      </c>
    </row>
    <row r="343" spans="1:13">
      <c r="A343" s="65">
        <v>334</v>
      </c>
      <c r="B343" s="117" t="s">
        <v>1250</v>
      </c>
      <c r="C343" s="120">
        <v>35.6</v>
      </c>
      <c r="D343" s="118">
        <v>35.316666666666663</v>
      </c>
      <c r="E343" s="118">
        <v>34.883333333333326</v>
      </c>
      <c r="F343" s="118">
        <v>34.166666666666664</v>
      </c>
      <c r="G343" s="118">
        <v>33.733333333333327</v>
      </c>
      <c r="H343" s="118">
        <v>36.033333333333324</v>
      </c>
      <c r="I343" s="118">
        <v>36.466666666666661</v>
      </c>
      <c r="J343" s="118">
        <v>37.183333333333323</v>
      </c>
      <c r="K343" s="117">
        <v>35.75</v>
      </c>
      <c r="L343" s="117">
        <v>34.6</v>
      </c>
      <c r="M343" s="117">
        <v>5.0070699999999997</v>
      </c>
    </row>
    <row r="344" spans="1:13">
      <c r="A344" s="65">
        <v>335</v>
      </c>
      <c r="B344" s="117" t="s">
        <v>1252</v>
      </c>
      <c r="C344" s="120">
        <v>198.45</v>
      </c>
      <c r="D344" s="118">
        <v>199.81666666666669</v>
      </c>
      <c r="E344" s="118">
        <v>194.63333333333338</v>
      </c>
      <c r="F344" s="118">
        <v>190.81666666666669</v>
      </c>
      <c r="G344" s="118">
        <v>185.63333333333338</v>
      </c>
      <c r="H344" s="118">
        <v>203.63333333333338</v>
      </c>
      <c r="I344" s="118">
        <v>208.81666666666672</v>
      </c>
      <c r="J344" s="118">
        <v>212.63333333333338</v>
      </c>
      <c r="K344" s="117">
        <v>205</v>
      </c>
      <c r="L344" s="117">
        <v>196</v>
      </c>
      <c r="M344" s="117">
        <v>0.18398999999999999</v>
      </c>
    </row>
    <row r="345" spans="1:13">
      <c r="A345" s="65">
        <v>336</v>
      </c>
      <c r="B345" s="117" t="s">
        <v>120</v>
      </c>
      <c r="C345" s="120">
        <v>24.2</v>
      </c>
      <c r="D345" s="118">
        <v>24.349999999999998</v>
      </c>
      <c r="E345" s="118">
        <v>23.499999999999996</v>
      </c>
      <c r="F345" s="118">
        <v>22.799999999999997</v>
      </c>
      <c r="G345" s="118">
        <v>21.949999999999996</v>
      </c>
      <c r="H345" s="118">
        <v>25.049999999999997</v>
      </c>
      <c r="I345" s="118">
        <v>25.9</v>
      </c>
      <c r="J345" s="118">
        <v>26.599999999999998</v>
      </c>
      <c r="K345" s="117">
        <v>25.2</v>
      </c>
      <c r="L345" s="117">
        <v>23.65</v>
      </c>
      <c r="M345" s="117">
        <v>38.8416</v>
      </c>
    </row>
    <row r="346" spans="1:13">
      <c r="A346" s="65">
        <v>337</v>
      </c>
      <c r="B346" s="117" t="s">
        <v>1257</v>
      </c>
      <c r="C346" s="120">
        <v>1296.6500000000001</v>
      </c>
      <c r="D346" s="118">
        <v>1306.1666666666667</v>
      </c>
      <c r="E346" s="118">
        <v>1278.1333333333334</v>
      </c>
      <c r="F346" s="118">
        <v>1259.6166666666668</v>
      </c>
      <c r="G346" s="118">
        <v>1231.5833333333335</v>
      </c>
      <c r="H346" s="118">
        <v>1324.6833333333334</v>
      </c>
      <c r="I346" s="118">
        <v>1352.7166666666667</v>
      </c>
      <c r="J346" s="118">
        <v>1371.2333333333333</v>
      </c>
      <c r="K346" s="117">
        <v>1334.2</v>
      </c>
      <c r="L346" s="117">
        <v>1287.6500000000001</v>
      </c>
      <c r="M346" s="117">
        <v>5.6039000000000003</v>
      </c>
    </row>
    <row r="347" spans="1:13">
      <c r="A347" s="65">
        <v>338</v>
      </c>
      <c r="B347" s="117" t="s">
        <v>1261</v>
      </c>
      <c r="C347" s="120">
        <v>1285.9000000000001</v>
      </c>
      <c r="D347" s="118">
        <v>1294.3</v>
      </c>
      <c r="E347" s="118">
        <v>1271.5999999999999</v>
      </c>
      <c r="F347" s="118">
        <v>1257.3</v>
      </c>
      <c r="G347" s="118">
        <v>1234.5999999999999</v>
      </c>
      <c r="H347" s="118">
        <v>1308.5999999999999</v>
      </c>
      <c r="I347" s="118">
        <v>1331.3000000000002</v>
      </c>
      <c r="J347" s="118">
        <v>1345.6</v>
      </c>
      <c r="K347" s="117">
        <v>1317</v>
      </c>
      <c r="L347" s="117">
        <v>1280</v>
      </c>
      <c r="M347" s="117">
        <v>0.11586</v>
      </c>
    </row>
    <row r="348" spans="1:13">
      <c r="A348" s="65">
        <v>339</v>
      </c>
      <c r="B348" s="117" t="s">
        <v>1866</v>
      </c>
      <c r="C348" s="120">
        <v>62.4</v>
      </c>
      <c r="D348" s="118">
        <v>62.283333333333331</v>
      </c>
      <c r="E348" s="118">
        <v>61.61666666666666</v>
      </c>
      <c r="F348" s="118">
        <v>60.833333333333329</v>
      </c>
      <c r="G348" s="118">
        <v>60.166666666666657</v>
      </c>
      <c r="H348" s="118">
        <v>63.066666666666663</v>
      </c>
      <c r="I348" s="118">
        <v>63.733333333333334</v>
      </c>
      <c r="J348" s="118">
        <v>64.516666666666666</v>
      </c>
      <c r="K348" s="117">
        <v>62.95</v>
      </c>
      <c r="L348" s="117">
        <v>61.5</v>
      </c>
      <c r="M348" s="117">
        <v>1.08921</v>
      </c>
    </row>
    <row r="349" spans="1:13">
      <c r="A349" s="65">
        <v>340</v>
      </c>
      <c r="B349" s="117" t="s">
        <v>121</v>
      </c>
      <c r="C349" s="120">
        <v>95.1</v>
      </c>
      <c r="D349" s="118">
        <v>94.083333333333329</v>
      </c>
      <c r="E349" s="118">
        <v>92.716666666666654</v>
      </c>
      <c r="F349" s="118">
        <v>90.333333333333329</v>
      </c>
      <c r="G349" s="118">
        <v>88.966666666666654</v>
      </c>
      <c r="H349" s="118">
        <v>96.466666666666654</v>
      </c>
      <c r="I349" s="118">
        <v>97.833333333333329</v>
      </c>
      <c r="J349" s="118">
        <v>100.21666666666665</v>
      </c>
      <c r="K349" s="117">
        <v>95.45</v>
      </c>
      <c r="L349" s="117">
        <v>91.7</v>
      </c>
      <c r="M349" s="117">
        <v>20.690999999999999</v>
      </c>
    </row>
    <row r="350" spans="1:13">
      <c r="A350" s="65">
        <v>341</v>
      </c>
      <c r="B350" s="117" t="s">
        <v>122</v>
      </c>
      <c r="C350" s="120">
        <v>137.1</v>
      </c>
      <c r="D350" s="118">
        <v>136.61666666666667</v>
      </c>
      <c r="E350" s="118">
        <v>135.48333333333335</v>
      </c>
      <c r="F350" s="118">
        <v>133.86666666666667</v>
      </c>
      <c r="G350" s="118">
        <v>132.73333333333335</v>
      </c>
      <c r="H350" s="118">
        <v>138.23333333333335</v>
      </c>
      <c r="I350" s="118">
        <v>139.36666666666667</v>
      </c>
      <c r="J350" s="118">
        <v>140.98333333333335</v>
      </c>
      <c r="K350" s="117">
        <v>137.75</v>
      </c>
      <c r="L350" s="117">
        <v>135</v>
      </c>
      <c r="M350" s="117">
        <v>106.75675</v>
      </c>
    </row>
    <row r="351" spans="1:13">
      <c r="A351" s="65">
        <v>342</v>
      </c>
      <c r="B351" s="117" t="s">
        <v>1277</v>
      </c>
      <c r="C351" s="120">
        <v>449.5</v>
      </c>
      <c r="D351" s="118">
        <v>453.73333333333335</v>
      </c>
      <c r="E351" s="118">
        <v>443.76666666666671</v>
      </c>
      <c r="F351" s="118">
        <v>438.03333333333336</v>
      </c>
      <c r="G351" s="118">
        <v>428.06666666666672</v>
      </c>
      <c r="H351" s="118">
        <v>459.4666666666667</v>
      </c>
      <c r="I351" s="118">
        <v>469.43333333333339</v>
      </c>
      <c r="J351" s="118">
        <v>475.16666666666669</v>
      </c>
      <c r="K351" s="117">
        <v>463.7</v>
      </c>
      <c r="L351" s="117">
        <v>448</v>
      </c>
      <c r="M351" s="117">
        <v>3.5797099999999999</v>
      </c>
    </row>
    <row r="352" spans="1:13">
      <c r="A352" s="65">
        <v>343</v>
      </c>
      <c r="B352" s="117" t="s">
        <v>123</v>
      </c>
      <c r="C352" s="120">
        <v>3879.7</v>
      </c>
      <c r="D352" s="118">
        <v>3871.9333333333329</v>
      </c>
      <c r="E352" s="118">
        <v>3825.9166666666661</v>
      </c>
      <c r="F352" s="118">
        <v>3772.1333333333332</v>
      </c>
      <c r="G352" s="118">
        <v>3726.1166666666663</v>
      </c>
      <c r="H352" s="118">
        <v>3925.7166666666658</v>
      </c>
      <c r="I352" s="118">
        <v>3971.7333333333331</v>
      </c>
      <c r="J352" s="118">
        <v>4025.5166666666655</v>
      </c>
      <c r="K352" s="117">
        <v>3917.95</v>
      </c>
      <c r="L352" s="117">
        <v>3818.15</v>
      </c>
      <c r="M352" s="117">
        <v>0.14215</v>
      </c>
    </row>
    <row r="353" spans="1:13">
      <c r="A353" s="65">
        <v>344</v>
      </c>
      <c r="B353" s="117" t="s">
        <v>205</v>
      </c>
      <c r="C353" s="120">
        <v>171.35</v>
      </c>
      <c r="D353" s="118">
        <v>170.61666666666667</v>
      </c>
      <c r="E353" s="118">
        <v>169.58333333333334</v>
      </c>
      <c r="F353" s="118">
        <v>167.81666666666666</v>
      </c>
      <c r="G353" s="118">
        <v>166.78333333333333</v>
      </c>
      <c r="H353" s="118">
        <v>172.38333333333335</v>
      </c>
      <c r="I353" s="118">
        <v>173.41666666666666</v>
      </c>
      <c r="J353" s="118">
        <v>175.18333333333337</v>
      </c>
      <c r="K353" s="117">
        <v>171.65</v>
      </c>
      <c r="L353" s="117">
        <v>168.85</v>
      </c>
      <c r="M353" s="117">
        <v>12.16381</v>
      </c>
    </row>
    <row r="354" spans="1:13">
      <c r="A354" s="65">
        <v>345</v>
      </c>
      <c r="B354" s="117" t="s">
        <v>1283</v>
      </c>
      <c r="C354" s="120">
        <v>211.65</v>
      </c>
      <c r="D354" s="118">
        <v>212.03333333333333</v>
      </c>
      <c r="E354" s="118">
        <v>210.41666666666666</v>
      </c>
      <c r="F354" s="118">
        <v>209.18333333333334</v>
      </c>
      <c r="G354" s="118">
        <v>207.56666666666666</v>
      </c>
      <c r="H354" s="118">
        <v>213.26666666666665</v>
      </c>
      <c r="I354" s="118">
        <v>214.88333333333333</v>
      </c>
      <c r="J354" s="118">
        <v>216.11666666666665</v>
      </c>
      <c r="K354" s="117">
        <v>213.65</v>
      </c>
      <c r="L354" s="117">
        <v>210.8</v>
      </c>
      <c r="M354" s="117">
        <v>3.0368400000000002</v>
      </c>
    </row>
    <row r="355" spans="1:13">
      <c r="A355" s="65">
        <v>346</v>
      </c>
      <c r="B355" s="117" t="s">
        <v>124</v>
      </c>
      <c r="C355" s="120">
        <v>146.69999999999999</v>
      </c>
      <c r="D355" s="118">
        <v>145.65</v>
      </c>
      <c r="E355" s="118">
        <v>143.55000000000001</v>
      </c>
      <c r="F355" s="118">
        <v>140.4</v>
      </c>
      <c r="G355" s="118">
        <v>138.30000000000001</v>
      </c>
      <c r="H355" s="118">
        <v>148.80000000000001</v>
      </c>
      <c r="I355" s="118">
        <v>150.89999999999998</v>
      </c>
      <c r="J355" s="118">
        <v>154.05000000000001</v>
      </c>
      <c r="K355" s="117">
        <v>147.75</v>
      </c>
      <c r="L355" s="117">
        <v>142.5</v>
      </c>
      <c r="M355" s="117">
        <v>50.751800000000003</v>
      </c>
    </row>
    <row r="356" spans="1:13">
      <c r="A356" s="65">
        <v>347</v>
      </c>
      <c r="B356" s="117" t="s">
        <v>125</v>
      </c>
      <c r="C356" s="120">
        <v>91.75</v>
      </c>
      <c r="D356" s="118">
        <v>91.05</v>
      </c>
      <c r="E356" s="118">
        <v>89.3</v>
      </c>
      <c r="F356" s="118">
        <v>86.85</v>
      </c>
      <c r="G356" s="118">
        <v>85.1</v>
      </c>
      <c r="H356" s="118">
        <v>93.5</v>
      </c>
      <c r="I356" s="118">
        <v>95.25</v>
      </c>
      <c r="J356" s="118">
        <v>97.7</v>
      </c>
      <c r="K356" s="117">
        <v>92.8</v>
      </c>
      <c r="L356" s="117">
        <v>88.6</v>
      </c>
      <c r="M356" s="117">
        <v>41.48348</v>
      </c>
    </row>
    <row r="357" spans="1:13">
      <c r="A357" s="65">
        <v>348</v>
      </c>
      <c r="B357" s="117" t="s">
        <v>314</v>
      </c>
      <c r="C357" s="120">
        <v>64.099999999999994</v>
      </c>
      <c r="D357" s="118">
        <v>64.266666666666666</v>
      </c>
      <c r="E357" s="118">
        <v>61.983333333333334</v>
      </c>
      <c r="F357" s="118">
        <v>59.866666666666667</v>
      </c>
      <c r="G357" s="118">
        <v>57.583333333333336</v>
      </c>
      <c r="H357" s="118">
        <v>66.383333333333326</v>
      </c>
      <c r="I357" s="118">
        <v>68.666666666666657</v>
      </c>
      <c r="J357" s="118">
        <v>70.783333333333331</v>
      </c>
      <c r="K357" s="117">
        <v>66.55</v>
      </c>
      <c r="L357" s="117">
        <v>62.15</v>
      </c>
      <c r="M357" s="117">
        <v>1.15764</v>
      </c>
    </row>
    <row r="358" spans="1:13">
      <c r="A358" s="65">
        <v>349</v>
      </c>
      <c r="B358" s="117" t="s">
        <v>229</v>
      </c>
      <c r="C358" s="120">
        <v>24177.1</v>
      </c>
      <c r="D358" s="118">
        <v>24192.366666666669</v>
      </c>
      <c r="E358" s="118">
        <v>24034.733333333337</v>
      </c>
      <c r="F358" s="118">
        <v>23892.366666666669</v>
      </c>
      <c r="G358" s="118">
        <v>23734.733333333337</v>
      </c>
      <c r="H358" s="118">
        <v>24334.733333333337</v>
      </c>
      <c r="I358" s="118">
        <v>24492.366666666669</v>
      </c>
      <c r="J358" s="118">
        <v>24634.733333333337</v>
      </c>
      <c r="K358" s="117">
        <v>24350</v>
      </c>
      <c r="L358" s="117">
        <v>24050</v>
      </c>
      <c r="M358" s="117">
        <v>0.26141999999999999</v>
      </c>
    </row>
    <row r="359" spans="1:13">
      <c r="A359" s="65">
        <v>350</v>
      </c>
      <c r="B359" s="117" t="s">
        <v>1309</v>
      </c>
      <c r="C359" s="120">
        <v>214.05</v>
      </c>
      <c r="D359" s="118">
        <v>212.95000000000002</v>
      </c>
      <c r="E359" s="118">
        <v>207.20000000000005</v>
      </c>
      <c r="F359" s="118">
        <v>200.35000000000002</v>
      </c>
      <c r="G359" s="118">
        <v>194.60000000000005</v>
      </c>
      <c r="H359" s="118">
        <v>219.80000000000004</v>
      </c>
      <c r="I359" s="118">
        <v>225.54999999999998</v>
      </c>
      <c r="J359" s="118">
        <v>232.40000000000003</v>
      </c>
      <c r="K359" s="117">
        <v>218.7</v>
      </c>
      <c r="L359" s="117">
        <v>206.1</v>
      </c>
      <c r="M359" s="117">
        <v>2.13253</v>
      </c>
    </row>
    <row r="360" spans="1:13">
      <c r="A360" s="65">
        <v>351</v>
      </c>
      <c r="B360" s="117" t="s">
        <v>349</v>
      </c>
      <c r="C360" s="120">
        <v>66.25</v>
      </c>
      <c r="D360" s="118">
        <v>64.983333333333334</v>
      </c>
      <c r="E360" s="118">
        <v>62.816666666666663</v>
      </c>
      <c r="F360" s="118">
        <v>59.383333333333326</v>
      </c>
      <c r="G360" s="118">
        <v>57.216666666666654</v>
      </c>
      <c r="H360" s="118">
        <v>68.416666666666671</v>
      </c>
      <c r="I360" s="118">
        <v>70.583333333333329</v>
      </c>
      <c r="J360" s="118">
        <v>74.01666666666668</v>
      </c>
      <c r="K360" s="117">
        <v>67.150000000000006</v>
      </c>
      <c r="L360" s="117">
        <v>61.55</v>
      </c>
      <c r="M360" s="117">
        <v>182.27449999999999</v>
      </c>
    </row>
    <row r="361" spans="1:13">
      <c r="A361" s="65">
        <v>352</v>
      </c>
      <c r="B361" s="117" t="s">
        <v>207</v>
      </c>
      <c r="C361" s="120">
        <v>2171.3000000000002</v>
      </c>
      <c r="D361" s="118">
        <v>2160.6833333333334</v>
      </c>
      <c r="E361" s="118">
        <v>2122.6166666666668</v>
      </c>
      <c r="F361" s="118">
        <v>2073.9333333333334</v>
      </c>
      <c r="G361" s="118">
        <v>2035.8666666666668</v>
      </c>
      <c r="H361" s="118">
        <v>2209.3666666666668</v>
      </c>
      <c r="I361" s="118">
        <v>2247.4333333333334</v>
      </c>
      <c r="J361" s="118">
        <v>2296.1166666666668</v>
      </c>
      <c r="K361" s="117">
        <v>2198.75</v>
      </c>
      <c r="L361" s="117">
        <v>2112</v>
      </c>
      <c r="M361" s="117">
        <v>6.6944900000000001</v>
      </c>
    </row>
    <row r="362" spans="1:13">
      <c r="A362" s="65">
        <v>353</v>
      </c>
      <c r="B362" s="117" t="s">
        <v>1317</v>
      </c>
      <c r="C362" s="120">
        <v>658.25</v>
      </c>
      <c r="D362" s="118">
        <v>655.63333333333333</v>
      </c>
      <c r="E362" s="118">
        <v>636.16666666666663</v>
      </c>
      <c r="F362" s="118">
        <v>614.08333333333326</v>
      </c>
      <c r="G362" s="118">
        <v>594.61666666666656</v>
      </c>
      <c r="H362" s="118">
        <v>677.7166666666667</v>
      </c>
      <c r="I362" s="118">
        <v>697.18333333333339</v>
      </c>
      <c r="J362" s="118">
        <v>719.26666666666677</v>
      </c>
      <c r="K362" s="117">
        <v>675.1</v>
      </c>
      <c r="L362" s="117">
        <v>633.54999999999995</v>
      </c>
      <c r="M362" s="117">
        <v>4.2459600000000002</v>
      </c>
    </row>
    <row r="363" spans="1:13">
      <c r="A363" s="65">
        <v>354</v>
      </c>
      <c r="B363" s="117" t="s">
        <v>126</v>
      </c>
      <c r="C363" s="120">
        <v>219.45</v>
      </c>
      <c r="D363" s="118">
        <v>218.61666666666665</v>
      </c>
      <c r="E363" s="118">
        <v>216.5333333333333</v>
      </c>
      <c r="F363" s="118">
        <v>213.61666666666665</v>
      </c>
      <c r="G363" s="118">
        <v>211.5333333333333</v>
      </c>
      <c r="H363" s="118">
        <v>221.5333333333333</v>
      </c>
      <c r="I363" s="118">
        <v>223.61666666666662</v>
      </c>
      <c r="J363" s="118">
        <v>226.5333333333333</v>
      </c>
      <c r="K363" s="117">
        <v>220.7</v>
      </c>
      <c r="L363" s="117">
        <v>215.7</v>
      </c>
      <c r="M363" s="117">
        <v>23.231539999999999</v>
      </c>
    </row>
    <row r="364" spans="1:13">
      <c r="A364" s="65">
        <v>355</v>
      </c>
      <c r="B364" s="117" t="s">
        <v>127</v>
      </c>
      <c r="C364" s="120">
        <v>101.5</v>
      </c>
      <c r="D364" s="118">
        <v>101.63333333333333</v>
      </c>
      <c r="E364" s="118">
        <v>99.966666666666654</v>
      </c>
      <c r="F364" s="118">
        <v>98.433333333333323</v>
      </c>
      <c r="G364" s="118">
        <v>96.766666666666652</v>
      </c>
      <c r="H364" s="118">
        <v>103.16666666666666</v>
      </c>
      <c r="I364" s="118">
        <v>104.83333333333334</v>
      </c>
      <c r="J364" s="118">
        <v>106.36666666666666</v>
      </c>
      <c r="K364" s="117">
        <v>103.3</v>
      </c>
      <c r="L364" s="117">
        <v>100.1</v>
      </c>
      <c r="M364" s="117">
        <v>81.760909999999996</v>
      </c>
    </row>
    <row r="365" spans="1:13">
      <c r="A365" s="65">
        <v>356</v>
      </c>
      <c r="B365" s="117" t="s">
        <v>1320</v>
      </c>
      <c r="C365" s="120">
        <v>3048.2</v>
      </c>
      <c r="D365" s="118">
        <v>3032.7333333333336</v>
      </c>
      <c r="E365" s="118">
        <v>2986.4666666666672</v>
      </c>
      <c r="F365" s="118">
        <v>2924.7333333333336</v>
      </c>
      <c r="G365" s="118">
        <v>2878.4666666666672</v>
      </c>
      <c r="H365" s="118">
        <v>3094.4666666666672</v>
      </c>
      <c r="I365" s="118">
        <v>3140.7333333333336</v>
      </c>
      <c r="J365" s="118">
        <v>3202.4666666666672</v>
      </c>
      <c r="K365" s="117">
        <v>3079</v>
      </c>
      <c r="L365" s="117">
        <v>2971</v>
      </c>
      <c r="M365" s="117">
        <v>0.14293</v>
      </c>
    </row>
    <row r="366" spans="1:13">
      <c r="A366" s="65">
        <v>357</v>
      </c>
      <c r="B366" s="117" t="s">
        <v>316</v>
      </c>
      <c r="C366" s="120">
        <v>14.15</v>
      </c>
      <c r="D366" s="118">
        <v>14.1</v>
      </c>
      <c r="E366" s="118">
        <v>13.549999999999999</v>
      </c>
      <c r="F366" s="118">
        <v>12.95</v>
      </c>
      <c r="G366" s="118">
        <v>12.399999999999999</v>
      </c>
      <c r="H366" s="118">
        <v>14.7</v>
      </c>
      <c r="I366" s="118">
        <v>15.25</v>
      </c>
      <c r="J366" s="118">
        <v>15.85</v>
      </c>
      <c r="K366" s="117">
        <v>14.65</v>
      </c>
      <c r="L366" s="117">
        <v>13.5</v>
      </c>
      <c r="M366" s="117">
        <v>5.8564800000000004</v>
      </c>
    </row>
    <row r="367" spans="1:13">
      <c r="A367" s="65">
        <v>358</v>
      </c>
      <c r="B367" s="117" t="s">
        <v>208</v>
      </c>
      <c r="C367" s="120">
        <v>9977.9</v>
      </c>
      <c r="D367" s="118">
        <v>9959.6333333333332</v>
      </c>
      <c r="E367" s="118">
        <v>9929.2666666666664</v>
      </c>
      <c r="F367" s="118">
        <v>9880.6333333333332</v>
      </c>
      <c r="G367" s="118">
        <v>9850.2666666666664</v>
      </c>
      <c r="H367" s="118">
        <v>10008.266666666666</v>
      </c>
      <c r="I367" s="118">
        <v>10038.633333333331</v>
      </c>
      <c r="J367" s="118">
        <v>10087.266666666666</v>
      </c>
      <c r="K367" s="117">
        <v>9990</v>
      </c>
      <c r="L367" s="117">
        <v>9911</v>
      </c>
      <c r="M367" s="117">
        <v>2.154E-2</v>
      </c>
    </row>
    <row r="368" spans="1:13">
      <c r="A368" s="65">
        <v>359</v>
      </c>
      <c r="B368" s="117" t="s">
        <v>1328</v>
      </c>
      <c r="C368" s="120">
        <v>571.70000000000005</v>
      </c>
      <c r="D368" s="118">
        <v>568.93333333333339</v>
      </c>
      <c r="E368" s="118">
        <v>558.66666666666674</v>
      </c>
      <c r="F368" s="118">
        <v>545.63333333333333</v>
      </c>
      <c r="G368" s="118">
        <v>535.36666666666667</v>
      </c>
      <c r="H368" s="118">
        <v>581.96666666666681</v>
      </c>
      <c r="I368" s="118">
        <v>592.23333333333346</v>
      </c>
      <c r="J368" s="118">
        <v>605.26666666666688</v>
      </c>
      <c r="K368" s="117">
        <v>579.20000000000005</v>
      </c>
      <c r="L368" s="117">
        <v>555.9</v>
      </c>
      <c r="M368" s="117">
        <v>2.2608999999999999</v>
      </c>
    </row>
    <row r="369" spans="1:13">
      <c r="A369" s="65">
        <v>360</v>
      </c>
      <c r="B369" s="117" t="s">
        <v>206</v>
      </c>
      <c r="C369" s="120">
        <v>1125</v>
      </c>
      <c r="D369" s="118">
        <v>1123.7833333333333</v>
      </c>
      <c r="E369" s="118">
        <v>1115.3166666666666</v>
      </c>
      <c r="F369" s="118">
        <v>1105.6333333333332</v>
      </c>
      <c r="G369" s="118">
        <v>1097.1666666666665</v>
      </c>
      <c r="H369" s="118">
        <v>1133.4666666666667</v>
      </c>
      <c r="I369" s="118">
        <v>1141.9333333333334</v>
      </c>
      <c r="J369" s="118">
        <v>1151.6166666666668</v>
      </c>
      <c r="K369" s="117">
        <v>1132.25</v>
      </c>
      <c r="L369" s="117">
        <v>1114.0999999999999</v>
      </c>
      <c r="M369" s="117">
        <v>2.4291700000000001</v>
      </c>
    </row>
    <row r="370" spans="1:13">
      <c r="A370" s="65">
        <v>361</v>
      </c>
      <c r="B370" s="117" t="s">
        <v>1331</v>
      </c>
      <c r="C370" s="120">
        <v>840.3</v>
      </c>
      <c r="D370" s="118">
        <v>839.80000000000007</v>
      </c>
      <c r="E370" s="118">
        <v>832.50000000000011</v>
      </c>
      <c r="F370" s="118">
        <v>824.7</v>
      </c>
      <c r="G370" s="118">
        <v>817.40000000000009</v>
      </c>
      <c r="H370" s="118">
        <v>847.60000000000014</v>
      </c>
      <c r="I370" s="118">
        <v>854.90000000000009</v>
      </c>
      <c r="J370" s="118">
        <v>862.70000000000016</v>
      </c>
      <c r="K370" s="117">
        <v>847.1</v>
      </c>
      <c r="L370" s="117">
        <v>832</v>
      </c>
      <c r="M370" s="117">
        <v>1.2830900000000001</v>
      </c>
    </row>
    <row r="371" spans="1:13">
      <c r="A371" s="65">
        <v>362</v>
      </c>
      <c r="B371" s="117" t="s">
        <v>128</v>
      </c>
      <c r="C371" s="120">
        <v>75.2</v>
      </c>
      <c r="D371" s="118">
        <v>74.550000000000011</v>
      </c>
      <c r="E371" s="118">
        <v>73.450000000000017</v>
      </c>
      <c r="F371" s="118">
        <v>71.7</v>
      </c>
      <c r="G371" s="118">
        <v>70.600000000000009</v>
      </c>
      <c r="H371" s="118">
        <v>76.300000000000026</v>
      </c>
      <c r="I371" s="118">
        <v>77.40000000000002</v>
      </c>
      <c r="J371" s="118">
        <v>79.150000000000034</v>
      </c>
      <c r="K371" s="117">
        <v>75.650000000000006</v>
      </c>
      <c r="L371" s="117">
        <v>72.8</v>
      </c>
      <c r="M371" s="117">
        <v>275.03708999999998</v>
      </c>
    </row>
    <row r="372" spans="1:13">
      <c r="A372" s="65">
        <v>363</v>
      </c>
      <c r="B372" s="117" t="s">
        <v>1926</v>
      </c>
      <c r="C372" s="120">
        <v>944.8</v>
      </c>
      <c r="D372" s="118">
        <v>933.44999999999993</v>
      </c>
      <c r="E372" s="118">
        <v>916.89999999999986</v>
      </c>
      <c r="F372" s="118">
        <v>888.99999999999989</v>
      </c>
      <c r="G372" s="118">
        <v>872.44999999999982</v>
      </c>
      <c r="H372" s="118">
        <v>961.34999999999991</v>
      </c>
      <c r="I372" s="118">
        <v>977.89999999999986</v>
      </c>
      <c r="J372" s="118">
        <v>1005.8</v>
      </c>
      <c r="K372" s="117">
        <v>950</v>
      </c>
      <c r="L372" s="117">
        <v>905.55</v>
      </c>
      <c r="M372" s="117">
        <v>2.2051699999999999</v>
      </c>
    </row>
    <row r="373" spans="1:13">
      <c r="A373" s="65">
        <v>364</v>
      </c>
      <c r="B373" s="117" t="s">
        <v>1338</v>
      </c>
      <c r="C373" s="120">
        <v>141.1</v>
      </c>
      <c r="D373" s="118">
        <v>141.75</v>
      </c>
      <c r="E373" s="118">
        <v>139.35</v>
      </c>
      <c r="F373" s="118">
        <v>137.6</v>
      </c>
      <c r="G373" s="118">
        <v>135.19999999999999</v>
      </c>
      <c r="H373" s="118">
        <v>143.5</v>
      </c>
      <c r="I373" s="118">
        <v>145.89999999999998</v>
      </c>
      <c r="J373" s="118">
        <v>147.65</v>
      </c>
      <c r="K373" s="117">
        <v>144.15</v>
      </c>
      <c r="L373" s="117">
        <v>140</v>
      </c>
      <c r="M373" s="117">
        <v>0.1671</v>
      </c>
    </row>
    <row r="374" spans="1:13">
      <c r="A374" s="65">
        <v>365</v>
      </c>
      <c r="B374" s="117" t="s">
        <v>129</v>
      </c>
      <c r="C374" s="120">
        <v>186.8</v>
      </c>
      <c r="D374" s="118">
        <v>186.76666666666665</v>
      </c>
      <c r="E374" s="118">
        <v>184.7833333333333</v>
      </c>
      <c r="F374" s="118">
        <v>182.76666666666665</v>
      </c>
      <c r="G374" s="118">
        <v>180.7833333333333</v>
      </c>
      <c r="H374" s="118">
        <v>188.7833333333333</v>
      </c>
      <c r="I374" s="118">
        <v>190.76666666666665</v>
      </c>
      <c r="J374" s="118">
        <v>192.7833333333333</v>
      </c>
      <c r="K374" s="117">
        <v>188.75</v>
      </c>
      <c r="L374" s="117">
        <v>184.75</v>
      </c>
      <c r="M374" s="117">
        <v>24.314910000000001</v>
      </c>
    </row>
    <row r="375" spans="1:13">
      <c r="A375" s="65">
        <v>366</v>
      </c>
      <c r="B375" s="117" t="s">
        <v>1349</v>
      </c>
      <c r="C375" s="120">
        <v>141.44999999999999</v>
      </c>
      <c r="D375" s="118">
        <v>139.95000000000002</v>
      </c>
      <c r="E375" s="118">
        <v>136.50000000000003</v>
      </c>
      <c r="F375" s="118">
        <v>131.55000000000001</v>
      </c>
      <c r="G375" s="118">
        <v>128.10000000000002</v>
      </c>
      <c r="H375" s="118">
        <v>144.90000000000003</v>
      </c>
      <c r="I375" s="118">
        <v>148.35000000000002</v>
      </c>
      <c r="J375" s="118">
        <v>153.30000000000004</v>
      </c>
      <c r="K375" s="117">
        <v>143.4</v>
      </c>
      <c r="L375" s="117">
        <v>135</v>
      </c>
      <c r="M375" s="117">
        <v>100.62199</v>
      </c>
    </row>
    <row r="376" spans="1:13">
      <c r="A376" s="65">
        <v>367</v>
      </c>
      <c r="B376" s="117" t="s">
        <v>1361</v>
      </c>
      <c r="C376" s="120">
        <v>199.05</v>
      </c>
      <c r="D376" s="118">
        <v>199.33333333333334</v>
      </c>
      <c r="E376" s="118">
        <v>197.9666666666667</v>
      </c>
      <c r="F376" s="118">
        <v>196.88333333333335</v>
      </c>
      <c r="G376" s="118">
        <v>195.51666666666671</v>
      </c>
      <c r="H376" s="118">
        <v>200.41666666666669</v>
      </c>
      <c r="I376" s="118">
        <v>201.7833333333333</v>
      </c>
      <c r="J376" s="118">
        <v>202.86666666666667</v>
      </c>
      <c r="K376" s="117">
        <v>200.7</v>
      </c>
      <c r="L376" s="117">
        <v>198.25</v>
      </c>
      <c r="M376" s="117">
        <v>0.52983999999999998</v>
      </c>
    </row>
    <row r="377" spans="1:13">
      <c r="A377" s="65">
        <v>368</v>
      </c>
      <c r="B377" s="117" t="s">
        <v>2626</v>
      </c>
      <c r="C377" s="120">
        <v>75.3</v>
      </c>
      <c r="D377" s="118">
        <v>72.083333333333329</v>
      </c>
      <c r="E377" s="118">
        <v>67.666666666666657</v>
      </c>
      <c r="F377" s="118">
        <v>60.033333333333331</v>
      </c>
      <c r="G377" s="118">
        <v>55.61666666666666</v>
      </c>
      <c r="H377" s="118">
        <v>79.716666666666654</v>
      </c>
      <c r="I377" s="118">
        <v>84.133333333333312</v>
      </c>
      <c r="J377" s="118">
        <v>91.766666666666652</v>
      </c>
      <c r="K377" s="117">
        <v>76.5</v>
      </c>
      <c r="L377" s="117">
        <v>64.45</v>
      </c>
      <c r="M377" s="117">
        <v>16.65794</v>
      </c>
    </row>
    <row r="378" spans="1:13">
      <c r="A378" s="65">
        <v>369</v>
      </c>
      <c r="B378" s="117" t="s">
        <v>130</v>
      </c>
      <c r="C378" s="120">
        <v>77.599999999999994</v>
      </c>
      <c r="D378" s="118">
        <v>76.8</v>
      </c>
      <c r="E378" s="118">
        <v>75.599999999999994</v>
      </c>
      <c r="F378" s="118">
        <v>73.599999999999994</v>
      </c>
      <c r="G378" s="118">
        <v>72.399999999999991</v>
      </c>
      <c r="H378" s="118">
        <v>78.8</v>
      </c>
      <c r="I378" s="118">
        <v>80.000000000000014</v>
      </c>
      <c r="J378" s="118">
        <v>82</v>
      </c>
      <c r="K378" s="117">
        <v>78</v>
      </c>
      <c r="L378" s="117">
        <v>74.8</v>
      </c>
      <c r="M378" s="117">
        <v>3.8237199999999998</v>
      </c>
    </row>
    <row r="379" spans="1:13">
      <c r="A379" s="65">
        <v>370</v>
      </c>
      <c r="B379" s="117" t="s">
        <v>1368</v>
      </c>
      <c r="C379" s="120">
        <v>1593.5</v>
      </c>
      <c r="D379" s="118">
        <v>1598.8333333333333</v>
      </c>
      <c r="E379" s="118">
        <v>1577.6666666666665</v>
      </c>
      <c r="F379" s="118">
        <v>1561.8333333333333</v>
      </c>
      <c r="G379" s="118">
        <v>1540.6666666666665</v>
      </c>
      <c r="H379" s="118">
        <v>1614.6666666666665</v>
      </c>
      <c r="I379" s="118">
        <v>1635.833333333333</v>
      </c>
      <c r="J379" s="118">
        <v>1651.6666666666665</v>
      </c>
      <c r="K379" s="117">
        <v>1620</v>
      </c>
      <c r="L379" s="117">
        <v>1583</v>
      </c>
      <c r="M379" s="117">
        <v>1.37375</v>
      </c>
    </row>
    <row r="380" spans="1:13">
      <c r="A380" s="65">
        <v>371</v>
      </c>
      <c r="B380" s="117" t="s">
        <v>1855</v>
      </c>
      <c r="C380" s="120">
        <v>633.85</v>
      </c>
      <c r="D380" s="118">
        <v>634.2833333333333</v>
      </c>
      <c r="E380" s="118">
        <v>629.56666666666661</v>
      </c>
      <c r="F380" s="118">
        <v>625.2833333333333</v>
      </c>
      <c r="G380" s="118">
        <v>620.56666666666661</v>
      </c>
      <c r="H380" s="118">
        <v>638.56666666666661</v>
      </c>
      <c r="I380" s="118">
        <v>643.2833333333333</v>
      </c>
      <c r="J380" s="118">
        <v>647.56666666666661</v>
      </c>
      <c r="K380" s="117">
        <v>639</v>
      </c>
      <c r="L380" s="117">
        <v>630</v>
      </c>
      <c r="M380" s="117">
        <v>0.26811000000000001</v>
      </c>
    </row>
    <row r="381" spans="1:13">
      <c r="A381" s="65">
        <v>372</v>
      </c>
      <c r="B381" s="117" t="s">
        <v>1369</v>
      </c>
      <c r="C381" s="120">
        <v>441.75</v>
      </c>
      <c r="D381" s="118">
        <v>439.2833333333333</v>
      </c>
      <c r="E381" s="118">
        <v>435.01666666666659</v>
      </c>
      <c r="F381" s="118">
        <v>428.2833333333333</v>
      </c>
      <c r="G381" s="118">
        <v>424.01666666666659</v>
      </c>
      <c r="H381" s="118">
        <v>446.01666666666659</v>
      </c>
      <c r="I381" s="118">
        <v>450.28333333333325</v>
      </c>
      <c r="J381" s="118">
        <v>457.01666666666659</v>
      </c>
      <c r="K381" s="117">
        <v>443.55</v>
      </c>
      <c r="L381" s="117">
        <v>432.55</v>
      </c>
      <c r="M381" s="117">
        <v>2.9289299999999998</v>
      </c>
    </row>
    <row r="382" spans="1:13">
      <c r="A382" s="65">
        <v>373</v>
      </c>
      <c r="B382" s="117" t="s">
        <v>1371</v>
      </c>
      <c r="C382" s="120">
        <v>107.1</v>
      </c>
      <c r="D382" s="118">
        <v>104.40000000000002</v>
      </c>
      <c r="E382" s="118">
        <v>100.60000000000004</v>
      </c>
      <c r="F382" s="118">
        <v>94.100000000000023</v>
      </c>
      <c r="G382" s="118">
        <v>90.30000000000004</v>
      </c>
      <c r="H382" s="118">
        <v>110.90000000000003</v>
      </c>
      <c r="I382" s="118">
        <v>114.70000000000002</v>
      </c>
      <c r="J382" s="118">
        <v>121.20000000000003</v>
      </c>
      <c r="K382" s="117">
        <v>108.2</v>
      </c>
      <c r="L382" s="117">
        <v>97.9</v>
      </c>
      <c r="M382" s="117">
        <v>18.161770000000001</v>
      </c>
    </row>
    <row r="383" spans="1:13">
      <c r="A383" s="65">
        <v>374</v>
      </c>
      <c r="B383" s="117" t="s">
        <v>1373</v>
      </c>
      <c r="C383" s="120">
        <v>574.04999999999995</v>
      </c>
      <c r="D383" s="118">
        <v>577.86666666666667</v>
      </c>
      <c r="E383" s="118">
        <v>564.73333333333335</v>
      </c>
      <c r="F383" s="118">
        <v>555.41666666666663</v>
      </c>
      <c r="G383" s="118">
        <v>542.2833333333333</v>
      </c>
      <c r="H383" s="118">
        <v>587.18333333333339</v>
      </c>
      <c r="I383" s="118">
        <v>600.31666666666683</v>
      </c>
      <c r="J383" s="118">
        <v>609.63333333333344</v>
      </c>
      <c r="K383" s="117">
        <v>591</v>
      </c>
      <c r="L383" s="117">
        <v>568.54999999999995</v>
      </c>
      <c r="M383" s="117">
        <v>4.6726900000000002</v>
      </c>
    </row>
    <row r="384" spans="1:13">
      <c r="A384" s="65">
        <v>375</v>
      </c>
      <c r="B384" s="117" t="s">
        <v>1375</v>
      </c>
      <c r="C384" s="120">
        <v>155.94999999999999</v>
      </c>
      <c r="D384" s="118">
        <v>156.58333333333334</v>
      </c>
      <c r="E384" s="118">
        <v>154.4666666666667</v>
      </c>
      <c r="F384" s="118">
        <v>152.98333333333335</v>
      </c>
      <c r="G384" s="118">
        <v>150.8666666666667</v>
      </c>
      <c r="H384" s="118">
        <v>158.06666666666669</v>
      </c>
      <c r="I384" s="118">
        <v>160.18333333333331</v>
      </c>
      <c r="J384" s="118">
        <v>161.66666666666669</v>
      </c>
      <c r="K384" s="117">
        <v>158.69999999999999</v>
      </c>
      <c r="L384" s="117">
        <v>155.1</v>
      </c>
      <c r="M384" s="117">
        <v>1.0874600000000001</v>
      </c>
    </row>
    <row r="385" spans="1:13">
      <c r="A385" s="65">
        <v>376</v>
      </c>
      <c r="B385" s="117" t="s">
        <v>212</v>
      </c>
      <c r="C385" s="120">
        <v>605.29999999999995</v>
      </c>
      <c r="D385" s="118">
        <v>602.16666666666663</v>
      </c>
      <c r="E385" s="118">
        <v>592.13333333333321</v>
      </c>
      <c r="F385" s="118">
        <v>578.96666666666658</v>
      </c>
      <c r="G385" s="118">
        <v>568.93333333333317</v>
      </c>
      <c r="H385" s="118">
        <v>615.33333333333326</v>
      </c>
      <c r="I385" s="118">
        <v>625.36666666666679</v>
      </c>
      <c r="J385" s="118">
        <v>638.5333333333333</v>
      </c>
      <c r="K385" s="117">
        <v>612.20000000000005</v>
      </c>
      <c r="L385" s="117">
        <v>589</v>
      </c>
      <c r="M385" s="117">
        <v>2.3027099999999998</v>
      </c>
    </row>
    <row r="386" spans="1:13">
      <c r="A386" s="65">
        <v>377</v>
      </c>
      <c r="B386" s="117" t="s">
        <v>1380</v>
      </c>
      <c r="C386" s="120">
        <v>222.25</v>
      </c>
      <c r="D386" s="118">
        <v>224.41666666666666</v>
      </c>
      <c r="E386" s="118">
        <v>219.33333333333331</v>
      </c>
      <c r="F386" s="118">
        <v>216.41666666666666</v>
      </c>
      <c r="G386" s="118">
        <v>211.33333333333331</v>
      </c>
      <c r="H386" s="118">
        <v>227.33333333333331</v>
      </c>
      <c r="I386" s="118">
        <v>232.41666666666663</v>
      </c>
      <c r="J386" s="118">
        <v>235.33333333333331</v>
      </c>
      <c r="K386" s="117">
        <v>229.5</v>
      </c>
      <c r="L386" s="117">
        <v>221.5</v>
      </c>
      <c r="M386" s="117">
        <v>8.7620000000000003E-2</v>
      </c>
    </row>
    <row r="387" spans="1:13">
      <c r="A387" s="65">
        <v>378</v>
      </c>
      <c r="B387" s="117" t="s">
        <v>1390</v>
      </c>
      <c r="C387" s="120">
        <v>711.1</v>
      </c>
      <c r="D387" s="118">
        <v>713.83333333333337</v>
      </c>
      <c r="E387" s="118">
        <v>694.86666666666679</v>
      </c>
      <c r="F387" s="118">
        <v>678.63333333333344</v>
      </c>
      <c r="G387" s="118">
        <v>659.66666666666686</v>
      </c>
      <c r="H387" s="118">
        <v>730.06666666666672</v>
      </c>
      <c r="I387" s="118">
        <v>749.03333333333319</v>
      </c>
      <c r="J387" s="118">
        <v>765.26666666666665</v>
      </c>
      <c r="K387" s="117">
        <v>732.8</v>
      </c>
      <c r="L387" s="117">
        <v>697.6</v>
      </c>
      <c r="M387" s="117">
        <v>5.1067900000000002</v>
      </c>
    </row>
    <row r="388" spans="1:13">
      <c r="A388" s="65">
        <v>379</v>
      </c>
      <c r="B388" s="117" t="s">
        <v>1887</v>
      </c>
      <c r="C388" s="120">
        <v>584.15</v>
      </c>
      <c r="D388" s="118">
        <v>584.23333333333335</v>
      </c>
      <c r="E388" s="118">
        <v>578.7166666666667</v>
      </c>
      <c r="F388" s="118">
        <v>573.2833333333333</v>
      </c>
      <c r="G388" s="118">
        <v>567.76666666666665</v>
      </c>
      <c r="H388" s="118">
        <v>589.66666666666674</v>
      </c>
      <c r="I388" s="118">
        <v>595.18333333333339</v>
      </c>
      <c r="J388" s="118">
        <v>600.61666666666679</v>
      </c>
      <c r="K388" s="117">
        <v>589.75</v>
      </c>
      <c r="L388" s="117">
        <v>578.79999999999995</v>
      </c>
      <c r="M388" s="117">
        <v>8.5959699999999994</v>
      </c>
    </row>
    <row r="389" spans="1:13">
      <c r="A389" s="65">
        <v>380</v>
      </c>
      <c r="B389" s="117" t="s">
        <v>1394</v>
      </c>
      <c r="C389" s="120">
        <v>56.6</v>
      </c>
      <c r="D389" s="118">
        <v>56.81666666666667</v>
      </c>
      <c r="E389" s="118">
        <v>55.433333333333337</v>
      </c>
      <c r="F389" s="118">
        <v>54.266666666666666</v>
      </c>
      <c r="G389" s="118">
        <v>52.883333333333333</v>
      </c>
      <c r="H389" s="118">
        <v>57.983333333333341</v>
      </c>
      <c r="I389" s="118">
        <v>59.366666666666681</v>
      </c>
      <c r="J389" s="118">
        <v>60.533333333333346</v>
      </c>
      <c r="K389" s="117">
        <v>58.2</v>
      </c>
      <c r="L389" s="117">
        <v>55.65</v>
      </c>
      <c r="M389" s="117">
        <v>8.6370299999999993</v>
      </c>
    </row>
    <row r="390" spans="1:13">
      <c r="A390" s="65">
        <v>381</v>
      </c>
      <c r="B390" s="117" t="s">
        <v>131</v>
      </c>
      <c r="C390" s="120">
        <v>5.5</v>
      </c>
      <c r="D390" s="118">
        <v>5.6333333333333329</v>
      </c>
      <c r="E390" s="118">
        <v>4.7166666666666659</v>
      </c>
      <c r="F390" s="118">
        <v>3.9333333333333327</v>
      </c>
      <c r="G390" s="118">
        <v>3.0166666666666657</v>
      </c>
      <c r="H390" s="118">
        <v>6.4166666666666661</v>
      </c>
      <c r="I390" s="118">
        <v>7.3333333333333339</v>
      </c>
      <c r="J390" s="118">
        <v>8.1166666666666671</v>
      </c>
      <c r="K390" s="117">
        <v>6.55</v>
      </c>
      <c r="L390" s="117">
        <v>4.8499999999999996</v>
      </c>
      <c r="M390" s="117">
        <v>2723.1892600000001</v>
      </c>
    </row>
    <row r="391" spans="1:13">
      <c r="A391" s="65">
        <v>382</v>
      </c>
      <c r="B391" s="117" t="s">
        <v>132</v>
      </c>
      <c r="C391" s="120">
        <v>119.1</v>
      </c>
      <c r="D391" s="118">
        <v>118.41666666666667</v>
      </c>
      <c r="E391" s="118">
        <v>116.23333333333335</v>
      </c>
      <c r="F391" s="118">
        <v>113.36666666666667</v>
      </c>
      <c r="G391" s="118">
        <v>111.18333333333335</v>
      </c>
      <c r="H391" s="118">
        <v>121.28333333333335</v>
      </c>
      <c r="I391" s="118">
        <v>123.46666666666665</v>
      </c>
      <c r="J391" s="118">
        <v>126.33333333333334</v>
      </c>
      <c r="K391" s="117">
        <v>120.6</v>
      </c>
      <c r="L391" s="117">
        <v>115.55</v>
      </c>
      <c r="M391" s="117">
        <v>66.097149999999999</v>
      </c>
    </row>
    <row r="392" spans="1:13">
      <c r="A392" s="65">
        <v>383</v>
      </c>
      <c r="B392" s="117" t="s">
        <v>1396</v>
      </c>
      <c r="C392" s="120">
        <v>67.55</v>
      </c>
      <c r="D392" s="118">
        <v>67.983333333333334</v>
      </c>
      <c r="E392" s="118">
        <v>66.466666666666669</v>
      </c>
      <c r="F392" s="118">
        <v>65.38333333333334</v>
      </c>
      <c r="G392" s="118">
        <v>63.866666666666674</v>
      </c>
      <c r="H392" s="118">
        <v>69.066666666666663</v>
      </c>
      <c r="I392" s="118">
        <v>70.583333333333343</v>
      </c>
      <c r="J392" s="118">
        <v>71.666666666666657</v>
      </c>
      <c r="K392" s="117">
        <v>69.5</v>
      </c>
      <c r="L392" s="117">
        <v>66.900000000000006</v>
      </c>
      <c r="M392" s="117">
        <v>2.3984100000000002</v>
      </c>
    </row>
    <row r="393" spans="1:13">
      <c r="A393" s="65">
        <v>384</v>
      </c>
      <c r="B393" s="117" t="s">
        <v>1398</v>
      </c>
      <c r="C393" s="120">
        <v>727.15</v>
      </c>
      <c r="D393" s="118">
        <v>730.15</v>
      </c>
      <c r="E393" s="118">
        <v>718</v>
      </c>
      <c r="F393" s="118">
        <v>708.85</v>
      </c>
      <c r="G393" s="118">
        <v>696.7</v>
      </c>
      <c r="H393" s="118">
        <v>739.3</v>
      </c>
      <c r="I393" s="118">
        <v>751.44999999999982</v>
      </c>
      <c r="J393" s="118">
        <v>760.59999999999991</v>
      </c>
      <c r="K393" s="117">
        <v>742.3</v>
      </c>
      <c r="L393" s="117">
        <v>721</v>
      </c>
      <c r="M393" s="117">
        <v>0.11025</v>
      </c>
    </row>
    <row r="394" spans="1:13">
      <c r="A394" s="65">
        <v>385</v>
      </c>
      <c r="B394" s="117" t="s">
        <v>133</v>
      </c>
      <c r="C394" s="120">
        <v>144.1</v>
      </c>
      <c r="D394" s="118">
        <v>145.45000000000002</v>
      </c>
      <c r="E394" s="118">
        <v>134.55000000000004</v>
      </c>
      <c r="F394" s="118">
        <v>125.00000000000003</v>
      </c>
      <c r="G394" s="118">
        <v>114.10000000000005</v>
      </c>
      <c r="H394" s="118">
        <v>155.00000000000003</v>
      </c>
      <c r="I394" s="118">
        <v>165.9</v>
      </c>
      <c r="J394" s="118">
        <v>175.45000000000002</v>
      </c>
      <c r="K394" s="117">
        <v>156.35</v>
      </c>
      <c r="L394" s="117">
        <v>135.9</v>
      </c>
      <c r="M394" s="117">
        <v>428.37612999999999</v>
      </c>
    </row>
    <row r="395" spans="1:13">
      <c r="A395" s="65">
        <v>386</v>
      </c>
      <c r="B395" s="117" t="s">
        <v>134</v>
      </c>
      <c r="C395" s="120">
        <v>1310.25</v>
      </c>
      <c r="D395" s="118">
        <v>1307.3833333333334</v>
      </c>
      <c r="E395" s="118">
        <v>1297.1166666666668</v>
      </c>
      <c r="F395" s="118">
        <v>1283.9833333333333</v>
      </c>
      <c r="G395" s="118">
        <v>1273.7166666666667</v>
      </c>
      <c r="H395" s="118">
        <v>1320.5166666666669</v>
      </c>
      <c r="I395" s="118">
        <v>1330.7833333333338</v>
      </c>
      <c r="J395" s="118">
        <v>1343.916666666667</v>
      </c>
      <c r="K395" s="117">
        <v>1317.65</v>
      </c>
      <c r="L395" s="117">
        <v>1294.25</v>
      </c>
      <c r="M395" s="117">
        <v>94.115849999999995</v>
      </c>
    </row>
    <row r="396" spans="1:13">
      <c r="A396" s="65">
        <v>387</v>
      </c>
      <c r="B396" s="117" t="s">
        <v>1402</v>
      </c>
      <c r="C396" s="120">
        <v>18</v>
      </c>
      <c r="D396" s="118">
        <v>18.266666666666669</v>
      </c>
      <c r="E396" s="118">
        <v>17.083333333333339</v>
      </c>
      <c r="F396" s="118">
        <v>16.166666666666671</v>
      </c>
      <c r="G396" s="118">
        <v>14.983333333333341</v>
      </c>
      <c r="H396" s="118">
        <v>19.183333333333337</v>
      </c>
      <c r="I396" s="118">
        <v>20.366666666666667</v>
      </c>
      <c r="J396" s="118">
        <v>21.283333333333335</v>
      </c>
      <c r="K396" s="117">
        <v>19.45</v>
      </c>
      <c r="L396" s="117">
        <v>17.350000000000001</v>
      </c>
      <c r="M396" s="117">
        <v>1.76651</v>
      </c>
    </row>
    <row r="397" spans="1:13">
      <c r="A397" s="65">
        <v>388</v>
      </c>
      <c r="B397" s="117" t="s">
        <v>135</v>
      </c>
      <c r="C397" s="120">
        <v>154.30000000000001</v>
      </c>
      <c r="D397" s="118">
        <v>174.9</v>
      </c>
      <c r="E397" s="118">
        <v>120.80000000000001</v>
      </c>
      <c r="F397" s="118">
        <v>87.300000000000011</v>
      </c>
      <c r="G397" s="118">
        <v>33.200000000000017</v>
      </c>
      <c r="H397" s="118">
        <v>208.4</v>
      </c>
      <c r="I397" s="118">
        <v>262.5</v>
      </c>
      <c r="J397" s="118">
        <v>296</v>
      </c>
      <c r="K397" s="117">
        <v>229</v>
      </c>
      <c r="L397" s="117">
        <v>141.4</v>
      </c>
      <c r="M397" s="117">
        <v>877.00480000000005</v>
      </c>
    </row>
    <row r="398" spans="1:13">
      <c r="A398" s="65">
        <v>389</v>
      </c>
      <c r="B398" s="117" t="s">
        <v>1405</v>
      </c>
      <c r="C398" s="120">
        <v>10</v>
      </c>
      <c r="D398" s="118">
        <v>10.033333333333333</v>
      </c>
      <c r="E398" s="118">
        <v>9.8666666666666671</v>
      </c>
      <c r="F398" s="118">
        <v>9.7333333333333343</v>
      </c>
      <c r="G398" s="118">
        <v>9.5666666666666682</v>
      </c>
      <c r="H398" s="118">
        <v>10.166666666666666</v>
      </c>
      <c r="I398" s="118">
        <v>10.333333333333334</v>
      </c>
      <c r="J398" s="118">
        <v>10.466666666666665</v>
      </c>
      <c r="K398" s="117">
        <v>10.199999999999999</v>
      </c>
      <c r="L398" s="117">
        <v>9.9</v>
      </c>
      <c r="M398" s="117">
        <v>5.0185300000000002</v>
      </c>
    </row>
    <row r="399" spans="1:13">
      <c r="A399" s="65">
        <v>390</v>
      </c>
      <c r="B399" s="117" t="s">
        <v>1407</v>
      </c>
      <c r="C399" s="120">
        <v>382.9</v>
      </c>
      <c r="D399" s="118">
        <v>385.48333333333335</v>
      </c>
      <c r="E399" s="118">
        <v>375.9666666666667</v>
      </c>
      <c r="F399" s="118">
        <v>369.03333333333336</v>
      </c>
      <c r="G399" s="118">
        <v>359.51666666666671</v>
      </c>
      <c r="H399" s="118">
        <v>392.41666666666669</v>
      </c>
      <c r="I399" s="118">
        <v>401.93333333333334</v>
      </c>
      <c r="J399" s="118">
        <v>408.86666666666667</v>
      </c>
      <c r="K399" s="117">
        <v>395</v>
      </c>
      <c r="L399" s="117">
        <v>378.55</v>
      </c>
      <c r="M399" s="117">
        <v>3.8321200000000002</v>
      </c>
    </row>
    <row r="400" spans="1:13">
      <c r="A400" s="65">
        <v>391</v>
      </c>
      <c r="B400" s="117" t="s">
        <v>2218</v>
      </c>
      <c r="C400" s="120">
        <v>26.9</v>
      </c>
      <c r="D400" s="118">
        <v>27.849999999999998</v>
      </c>
      <c r="E400" s="118">
        <v>25.299999999999997</v>
      </c>
      <c r="F400" s="118">
        <v>23.7</v>
      </c>
      <c r="G400" s="118">
        <v>21.15</v>
      </c>
      <c r="H400" s="118">
        <v>29.449999999999996</v>
      </c>
      <c r="I400" s="118">
        <v>32</v>
      </c>
      <c r="J400" s="118">
        <v>33.599999999999994</v>
      </c>
      <c r="K400" s="117">
        <v>30.4</v>
      </c>
      <c r="L400" s="117">
        <v>26.25</v>
      </c>
      <c r="M400" s="117">
        <v>10.874829999999999</v>
      </c>
    </row>
    <row r="401" spans="1:13">
      <c r="A401" s="65">
        <v>392</v>
      </c>
      <c r="B401" s="117" t="s">
        <v>1412</v>
      </c>
      <c r="C401" s="120">
        <v>485.45</v>
      </c>
      <c r="D401" s="118">
        <v>482.26666666666665</v>
      </c>
      <c r="E401" s="118">
        <v>474.73333333333329</v>
      </c>
      <c r="F401" s="118">
        <v>464.01666666666665</v>
      </c>
      <c r="G401" s="118">
        <v>456.48333333333329</v>
      </c>
      <c r="H401" s="118">
        <v>492.98333333333329</v>
      </c>
      <c r="I401" s="118">
        <v>500.51666666666659</v>
      </c>
      <c r="J401" s="118">
        <v>511.23333333333329</v>
      </c>
      <c r="K401" s="117">
        <v>489.8</v>
      </c>
      <c r="L401" s="117">
        <v>471.55</v>
      </c>
      <c r="M401" s="117">
        <v>0.74197000000000002</v>
      </c>
    </row>
    <row r="402" spans="1:13">
      <c r="A402" s="65">
        <v>393</v>
      </c>
      <c r="B402" s="117" t="s">
        <v>2192</v>
      </c>
      <c r="C402" s="120">
        <v>8.1999999999999993</v>
      </c>
      <c r="D402" s="118">
        <v>8.1833333333333336</v>
      </c>
      <c r="E402" s="118">
        <v>7.5666666666666664</v>
      </c>
      <c r="F402" s="118">
        <v>6.9333333333333327</v>
      </c>
      <c r="G402" s="118">
        <v>6.3166666666666655</v>
      </c>
      <c r="H402" s="118">
        <v>8.8166666666666664</v>
      </c>
      <c r="I402" s="118">
        <v>9.4333333333333336</v>
      </c>
      <c r="J402" s="118">
        <v>10.066666666666668</v>
      </c>
      <c r="K402" s="117">
        <v>8.8000000000000007</v>
      </c>
      <c r="L402" s="117">
        <v>7.55</v>
      </c>
      <c r="M402" s="117">
        <v>50.583329999999997</v>
      </c>
    </row>
    <row r="403" spans="1:13">
      <c r="A403" s="65">
        <v>394</v>
      </c>
      <c r="B403" s="117" t="s">
        <v>136</v>
      </c>
      <c r="C403" s="120">
        <v>12.75</v>
      </c>
      <c r="D403" s="118">
        <v>12.183333333333332</v>
      </c>
      <c r="E403" s="118">
        <v>10.766666666666664</v>
      </c>
      <c r="F403" s="118">
        <v>8.7833333333333314</v>
      </c>
      <c r="G403" s="118">
        <v>7.3666666666666636</v>
      </c>
      <c r="H403" s="118">
        <v>14.166666666666664</v>
      </c>
      <c r="I403" s="118">
        <v>15.583333333333332</v>
      </c>
      <c r="J403" s="118">
        <v>17.566666666666663</v>
      </c>
      <c r="K403" s="117">
        <v>13.6</v>
      </c>
      <c r="L403" s="117">
        <v>10.199999999999999</v>
      </c>
      <c r="M403" s="117">
        <v>1971.50927</v>
      </c>
    </row>
    <row r="404" spans="1:13">
      <c r="A404" s="65">
        <v>395</v>
      </c>
      <c r="B404" s="117" t="s">
        <v>1429</v>
      </c>
      <c r="C404" s="120">
        <v>2.85</v>
      </c>
      <c r="D404" s="118">
        <v>2.8333333333333335</v>
      </c>
      <c r="E404" s="118">
        <v>2.5166666666666671</v>
      </c>
      <c r="F404" s="118">
        <v>2.1833333333333336</v>
      </c>
      <c r="G404" s="118">
        <v>1.8666666666666671</v>
      </c>
      <c r="H404" s="118">
        <v>3.166666666666667</v>
      </c>
      <c r="I404" s="118">
        <v>3.4833333333333334</v>
      </c>
      <c r="J404" s="118">
        <v>3.8166666666666669</v>
      </c>
      <c r="K404" s="117">
        <v>3.15</v>
      </c>
      <c r="L404" s="117">
        <v>2.5</v>
      </c>
      <c r="M404" s="117">
        <v>75.152829999999994</v>
      </c>
    </row>
    <row r="405" spans="1:13">
      <c r="A405" s="65">
        <v>396</v>
      </c>
      <c r="B405" s="117" t="s">
        <v>1437</v>
      </c>
      <c r="C405" s="120">
        <v>324.05</v>
      </c>
      <c r="D405" s="118">
        <v>326.09999999999997</v>
      </c>
      <c r="E405" s="118">
        <v>319.19999999999993</v>
      </c>
      <c r="F405" s="118">
        <v>314.34999999999997</v>
      </c>
      <c r="G405" s="118">
        <v>307.44999999999993</v>
      </c>
      <c r="H405" s="118">
        <v>330.94999999999993</v>
      </c>
      <c r="I405" s="118">
        <v>337.84999999999991</v>
      </c>
      <c r="J405" s="118">
        <v>342.69999999999993</v>
      </c>
      <c r="K405" s="117">
        <v>333</v>
      </c>
      <c r="L405" s="117">
        <v>321.25</v>
      </c>
      <c r="M405" s="117">
        <v>8.4180000000000005E-2</v>
      </c>
    </row>
    <row r="406" spans="1:13">
      <c r="A406" s="65">
        <v>397</v>
      </c>
      <c r="B406" s="117" t="s">
        <v>1441</v>
      </c>
      <c r="C406" s="120">
        <v>188.5</v>
      </c>
      <c r="D406" s="118">
        <v>187.85</v>
      </c>
      <c r="E406" s="118">
        <v>184.64999999999998</v>
      </c>
      <c r="F406" s="118">
        <v>180.79999999999998</v>
      </c>
      <c r="G406" s="118">
        <v>177.59999999999997</v>
      </c>
      <c r="H406" s="118">
        <v>191.7</v>
      </c>
      <c r="I406" s="118">
        <v>194.89999999999998</v>
      </c>
      <c r="J406" s="118">
        <v>198.75</v>
      </c>
      <c r="K406" s="117">
        <v>191.05</v>
      </c>
      <c r="L406" s="117">
        <v>184</v>
      </c>
      <c r="M406" s="117">
        <v>0.32438</v>
      </c>
    </row>
    <row r="407" spans="1:13">
      <c r="A407" s="65">
        <v>398</v>
      </c>
      <c r="B407" s="117" t="s">
        <v>1443</v>
      </c>
      <c r="C407" s="120">
        <v>87.55</v>
      </c>
      <c r="D407" s="118">
        <v>87.866666666666674</v>
      </c>
      <c r="E407" s="118">
        <v>84.833333333333343</v>
      </c>
      <c r="F407" s="118">
        <v>82.116666666666674</v>
      </c>
      <c r="G407" s="118">
        <v>79.083333333333343</v>
      </c>
      <c r="H407" s="118">
        <v>90.583333333333343</v>
      </c>
      <c r="I407" s="118">
        <v>93.616666666666674</v>
      </c>
      <c r="J407" s="118">
        <v>96.333333333333343</v>
      </c>
      <c r="K407" s="117">
        <v>90.9</v>
      </c>
      <c r="L407" s="117">
        <v>85.15</v>
      </c>
      <c r="M407" s="117">
        <v>2.4410000000000001E-2</v>
      </c>
    </row>
    <row r="408" spans="1:13">
      <c r="A408" s="65">
        <v>399</v>
      </c>
      <c r="B408" s="117" t="s">
        <v>137</v>
      </c>
      <c r="C408" s="120">
        <v>47.3</v>
      </c>
      <c r="D408" s="118">
        <v>46.54999999999999</v>
      </c>
      <c r="E408" s="118">
        <v>45.299999999999983</v>
      </c>
      <c r="F408" s="118">
        <v>43.29999999999999</v>
      </c>
      <c r="G408" s="118">
        <v>42.049999999999983</v>
      </c>
      <c r="H408" s="118">
        <v>48.549999999999983</v>
      </c>
      <c r="I408" s="118">
        <v>49.8</v>
      </c>
      <c r="J408" s="118">
        <v>51.799999999999983</v>
      </c>
      <c r="K408" s="117">
        <v>47.8</v>
      </c>
      <c r="L408" s="117">
        <v>44.55</v>
      </c>
      <c r="M408" s="117">
        <v>119.78877</v>
      </c>
    </row>
    <row r="409" spans="1:13">
      <c r="A409" s="65">
        <v>400</v>
      </c>
      <c r="B409" s="117" t="s">
        <v>209</v>
      </c>
      <c r="C409" s="120">
        <v>6452.3</v>
      </c>
      <c r="D409" s="118">
        <v>6440.833333333333</v>
      </c>
      <c r="E409" s="118">
        <v>6351.6666666666661</v>
      </c>
      <c r="F409" s="118">
        <v>6251.0333333333328</v>
      </c>
      <c r="G409" s="118">
        <v>6161.8666666666659</v>
      </c>
      <c r="H409" s="118">
        <v>6541.4666666666662</v>
      </c>
      <c r="I409" s="118">
        <v>6630.6333333333323</v>
      </c>
      <c r="J409" s="118">
        <v>6731.2666666666664</v>
      </c>
      <c r="K409" s="117">
        <v>6530</v>
      </c>
      <c r="L409" s="117">
        <v>6340.2</v>
      </c>
      <c r="M409" s="117">
        <v>3.9079999999999997E-2</v>
      </c>
    </row>
    <row r="410" spans="1:13">
      <c r="A410" s="65">
        <v>401</v>
      </c>
      <c r="B410" s="117" t="s">
        <v>2212</v>
      </c>
      <c r="C410" s="120">
        <v>579.4</v>
      </c>
      <c r="D410" s="118">
        <v>581.4666666666667</v>
      </c>
      <c r="E410" s="118">
        <v>572.93333333333339</v>
      </c>
      <c r="F410" s="118">
        <v>566.4666666666667</v>
      </c>
      <c r="G410" s="118">
        <v>557.93333333333339</v>
      </c>
      <c r="H410" s="118">
        <v>587.93333333333339</v>
      </c>
      <c r="I410" s="118">
        <v>596.4666666666667</v>
      </c>
      <c r="J410" s="118">
        <v>602.93333333333339</v>
      </c>
      <c r="K410" s="117">
        <v>590</v>
      </c>
      <c r="L410" s="117">
        <v>575</v>
      </c>
      <c r="M410" s="117">
        <v>6.90808</v>
      </c>
    </row>
    <row r="411" spans="1:13">
      <c r="A411" s="65">
        <v>402</v>
      </c>
      <c r="B411" s="117" t="s">
        <v>138</v>
      </c>
      <c r="C411" s="120">
        <v>289.05</v>
      </c>
      <c r="D411" s="118">
        <v>287.43333333333334</v>
      </c>
      <c r="E411" s="118">
        <v>285.11666666666667</v>
      </c>
      <c r="F411" s="118">
        <v>281.18333333333334</v>
      </c>
      <c r="G411" s="118">
        <v>278.86666666666667</v>
      </c>
      <c r="H411" s="118">
        <v>291.36666666666667</v>
      </c>
      <c r="I411" s="118">
        <v>293.68333333333339</v>
      </c>
      <c r="J411" s="118">
        <v>297.61666666666667</v>
      </c>
      <c r="K411" s="117">
        <v>289.75</v>
      </c>
      <c r="L411" s="117">
        <v>283.5</v>
      </c>
      <c r="M411" s="117">
        <v>121.49759</v>
      </c>
    </row>
    <row r="412" spans="1:13">
      <c r="A412" s="65">
        <v>403</v>
      </c>
      <c r="B412" s="117" t="s">
        <v>2126</v>
      </c>
      <c r="C412" s="120">
        <v>5386.45</v>
      </c>
      <c r="D412" s="118">
        <v>5423.25</v>
      </c>
      <c r="E412" s="118">
        <v>5300.4</v>
      </c>
      <c r="F412" s="118">
        <v>5214.3499999999995</v>
      </c>
      <c r="G412" s="118">
        <v>5091.4999999999991</v>
      </c>
      <c r="H412" s="118">
        <v>5509.3</v>
      </c>
      <c r="I412" s="118">
        <v>5632.1500000000005</v>
      </c>
      <c r="J412" s="118">
        <v>5718.2000000000007</v>
      </c>
      <c r="K412" s="117">
        <v>5546.1</v>
      </c>
      <c r="L412" s="117">
        <v>5337.2</v>
      </c>
      <c r="M412" s="117">
        <v>1.273E-2</v>
      </c>
    </row>
    <row r="413" spans="1:13">
      <c r="A413" s="65">
        <v>404</v>
      </c>
      <c r="B413" s="117" t="s">
        <v>1473</v>
      </c>
      <c r="C413" s="120">
        <v>37.450000000000003</v>
      </c>
      <c r="D413" s="118">
        <v>37.833333333333336</v>
      </c>
      <c r="E413" s="118">
        <v>36.866666666666674</v>
      </c>
      <c r="F413" s="118">
        <v>36.283333333333339</v>
      </c>
      <c r="G413" s="118">
        <v>35.316666666666677</v>
      </c>
      <c r="H413" s="118">
        <v>38.416666666666671</v>
      </c>
      <c r="I413" s="118">
        <v>39.383333333333326</v>
      </c>
      <c r="J413" s="118">
        <v>39.966666666666669</v>
      </c>
      <c r="K413" s="117">
        <v>38.799999999999997</v>
      </c>
      <c r="L413" s="117">
        <v>37.25</v>
      </c>
      <c r="M413" s="117">
        <v>2.7571099999999999</v>
      </c>
    </row>
    <row r="414" spans="1:13">
      <c r="A414" s="65">
        <v>405</v>
      </c>
      <c r="B414" s="117" t="s">
        <v>1971</v>
      </c>
      <c r="C414" s="120">
        <v>1265.4000000000001</v>
      </c>
      <c r="D414" s="118">
        <v>1257.1333333333334</v>
      </c>
      <c r="E414" s="118">
        <v>1237.5166666666669</v>
      </c>
      <c r="F414" s="118">
        <v>1209.6333333333334</v>
      </c>
      <c r="G414" s="118">
        <v>1190.0166666666669</v>
      </c>
      <c r="H414" s="118">
        <v>1285.0166666666669</v>
      </c>
      <c r="I414" s="118">
        <v>1304.6333333333332</v>
      </c>
      <c r="J414" s="118">
        <v>1332.5166666666669</v>
      </c>
      <c r="K414" s="117">
        <v>1276.75</v>
      </c>
      <c r="L414" s="117">
        <v>1229.25</v>
      </c>
      <c r="M414" s="117">
        <v>0.31135000000000002</v>
      </c>
    </row>
    <row r="415" spans="1:13">
      <c r="A415" s="65">
        <v>406</v>
      </c>
      <c r="B415" s="117" t="s">
        <v>2039</v>
      </c>
      <c r="C415" s="120">
        <v>323.64999999999998</v>
      </c>
      <c r="D415" s="118">
        <v>327.48333333333329</v>
      </c>
      <c r="E415" s="118">
        <v>317.26666666666659</v>
      </c>
      <c r="F415" s="118">
        <v>310.88333333333333</v>
      </c>
      <c r="G415" s="118">
        <v>300.66666666666663</v>
      </c>
      <c r="H415" s="118">
        <v>333.86666666666656</v>
      </c>
      <c r="I415" s="118">
        <v>344.08333333333326</v>
      </c>
      <c r="J415" s="118">
        <v>350.46666666666653</v>
      </c>
      <c r="K415" s="117">
        <v>337.7</v>
      </c>
      <c r="L415" s="117">
        <v>321.10000000000002</v>
      </c>
      <c r="M415" s="117">
        <v>1.1805600000000001</v>
      </c>
    </row>
    <row r="416" spans="1:13">
      <c r="A416" s="65">
        <v>407</v>
      </c>
      <c r="B416" s="117" t="s">
        <v>1501</v>
      </c>
      <c r="C416" s="120">
        <v>166.65</v>
      </c>
      <c r="D416" s="118">
        <v>165.83333333333334</v>
      </c>
      <c r="E416" s="118">
        <v>161.66666666666669</v>
      </c>
      <c r="F416" s="118">
        <v>156.68333333333334</v>
      </c>
      <c r="G416" s="118">
        <v>152.51666666666668</v>
      </c>
      <c r="H416" s="118">
        <v>170.81666666666669</v>
      </c>
      <c r="I416" s="118">
        <v>174.98333333333338</v>
      </c>
      <c r="J416" s="118">
        <v>179.9666666666667</v>
      </c>
      <c r="K416" s="117">
        <v>170</v>
      </c>
      <c r="L416" s="117">
        <v>160.85</v>
      </c>
      <c r="M416" s="117">
        <v>0.30739</v>
      </c>
    </row>
    <row r="417" spans="1:13">
      <c r="A417" s="65">
        <v>408</v>
      </c>
      <c r="B417" s="117" t="s">
        <v>1503</v>
      </c>
      <c r="C417" s="120">
        <v>501.65</v>
      </c>
      <c r="D417" s="118">
        <v>501.15000000000003</v>
      </c>
      <c r="E417" s="118">
        <v>495.80000000000007</v>
      </c>
      <c r="F417" s="118">
        <v>489.95000000000005</v>
      </c>
      <c r="G417" s="118">
        <v>484.60000000000008</v>
      </c>
      <c r="H417" s="118">
        <v>507.00000000000006</v>
      </c>
      <c r="I417" s="118">
        <v>512.35000000000014</v>
      </c>
      <c r="J417" s="118">
        <v>518.20000000000005</v>
      </c>
      <c r="K417" s="117">
        <v>506.5</v>
      </c>
      <c r="L417" s="117">
        <v>495.3</v>
      </c>
      <c r="M417" s="117">
        <v>0.37276999999999999</v>
      </c>
    </row>
    <row r="418" spans="1:13">
      <c r="A418" s="65">
        <v>409</v>
      </c>
      <c r="B418" s="117" t="s">
        <v>210</v>
      </c>
      <c r="C418" s="120">
        <v>16031.15</v>
      </c>
      <c r="D418" s="118">
        <v>15931.733333333332</v>
      </c>
      <c r="E418" s="118">
        <v>15713.466666666664</v>
      </c>
      <c r="F418" s="118">
        <v>15395.783333333331</v>
      </c>
      <c r="G418" s="118">
        <v>15177.516666666663</v>
      </c>
      <c r="H418" s="118">
        <v>16249.416666666664</v>
      </c>
      <c r="I418" s="118">
        <v>16467.683333333331</v>
      </c>
      <c r="J418" s="118">
        <v>16785.366666666665</v>
      </c>
      <c r="K418" s="117">
        <v>16150</v>
      </c>
      <c r="L418" s="117">
        <v>15614.05</v>
      </c>
      <c r="M418" s="117">
        <v>0.13200000000000001</v>
      </c>
    </row>
    <row r="419" spans="1:13">
      <c r="A419" s="65">
        <v>410</v>
      </c>
      <c r="B419" s="117" t="s">
        <v>1512</v>
      </c>
      <c r="C419" s="120">
        <v>1551.8</v>
      </c>
      <c r="D419" s="118">
        <v>1562.8499999999997</v>
      </c>
      <c r="E419" s="118">
        <v>1530.8499999999995</v>
      </c>
      <c r="F419" s="118">
        <v>1509.8999999999999</v>
      </c>
      <c r="G419" s="118">
        <v>1477.8999999999996</v>
      </c>
      <c r="H419" s="118">
        <v>1583.7999999999993</v>
      </c>
      <c r="I419" s="118">
        <v>1615.7999999999997</v>
      </c>
      <c r="J419" s="118">
        <v>1636.7499999999991</v>
      </c>
      <c r="K419" s="117">
        <v>1594.85</v>
      </c>
      <c r="L419" s="117">
        <v>1541.9</v>
      </c>
      <c r="M419" s="117">
        <v>0.10507</v>
      </c>
    </row>
    <row r="420" spans="1:13">
      <c r="A420" s="65">
        <v>411</v>
      </c>
      <c r="B420" s="117" t="s">
        <v>139</v>
      </c>
      <c r="C420" s="120">
        <v>1020.55</v>
      </c>
      <c r="D420" s="118">
        <v>1013.7999999999998</v>
      </c>
      <c r="E420" s="118">
        <v>996.74999999999977</v>
      </c>
      <c r="F420" s="118">
        <v>972.94999999999993</v>
      </c>
      <c r="G420" s="118">
        <v>955.89999999999986</v>
      </c>
      <c r="H420" s="118">
        <v>1037.5999999999997</v>
      </c>
      <c r="I420" s="118">
        <v>1054.6499999999996</v>
      </c>
      <c r="J420" s="118">
        <v>1078.4499999999996</v>
      </c>
      <c r="K420" s="117">
        <v>1030.8499999999999</v>
      </c>
      <c r="L420" s="117">
        <v>990</v>
      </c>
      <c r="M420" s="117">
        <v>11.265599999999999</v>
      </c>
    </row>
    <row r="421" spans="1:13">
      <c r="A421" s="65">
        <v>412</v>
      </c>
      <c r="B421" s="117" t="s">
        <v>2131</v>
      </c>
      <c r="C421" s="120">
        <v>765.9</v>
      </c>
      <c r="D421" s="118">
        <v>763.25</v>
      </c>
      <c r="E421" s="118">
        <v>756.5</v>
      </c>
      <c r="F421" s="118">
        <v>747.1</v>
      </c>
      <c r="G421" s="118">
        <v>740.35</v>
      </c>
      <c r="H421" s="118">
        <v>772.65</v>
      </c>
      <c r="I421" s="118">
        <v>779.4</v>
      </c>
      <c r="J421" s="118">
        <v>788.8</v>
      </c>
      <c r="K421" s="117">
        <v>770</v>
      </c>
      <c r="L421" s="117">
        <v>753.85</v>
      </c>
      <c r="M421" s="117">
        <v>2.8712200000000001</v>
      </c>
    </row>
    <row r="422" spans="1:13">
      <c r="A422" s="65">
        <v>413</v>
      </c>
      <c r="B422" s="117" t="s">
        <v>1526</v>
      </c>
      <c r="C422" s="120">
        <v>25.5</v>
      </c>
      <c r="D422" s="118">
        <v>25.5</v>
      </c>
      <c r="E422" s="118">
        <v>25.35</v>
      </c>
      <c r="F422" s="118">
        <v>25.200000000000003</v>
      </c>
      <c r="G422" s="118">
        <v>25.050000000000004</v>
      </c>
      <c r="H422" s="118">
        <v>25.65</v>
      </c>
      <c r="I422" s="118">
        <v>25.799999999999997</v>
      </c>
      <c r="J422" s="118">
        <v>25.949999999999996</v>
      </c>
      <c r="K422" s="117">
        <v>25.65</v>
      </c>
      <c r="L422" s="117">
        <v>25.35</v>
      </c>
      <c r="M422" s="117">
        <v>6.4461199999999996</v>
      </c>
    </row>
    <row r="423" spans="1:13">
      <c r="A423" s="65">
        <v>414</v>
      </c>
      <c r="B423" s="117" t="s">
        <v>1528</v>
      </c>
      <c r="C423" s="120">
        <v>1924.4</v>
      </c>
      <c r="D423" s="118">
        <v>1918.55</v>
      </c>
      <c r="E423" s="118">
        <v>1908.1</v>
      </c>
      <c r="F423" s="118">
        <v>1891.8</v>
      </c>
      <c r="G423" s="118">
        <v>1881.35</v>
      </c>
      <c r="H423" s="118">
        <v>1934.85</v>
      </c>
      <c r="I423" s="118">
        <v>1945.3000000000002</v>
      </c>
      <c r="J423" s="118">
        <v>1961.6</v>
      </c>
      <c r="K423" s="117">
        <v>1929</v>
      </c>
      <c r="L423" s="117">
        <v>1902.25</v>
      </c>
      <c r="M423" s="117">
        <v>0.17404</v>
      </c>
    </row>
    <row r="424" spans="1:13">
      <c r="A424" s="65">
        <v>415</v>
      </c>
      <c r="B424" s="117" t="s">
        <v>1534</v>
      </c>
      <c r="C424" s="120">
        <v>576.29999999999995</v>
      </c>
      <c r="D424" s="118">
        <v>571.59999999999991</v>
      </c>
      <c r="E424" s="118">
        <v>564.29999999999984</v>
      </c>
      <c r="F424" s="118">
        <v>552.29999999999995</v>
      </c>
      <c r="G424" s="118">
        <v>544.99999999999989</v>
      </c>
      <c r="H424" s="118">
        <v>583.5999999999998</v>
      </c>
      <c r="I424" s="118">
        <v>590.9</v>
      </c>
      <c r="J424" s="118">
        <v>602.89999999999975</v>
      </c>
      <c r="K424" s="117">
        <v>578.9</v>
      </c>
      <c r="L424" s="117">
        <v>559.6</v>
      </c>
      <c r="M424" s="117">
        <v>7.8810000000000005E-2</v>
      </c>
    </row>
    <row r="425" spans="1:13">
      <c r="A425" s="65">
        <v>416</v>
      </c>
      <c r="B425" s="117" t="s">
        <v>1538</v>
      </c>
      <c r="C425" s="120">
        <v>480.55</v>
      </c>
      <c r="D425" s="118">
        <v>479.01666666666665</v>
      </c>
      <c r="E425" s="118">
        <v>472.0333333333333</v>
      </c>
      <c r="F425" s="118">
        <v>463.51666666666665</v>
      </c>
      <c r="G425" s="118">
        <v>456.5333333333333</v>
      </c>
      <c r="H425" s="118">
        <v>487.5333333333333</v>
      </c>
      <c r="I425" s="118">
        <v>494.51666666666665</v>
      </c>
      <c r="J425" s="118">
        <v>503.0333333333333</v>
      </c>
      <c r="K425" s="117">
        <v>486</v>
      </c>
      <c r="L425" s="117">
        <v>470.5</v>
      </c>
      <c r="M425" s="117">
        <v>1.0584499999999999</v>
      </c>
    </row>
    <row r="426" spans="1:13">
      <c r="A426" s="65">
        <v>417</v>
      </c>
      <c r="B426" s="117" t="s">
        <v>1540</v>
      </c>
      <c r="C426" s="120">
        <v>1000.95</v>
      </c>
      <c r="D426" s="118">
        <v>995.81666666666661</v>
      </c>
      <c r="E426" s="118">
        <v>985.63333333333321</v>
      </c>
      <c r="F426" s="118">
        <v>970.31666666666661</v>
      </c>
      <c r="G426" s="118">
        <v>960.13333333333321</v>
      </c>
      <c r="H426" s="118">
        <v>1011.1333333333332</v>
      </c>
      <c r="I426" s="118">
        <v>1021.3166666666666</v>
      </c>
      <c r="J426" s="118">
        <v>1036.6333333333332</v>
      </c>
      <c r="K426" s="117">
        <v>1006</v>
      </c>
      <c r="L426" s="117">
        <v>980.5</v>
      </c>
      <c r="M426" s="117">
        <v>2.1940000000000001E-2</v>
      </c>
    </row>
    <row r="427" spans="1:13">
      <c r="A427" s="65">
        <v>418</v>
      </c>
      <c r="B427" s="117" t="s">
        <v>1544</v>
      </c>
      <c r="C427" s="120">
        <v>326.55</v>
      </c>
      <c r="D427" s="118">
        <v>325.35000000000002</v>
      </c>
      <c r="E427" s="118">
        <v>318.30000000000007</v>
      </c>
      <c r="F427" s="118">
        <v>310.05000000000007</v>
      </c>
      <c r="G427" s="118">
        <v>303.00000000000011</v>
      </c>
      <c r="H427" s="118">
        <v>333.6</v>
      </c>
      <c r="I427" s="118">
        <v>340.65</v>
      </c>
      <c r="J427" s="118">
        <v>348.9</v>
      </c>
      <c r="K427" s="117">
        <v>332.4</v>
      </c>
      <c r="L427" s="117">
        <v>317.10000000000002</v>
      </c>
      <c r="M427" s="117">
        <v>2.63951</v>
      </c>
    </row>
    <row r="428" spans="1:13">
      <c r="A428" s="65">
        <v>419</v>
      </c>
      <c r="B428" s="117" t="s">
        <v>211</v>
      </c>
      <c r="C428" s="120">
        <v>12.95</v>
      </c>
      <c r="D428" s="118">
        <v>12.866666666666667</v>
      </c>
      <c r="E428" s="118">
        <v>12.733333333333334</v>
      </c>
      <c r="F428" s="118">
        <v>12.516666666666667</v>
      </c>
      <c r="G428" s="118">
        <v>12.383333333333335</v>
      </c>
      <c r="H428" s="118">
        <v>13.083333333333334</v>
      </c>
      <c r="I428" s="118">
        <v>13.216666666666667</v>
      </c>
      <c r="J428" s="118">
        <v>13.433333333333334</v>
      </c>
      <c r="K428" s="117">
        <v>13</v>
      </c>
      <c r="L428" s="117">
        <v>12.65</v>
      </c>
      <c r="M428" s="117">
        <v>129.16897</v>
      </c>
    </row>
    <row r="429" spans="1:13">
      <c r="A429" s="65">
        <v>420</v>
      </c>
      <c r="B429" s="117" t="s">
        <v>1549</v>
      </c>
      <c r="C429" s="120">
        <v>142.94999999999999</v>
      </c>
      <c r="D429" s="118">
        <v>144.51666666666668</v>
      </c>
      <c r="E429" s="118">
        <v>139.13333333333335</v>
      </c>
      <c r="F429" s="118">
        <v>135.31666666666666</v>
      </c>
      <c r="G429" s="118">
        <v>129.93333333333334</v>
      </c>
      <c r="H429" s="118">
        <v>148.33333333333337</v>
      </c>
      <c r="I429" s="118">
        <v>153.7166666666667</v>
      </c>
      <c r="J429" s="118">
        <v>157.53333333333339</v>
      </c>
      <c r="K429" s="117">
        <v>149.9</v>
      </c>
      <c r="L429" s="117">
        <v>140.69999999999999</v>
      </c>
      <c r="M429" s="117">
        <v>5.44306</v>
      </c>
    </row>
    <row r="430" spans="1:13">
      <c r="A430" s="65">
        <v>421</v>
      </c>
      <c r="B430" s="117" t="s">
        <v>2176</v>
      </c>
      <c r="C430" s="120">
        <v>19.649999999999999</v>
      </c>
      <c r="D430" s="118">
        <v>19.400000000000002</v>
      </c>
      <c r="E430" s="118">
        <v>18.250000000000004</v>
      </c>
      <c r="F430" s="118">
        <v>16.850000000000001</v>
      </c>
      <c r="G430" s="118">
        <v>15.700000000000003</v>
      </c>
      <c r="H430" s="118">
        <v>20.800000000000004</v>
      </c>
      <c r="I430" s="118">
        <v>21.950000000000003</v>
      </c>
      <c r="J430" s="118">
        <v>23.350000000000005</v>
      </c>
      <c r="K430" s="117">
        <v>20.55</v>
      </c>
      <c r="L430" s="117">
        <v>18</v>
      </c>
      <c r="M430" s="117">
        <v>27.694690000000001</v>
      </c>
    </row>
    <row r="431" spans="1:13">
      <c r="A431" s="65">
        <v>422</v>
      </c>
      <c r="B431" s="117" t="s">
        <v>1551</v>
      </c>
      <c r="C431" s="120">
        <v>22.1</v>
      </c>
      <c r="D431" s="118">
        <v>21.366666666666664</v>
      </c>
      <c r="E431" s="118">
        <v>19.883333333333326</v>
      </c>
      <c r="F431" s="118">
        <v>17.666666666666661</v>
      </c>
      <c r="G431" s="118">
        <v>16.183333333333323</v>
      </c>
      <c r="H431" s="118">
        <v>23.583333333333329</v>
      </c>
      <c r="I431" s="118">
        <v>25.06666666666667</v>
      </c>
      <c r="J431" s="118">
        <v>27.283333333333331</v>
      </c>
      <c r="K431" s="117">
        <v>22.85</v>
      </c>
      <c r="L431" s="117">
        <v>19.149999999999999</v>
      </c>
      <c r="M431" s="117">
        <v>97.02937</v>
      </c>
    </row>
    <row r="432" spans="1:13">
      <c r="A432" s="65">
        <v>423</v>
      </c>
      <c r="B432" s="117" t="s">
        <v>228</v>
      </c>
      <c r="C432" s="120">
        <v>2223.25</v>
      </c>
      <c r="D432" s="118">
        <v>2166.3833333333332</v>
      </c>
      <c r="E432" s="118">
        <v>2092.7666666666664</v>
      </c>
      <c r="F432" s="118">
        <v>1962.2833333333333</v>
      </c>
      <c r="G432" s="118">
        <v>1888.6666666666665</v>
      </c>
      <c r="H432" s="118">
        <v>2296.8666666666663</v>
      </c>
      <c r="I432" s="118">
        <v>2370.4833333333331</v>
      </c>
      <c r="J432" s="118">
        <v>2500.9666666666662</v>
      </c>
      <c r="K432" s="117">
        <v>2240</v>
      </c>
      <c r="L432" s="117">
        <v>2035.9</v>
      </c>
      <c r="M432" s="117">
        <v>16.90157</v>
      </c>
    </row>
    <row r="433" spans="1:13">
      <c r="A433" s="65">
        <v>424</v>
      </c>
      <c r="B433" s="117" t="s">
        <v>140</v>
      </c>
      <c r="C433" s="120">
        <v>1068.0999999999999</v>
      </c>
      <c r="D433" s="118">
        <v>1065.5</v>
      </c>
      <c r="E433" s="118">
        <v>1053.1500000000001</v>
      </c>
      <c r="F433" s="118">
        <v>1038.2</v>
      </c>
      <c r="G433" s="118">
        <v>1025.8500000000001</v>
      </c>
      <c r="H433" s="118">
        <v>1080.45</v>
      </c>
      <c r="I433" s="118">
        <v>1092.8</v>
      </c>
      <c r="J433" s="118">
        <v>1107.75</v>
      </c>
      <c r="K433" s="117">
        <v>1077.8499999999999</v>
      </c>
      <c r="L433" s="117">
        <v>1050.55</v>
      </c>
      <c r="M433" s="117">
        <v>11.2965</v>
      </c>
    </row>
    <row r="434" spans="1:13">
      <c r="A434" s="65">
        <v>425</v>
      </c>
      <c r="B434" s="117" t="s">
        <v>2107</v>
      </c>
      <c r="C434" s="120">
        <v>88.75</v>
      </c>
      <c r="D434" s="118">
        <v>89.133333333333326</v>
      </c>
      <c r="E434" s="118">
        <v>87.916666666666657</v>
      </c>
      <c r="F434" s="118">
        <v>87.083333333333329</v>
      </c>
      <c r="G434" s="118">
        <v>85.86666666666666</v>
      </c>
      <c r="H434" s="118">
        <v>89.966666666666654</v>
      </c>
      <c r="I434" s="118">
        <v>91.183333333333323</v>
      </c>
      <c r="J434" s="118">
        <v>92.016666666666652</v>
      </c>
      <c r="K434" s="117">
        <v>90.35</v>
      </c>
      <c r="L434" s="117">
        <v>88.3</v>
      </c>
      <c r="M434" s="117">
        <v>0.17546</v>
      </c>
    </row>
    <row r="435" spans="1:13">
      <c r="A435" s="65">
        <v>426</v>
      </c>
      <c r="B435" s="117" t="s">
        <v>368</v>
      </c>
      <c r="C435" s="120">
        <v>218.5</v>
      </c>
      <c r="D435" s="118">
        <v>217.04999999999998</v>
      </c>
      <c r="E435" s="118">
        <v>212.04999999999995</v>
      </c>
      <c r="F435" s="118">
        <v>205.59999999999997</v>
      </c>
      <c r="G435" s="118">
        <v>200.59999999999994</v>
      </c>
      <c r="H435" s="118">
        <v>223.49999999999997</v>
      </c>
      <c r="I435" s="118">
        <v>228.50000000000003</v>
      </c>
      <c r="J435" s="118">
        <v>234.95</v>
      </c>
      <c r="K435" s="117">
        <v>222.05</v>
      </c>
      <c r="L435" s="117">
        <v>210.6</v>
      </c>
      <c r="M435" s="117">
        <v>12.72119</v>
      </c>
    </row>
    <row r="436" spans="1:13">
      <c r="A436" s="65">
        <v>427</v>
      </c>
      <c r="B436" s="117" t="s">
        <v>1563</v>
      </c>
      <c r="C436" s="120">
        <v>314.2</v>
      </c>
      <c r="D436" s="118">
        <v>310.68333333333334</v>
      </c>
      <c r="E436" s="118">
        <v>305.01666666666665</v>
      </c>
      <c r="F436" s="118">
        <v>295.83333333333331</v>
      </c>
      <c r="G436" s="118">
        <v>290.16666666666663</v>
      </c>
      <c r="H436" s="118">
        <v>319.86666666666667</v>
      </c>
      <c r="I436" s="118">
        <v>325.5333333333333</v>
      </c>
      <c r="J436" s="118">
        <v>334.7166666666667</v>
      </c>
      <c r="K436" s="117">
        <v>316.35000000000002</v>
      </c>
      <c r="L436" s="117">
        <v>301.5</v>
      </c>
      <c r="M436" s="117">
        <v>0.17102999999999999</v>
      </c>
    </row>
    <row r="437" spans="1:13">
      <c r="A437" s="65">
        <v>428</v>
      </c>
      <c r="B437" s="117" t="s">
        <v>1570</v>
      </c>
      <c r="C437" s="120">
        <v>524.6</v>
      </c>
      <c r="D437" s="118">
        <v>525.13333333333333</v>
      </c>
      <c r="E437" s="118">
        <v>518.26666666666665</v>
      </c>
      <c r="F437" s="118">
        <v>511.93333333333328</v>
      </c>
      <c r="G437" s="118">
        <v>505.06666666666661</v>
      </c>
      <c r="H437" s="118">
        <v>531.4666666666667</v>
      </c>
      <c r="I437" s="118">
        <v>538.33333333333326</v>
      </c>
      <c r="J437" s="118">
        <v>544.66666666666674</v>
      </c>
      <c r="K437" s="117">
        <v>532</v>
      </c>
      <c r="L437" s="117">
        <v>518.79999999999995</v>
      </c>
      <c r="M437" s="117">
        <v>0.37708999999999998</v>
      </c>
    </row>
    <row r="438" spans="1:13">
      <c r="A438" s="65">
        <v>429</v>
      </c>
      <c r="B438" s="117" t="s">
        <v>142</v>
      </c>
      <c r="C438" s="120">
        <v>416.6</v>
      </c>
      <c r="D438" s="118">
        <v>412.9666666666667</v>
      </c>
      <c r="E438" s="118">
        <v>406.93333333333339</v>
      </c>
      <c r="F438" s="118">
        <v>397.26666666666671</v>
      </c>
      <c r="G438" s="118">
        <v>391.23333333333341</v>
      </c>
      <c r="H438" s="118">
        <v>422.63333333333338</v>
      </c>
      <c r="I438" s="118">
        <v>428.66666666666669</v>
      </c>
      <c r="J438" s="118">
        <v>438.33333333333337</v>
      </c>
      <c r="K438" s="117">
        <v>419</v>
      </c>
      <c r="L438" s="117">
        <v>403.3</v>
      </c>
      <c r="M438" s="117">
        <v>56.388489999999997</v>
      </c>
    </row>
    <row r="439" spans="1:13">
      <c r="A439" s="65">
        <v>430</v>
      </c>
      <c r="B439" s="117" t="s">
        <v>1574</v>
      </c>
      <c r="C439" s="120">
        <v>345.6</v>
      </c>
      <c r="D439" s="118">
        <v>345.91666666666669</v>
      </c>
      <c r="E439" s="118">
        <v>341.83333333333337</v>
      </c>
      <c r="F439" s="118">
        <v>338.06666666666666</v>
      </c>
      <c r="G439" s="118">
        <v>333.98333333333335</v>
      </c>
      <c r="H439" s="118">
        <v>349.68333333333339</v>
      </c>
      <c r="I439" s="118">
        <v>353.76666666666677</v>
      </c>
      <c r="J439" s="118">
        <v>357.53333333333342</v>
      </c>
      <c r="K439" s="117">
        <v>350</v>
      </c>
      <c r="L439" s="117">
        <v>342.15</v>
      </c>
      <c r="M439" s="117">
        <v>7.5465400000000002</v>
      </c>
    </row>
    <row r="440" spans="1:13">
      <c r="A440" s="65">
        <v>431</v>
      </c>
      <c r="B440" s="117" t="s">
        <v>143</v>
      </c>
      <c r="C440" s="120">
        <v>543.54999999999995</v>
      </c>
      <c r="D440" s="118">
        <v>536.01666666666654</v>
      </c>
      <c r="E440" s="118">
        <v>524.1333333333331</v>
      </c>
      <c r="F440" s="118">
        <v>504.71666666666658</v>
      </c>
      <c r="G440" s="118">
        <v>492.83333333333314</v>
      </c>
      <c r="H440" s="118">
        <v>555.43333333333305</v>
      </c>
      <c r="I440" s="118">
        <v>567.31666666666649</v>
      </c>
      <c r="J440" s="118">
        <v>586.73333333333301</v>
      </c>
      <c r="K440" s="117">
        <v>547.9</v>
      </c>
      <c r="L440" s="117">
        <v>516.6</v>
      </c>
      <c r="M440" s="117">
        <v>17.348320000000001</v>
      </c>
    </row>
    <row r="441" spans="1:13">
      <c r="A441" s="65">
        <v>432</v>
      </c>
      <c r="B441" s="117" t="s">
        <v>1582</v>
      </c>
      <c r="C441" s="120">
        <v>995.5</v>
      </c>
      <c r="D441" s="118">
        <v>997.98333333333323</v>
      </c>
      <c r="E441" s="118">
        <v>989.51666666666642</v>
      </c>
      <c r="F441" s="118">
        <v>983.53333333333319</v>
      </c>
      <c r="G441" s="118">
        <v>975.06666666666638</v>
      </c>
      <c r="H441" s="118">
        <v>1003.9666666666665</v>
      </c>
      <c r="I441" s="118">
        <v>1012.4333333333334</v>
      </c>
      <c r="J441" s="118">
        <v>1018.4166666666665</v>
      </c>
      <c r="K441" s="117">
        <v>1006.45</v>
      </c>
      <c r="L441" s="117">
        <v>992</v>
      </c>
      <c r="M441" s="117">
        <v>0.21767</v>
      </c>
    </row>
    <row r="442" spans="1:13">
      <c r="A442" s="65">
        <v>433</v>
      </c>
      <c r="B442" s="117" t="s">
        <v>372</v>
      </c>
      <c r="C442" s="120">
        <v>219.4</v>
      </c>
      <c r="D442" s="118">
        <v>215.66666666666666</v>
      </c>
      <c r="E442" s="118">
        <v>206.5333333333333</v>
      </c>
      <c r="F442" s="118">
        <v>193.66666666666666</v>
      </c>
      <c r="G442" s="118">
        <v>184.5333333333333</v>
      </c>
      <c r="H442" s="118">
        <v>228.5333333333333</v>
      </c>
      <c r="I442" s="118">
        <v>237.66666666666669</v>
      </c>
      <c r="J442" s="118">
        <v>250.5333333333333</v>
      </c>
      <c r="K442" s="117">
        <v>224.8</v>
      </c>
      <c r="L442" s="117">
        <v>202.8</v>
      </c>
      <c r="M442" s="117">
        <v>10.63916</v>
      </c>
    </row>
    <row r="443" spans="1:13">
      <c r="A443" s="65">
        <v>434</v>
      </c>
      <c r="B443" s="117" t="s">
        <v>1590</v>
      </c>
      <c r="C443" s="120">
        <v>3.85</v>
      </c>
      <c r="D443" s="118">
        <v>3.7666666666666671</v>
      </c>
      <c r="E443" s="118">
        <v>3.4833333333333343</v>
      </c>
      <c r="F443" s="118">
        <v>3.1166666666666671</v>
      </c>
      <c r="G443" s="118">
        <v>2.8333333333333344</v>
      </c>
      <c r="H443" s="118">
        <v>4.1333333333333346</v>
      </c>
      <c r="I443" s="118">
        <v>4.4166666666666661</v>
      </c>
      <c r="J443" s="118">
        <v>4.7833333333333341</v>
      </c>
      <c r="K443" s="117">
        <v>4.05</v>
      </c>
      <c r="L443" s="117">
        <v>3.4</v>
      </c>
      <c r="M443" s="117">
        <v>691.67358999999999</v>
      </c>
    </row>
    <row r="444" spans="1:13">
      <c r="A444" s="65">
        <v>435</v>
      </c>
      <c r="B444" s="117" t="s">
        <v>1592</v>
      </c>
      <c r="C444" s="120">
        <v>97.25</v>
      </c>
      <c r="D444" s="118">
        <v>97.600000000000009</v>
      </c>
      <c r="E444" s="118">
        <v>96.200000000000017</v>
      </c>
      <c r="F444" s="118">
        <v>95.15</v>
      </c>
      <c r="G444" s="118">
        <v>93.750000000000014</v>
      </c>
      <c r="H444" s="118">
        <v>98.65000000000002</v>
      </c>
      <c r="I444" s="118">
        <v>100.05000000000003</v>
      </c>
      <c r="J444" s="118">
        <v>101.10000000000002</v>
      </c>
      <c r="K444" s="117">
        <v>99</v>
      </c>
      <c r="L444" s="117">
        <v>96.55</v>
      </c>
      <c r="M444" s="117">
        <v>1.6605799999999999</v>
      </c>
    </row>
    <row r="445" spans="1:13">
      <c r="A445" s="65">
        <v>436</v>
      </c>
      <c r="B445" s="117" t="s">
        <v>1598</v>
      </c>
      <c r="C445" s="120">
        <v>1209.6500000000001</v>
      </c>
      <c r="D445" s="118">
        <v>1208.0666666666666</v>
      </c>
      <c r="E445" s="118">
        <v>1194.1333333333332</v>
      </c>
      <c r="F445" s="118">
        <v>1178.6166666666666</v>
      </c>
      <c r="G445" s="118">
        <v>1164.6833333333332</v>
      </c>
      <c r="H445" s="118">
        <v>1223.5833333333333</v>
      </c>
      <c r="I445" s="118">
        <v>1237.5166666666667</v>
      </c>
      <c r="J445" s="118">
        <v>1253.0333333333333</v>
      </c>
      <c r="K445" s="117">
        <v>1222</v>
      </c>
      <c r="L445" s="117">
        <v>1192.55</v>
      </c>
      <c r="M445" s="117">
        <v>0.11796</v>
      </c>
    </row>
    <row r="446" spans="1:13">
      <c r="A446" s="65">
        <v>437</v>
      </c>
      <c r="B446" s="117" t="s">
        <v>144</v>
      </c>
      <c r="C446" s="120">
        <v>35.450000000000003</v>
      </c>
      <c r="D446" s="118">
        <v>35.300000000000004</v>
      </c>
      <c r="E446" s="118">
        <v>34.850000000000009</v>
      </c>
      <c r="F446" s="118">
        <v>34.250000000000007</v>
      </c>
      <c r="G446" s="118">
        <v>33.800000000000011</v>
      </c>
      <c r="H446" s="118">
        <v>35.900000000000006</v>
      </c>
      <c r="I446" s="118">
        <v>36.350000000000009</v>
      </c>
      <c r="J446" s="118">
        <v>36.950000000000003</v>
      </c>
      <c r="K446" s="117">
        <v>35.75</v>
      </c>
      <c r="L446" s="117">
        <v>34.700000000000003</v>
      </c>
      <c r="M446" s="117">
        <v>43.74165</v>
      </c>
    </row>
    <row r="447" spans="1:13">
      <c r="A447" s="65">
        <v>438</v>
      </c>
      <c r="B447" s="117" t="s">
        <v>1603</v>
      </c>
      <c r="C447" s="120">
        <v>599.65</v>
      </c>
      <c r="D447" s="118">
        <v>600.79999999999995</v>
      </c>
      <c r="E447" s="118">
        <v>593.64999999999986</v>
      </c>
      <c r="F447" s="118">
        <v>587.64999999999986</v>
      </c>
      <c r="G447" s="118">
        <v>580.49999999999977</v>
      </c>
      <c r="H447" s="118">
        <v>606.79999999999995</v>
      </c>
      <c r="I447" s="118">
        <v>613.95000000000005</v>
      </c>
      <c r="J447" s="118">
        <v>619.95000000000005</v>
      </c>
      <c r="K447" s="117">
        <v>607.95000000000005</v>
      </c>
      <c r="L447" s="117">
        <v>594.79999999999995</v>
      </c>
      <c r="M447" s="117">
        <v>0.27401999999999999</v>
      </c>
    </row>
    <row r="448" spans="1:13">
      <c r="A448" s="65">
        <v>439</v>
      </c>
      <c r="B448" s="117" t="s">
        <v>1607</v>
      </c>
      <c r="C448" s="120">
        <v>130.75</v>
      </c>
      <c r="D448" s="118">
        <v>132.23333333333332</v>
      </c>
      <c r="E448" s="118">
        <v>128.51666666666665</v>
      </c>
      <c r="F448" s="118">
        <v>126.28333333333333</v>
      </c>
      <c r="G448" s="118">
        <v>122.56666666666666</v>
      </c>
      <c r="H448" s="118">
        <v>134.46666666666664</v>
      </c>
      <c r="I448" s="118">
        <v>138.18333333333328</v>
      </c>
      <c r="J448" s="118">
        <v>140.41666666666663</v>
      </c>
      <c r="K448" s="117">
        <v>135.94999999999999</v>
      </c>
      <c r="L448" s="117">
        <v>130</v>
      </c>
      <c r="M448" s="117">
        <v>1.17012</v>
      </c>
    </row>
    <row r="449" spans="1:13">
      <c r="A449" s="65">
        <v>440</v>
      </c>
      <c r="B449" s="117" t="s">
        <v>145</v>
      </c>
      <c r="C449" s="120">
        <v>594.4</v>
      </c>
      <c r="D449" s="118">
        <v>604.51666666666654</v>
      </c>
      <c r="E449" s="118">
        <v>576.23333333333312</v>
      </c>
      <c r="F449" s="118">
        <v>558.06666666666661</v>
      </c>
      <c r="G449" s="118">
        <v>529.78333333333319</v>
      </c>
      <c r="H449" s="118">
        <v>622.68333333333305</v>
      </c>
      <c r="I449" s="118">
        <v>650.96666666666658</v>
      </c>
      <c r="J449" s="118">
        <v>669.13333333333298</v>
      </c>
      <c r="K449" s="117">
        <v>632.79999999999995</v>
      </c>
      <c r="L449" s="117">
        <v>586.35</v>
      </c>
      <c r="M449" s="117">
        <v>54.541240000000002</v>
      </c>
    </row>
    <row r="450" spans="1:13">
      <c r="A450" s="65">
        <v>441</v>
      </c>
      <c r="B450" s="117" t="s">
        <v>1612</v>
      </c>
      <c r="C450" s="120">
        <v>85.3</v>
      </c>
      <c r="D450" s="118">
        <v>85.533333333333346</v>
      </c>
      <c r="E450" s="118">
        <v>83.866666666666688</v>
      </c>
      <c r="F450" s="118">
        <v>82.433333333333337</v>
      </c>
      <c r="G450" s="118">
        <v>80.76666666666668</v>
      </c>
      <c r="H450" s="118">
        <v>86.966666666666697</v>
      </c>
      <c r="I450" s="118">
        <v>88.633333333333354</v>
      </c>
      <c r="J450" s="118">
        <v>90.066666666666706</v>
      </c>
      <c r="K450" s="117">
        <v>87.2</v>
      </c>
      <c r="L450" s="117">
        <v>84.1</v>
      </c>
      <c r="M450" s="117">
        <v>2.1823899999999998</v>
      </c>
    </row>
    <row r="451" spans="1:13">
      <c r="A451" s="65">
        <v>442</v>
      </c>
      <c r="B451" s="117" t="s">
        <v>146</v>
      </c>
      <c r="C451" s="120">
        <v>489.55</v>
      </c>
      <c r="D451" s="118">
        <v>491.15000000000003</v>
      </c>
      <c r="E451" s="118">
        <v>485.65000000000009</v>
      </c>
      <c r="F451" s="118">
        <v>481.75000000000006</v>
      </c>
      <c r="G451" s="118">
        <v>476.25000000000011</v>
      </c>
      <c r="H451" s="118">
        <v>495.05000000000007</v>
      </c>
      <c r="I451" s="118">
        <v>500.54999999999995</v>
      </c>
      <c r="J451" s="118">
        <v>504.45000000000005</v>
      </c>
      <c r="K451" s="117">
        <v>496.65</v>
      </c>
      <c r="L451" s="117">
        <v>487.25</v>
      </c>
      <c r="M451" s="117">
        <v>5.8731099999999996</v>
      </c>
    </row>
    <row r="452" spans="1:13">
      <c r="A452" s="65">
        <v>443</v>
      </c>
      <c r="B452" s="117" t="s">
        <v>350</v>
      </c>
      <c r="C452" s="120">
        <v>907.9</v>
      </c>
      <c r="D452" s="118">
        <v>905.7833333333333</v>
      </c>
      <c r="E452" s="118">
        <v>899.16666666666663</v>
      </c>
      <c r="F452" s="118">
        <v>890.43333333333328</v>
      </c>
      <c r="G452" s="118">
        <v>883.81666666666661</v>
      </c>
      <c r="H452" s="118">
        <v>914.51666666666665</v>
      </c>
      <c r="I452" s="118">
        <v>921.13333333333344</v>
      </c>
      <c r="J452" s="118">
        <v>929.86666666666667</v>
      </c>
      <c r="K452" s="117">
        <v>912.4</v>
      </c>
      <c r="L452" s="117">
        <v>897.05</v>
      </c>
      <c r="M452" s="117">
        <v>6.7263900000000003</v>
      </c>
    </row>
    <row r="453" spans="1:13">
      <c r="A453" s="65">
        <v>444</v>
      </c>
      <c r="B453" s="117" t="s">
        <v>147</v>
      </c>
      <c r="C453" s="120">
        <v>188.45</v>
      </c>
      <c r="D453" s="118">
        <v>185.43333333333331</v>
      </c>
      <c r="E453" s="118">
        <v>181.11666666666662</v>
      </c>
      <c r="F453" s="118">
        <v>173.7833333333333</v>
      </c>
      <c r="G453" s="118">
        <v>169.46666666666661</v>
      </c>
      <c r="H453" s="118">
        <v>192.76666666666662</v>
      </c>
      <c r="I453" s="118">
        <v>197.08333333333329</v>
      </c>
      <c r="J453" s="118">
        <v>204.41666666666663</v>
      </c>
      <c r="K453" s="117">
        <v>189.75</v>
      </c>
      <c r="L453" s="117">
        <v>178.1</v>
      </c>
      <c r="M453" s="117">
        <v>34.59646</v>
      </c>
    </row>
    <row r="454" spans="1:13">
      <c r="A454" s="65">
        <v>445</v>
      </c>
      <c r="B454" s="117" t="s">
        <v>1617</v>
      </c>
      <c r="C454" s="120">
        <v>824.55</v>
      </c>
      <c r="D454" s="118">
        <v>833.51666666666677</v>
      </c>
      <c r="E454" s="118">
        <v>811.53333333333353</v>
      </c>
      <c r="F454" s="118">
        <v>798.51666666666677</v>
      </c>
      <c r="G454" s="118">
        <v>776.53333333333353</v>
      </c>
      <c r="H454" s="118">
        <v>846.53333333333353</v>
      </c>
      <c r="I454" s="118">
        <v>868.51666666666688</v>
      </c>
      <c r="J454" s="118">
        <v>881.53333333333353</v>
      </c>
      <c r="K454" s="117">
        <v>855.5</v>
      </c>
      <c r="L454" s="117">
        <v>820.5</v>
      </c>
      <c r="M454" s="117">
        <v>0.20341999999999999</v>
      </c>
    </row>
    <row r="455" spans="1:13">
      <c r="A455" s="65">
        <v>446</v>
      </c>
      <c r="B455" s="117" t="s">
        <v>148</v>
      </c>
      <c r="C455" s="120">
        <v>178.5</v>
      </c>
      <c r="D455" s="118">
        <v>176.61666666666667</v>
      </c>
      <c r="E455" s="118">
        <v>173.78333333333336</v>
      </c>
      <c r="F455" s="118">
        <v>169.06666666666669</v>
      </c>
      <c r="G455" s="118">
        <v>166.23333333333338</v>
      </c>
      <c r="H455" s="118">
        <v>181.33333333333334</v>
      </c>
      <c r="I455" s="118">
        <v>184.16666666666666</v>
      </c>
      <c r="J455" s="118">
        <v>188.88333333333333</v>
      </c>
      <c r="K455" s="117">
        <v>179.45</v>
      </c>
      <c r="L455" s="117">
        <v>171.9</v>
      </c>
      <c r="M455" s="117">
        <v>103.34594</v>
      </c>
    </row>
    <row r="456" spans="1:13">
      <c r="A456" s="65">
        <v>447</v>
      </c>
      <c r="B456" s="117" t="s">
        <v>149</v>
      </c>
      <c r="C456" s="120">
        <v>92.25</v>
      </c>
      <c r="D456" s="118">
        <v>91.166666666666671</v>
      </c>
      <c r="E456" s="118">
        <v>89.833333333333343</v>
      </c>
      <c r="F456" s="118">
        <v>87.416666666666671</v>
      </c>
      <c r="G456" s="118">
        <v>86.083333333333343</v>
      </c>
      <c r="H456" s="118">
        <v>93.583333333333343</v>
      </c>
      <c r="I456" s="118">
        <v>94.916666666666686</v>
      </c>
      <c r="J456" s="118">
        <v>97.333333333333343</v>
      </c>
      <c r="K456" s="117">
        <v>92.5</v>
      </c>
      <c r="L456" s="117">
        <v>88.75</v>
      </c>
      <c r="M456" s="117">
        <v>14.84488</v>
      </c>
    </row>
    <row r="457" spans="1:13">
      <c r="A457" s="65">
        <v>448</v>
      </c>
      <c r="B457" s="117" t="s">
        <v>150</v>
      </c>
      <c r="C457" s="120">
        <v>70.400000000000006</v>
      </c>
      <c r="D457" s="118">
        <v>69.900000000000006</v>
      </c>
      <c r="E457" s="118">
        <v>68.900000000000006</v>
      </c>
      <c r="F457" s="118">
        <v>67.400000000000006</v>
      </c>
      <c r="G457" s="118">
        <v>66.400000000000006</v>
      </c>
      <c r="H457" s="118">
        <v>71.400000000000006</v>
      </c>
      <c r="I457" s="118">
        <v>72.400000000000006</v>
      </c>
      <c r="J457" s="118">
        <v>73.900000000000006</v>
      </c>
      <c r="K457" s="117">
        <v>70.900000000000006</v>
      </c>
      <c r="L457" s="117">
        <v>68.400000000000006</v>
      </c>
      <c r="M457" s="117">
        <v>30.665369999999999</v>
      </c>
    </row>
    <row r="458" spans="1:13">
      <c r="A458" s="65">
        <v>449</v>
      </c>
      <c r="B458" s="117" t="s">
        <v>1624</v>
      </c>
      <c r="C458" s="120">
        <v>774</v>
      </c>
      <c r="D458" s="118">
        <v>775</v>
      </c>
      <c r="E458" s="118">
        <v>755</v>
      </c>
      <c r="F458" s="118">
        <v>736</v>
      </c>
      <c r="G458" s="118">
        <v>716</v>
      </c>
      <c r="H458" s="118">
        <v>794</v>
      </c>
      <c r="I458" s="118">
        <v>814</v>
      </c>
      <c r="J458" s="118">
        <v>833</v>
      </c>
      <c r="K458" s="117">
        <v>795</v>
      </c>
      <c r="L458" s="117">
        <v>756</v>
      </c>
      <c r="M458" s="117">
        <v>2.0422799999999999</v>
      </c>
    </row>
    <row r="459" spans="1:13">
      <c r="A459" s="65">
        <v>450</v>
      </c>
      <c r="B459" s="117" t="s">
        <v>151</v>
      </c>
      <c r="C459" s="120">
        <v>485.1</v>
      </c>
      <c r="D459" s="118">
        <v>478.5333333333333</v>
      </c>
      <c r="E459" s="118">
        <v>470.36666666666662</v>
      </c>
      <c r="F459" s="118">
        <v>455.63333333333333</v>
      </c>
      <c r="G459" s="118">
        <v>447.46666666666664</v>
      </c>
      <c r="H459" s="118">
        <v>493.26666666666659</v>
      </c>
      <c r="I459" s="118">
        <v>501.43333333333334</v>
      </c>
      <c r="J459" s="118">
        <v>516.16666666666652</v>
      </c>
      <c r="K459" s="117">
        <v>486.7</v>
      </c>
      <c r="L459" s="117">
        <v>463.8</v>
      </c>
      <c r="M459" s="117">
        <v>109.99265</v>
      </c>
    </row>
    <row r="460" spans="1:13">
      <c r="A460" s="65">
        <v>451</v>
      </c>
      <c r="B460" s="117" t="s">
        <v>152</v>
      </c>
      <c r="C460" s="120">
        <v>2074.8000000000002</v>
      </c>
      <c r="D460" s="118">
        <v>2067.5666666666666</v>
      </c>
      <c r="E460" s="118">
        <v>2048.2833333333333</v>
      </c>
      <c r="F460" s="118">
        <v>2021.7666666666667</v>
      </c>
      <c r="G460" s="118">
        <v>2002.4833333333333</v>
      </c>
      <c r="H460" s="118">
        <v>2094.083333333333</v>
      </c>
      <c r="I460" s="118">
        <v>2113.3666666666659</v>
      </c>
      <c r="J460" s="118">
        <v>2139.8833333333332</v>
      </c>
      <c r="K460" s="117">
        <v>2086.85</v>
      </c>
      <c r="L460" s="117">
        <v>2041.05</v>
      </c>
      <c r="M460" s="117">
        <v>17.898119999999999</v>
      </c>
    </row>
    <row r="461" spans="1:13">
      <c r="A461" s="65">
        <v>452</v>
      </c>
      <c r="B461" s="117" t="s">
        <v>153</v>
      </c>
      <c r="C461" s="120">
        <v>811.35</v>
      </c>
      <c r="D461" s="118">
        <v>799.94999999999993</v>
      </c>
      <c r="E461" s="118">
        <v>785.39999999999986</v>
      </c>
      <c r="F461" s="118">
        <v>759.44999999999993</v>
      </c>
      <c r="G461" s="118">
        <v>744.89999999999986</v>
      </c>
      <c r="H461" s="118">
        <v>825.89999999999986</v>
      </c>
      <c r="I461" s="118">
        <v>840.44999999999982</v>
      </c>
      <c r="J461" s="118">
        <v>866.39999999999986</v>
      </c>
      <c r="K461" s="117">
        <v>814.5</v>
      </c>
      <c r="L461" s="117">
        <v>774</v>
      </c>
      <c r="M461" s="117">
        <v>148.60847999999999</v>
      </c>
    </row>
    <row r="462" spans="1:13">
      <c r="A462" s="65">
        <v>453</v>
      </c>
      <c r="B462" s="117" t="s">
        <v>1639</v>
      </c>
      <c r="C462" s="120">
        <v>59.7</v>
      </c>
      <c r="D462" s="118">
        <v>59.06666666666667</v>
      </c>
      <c r="E462" s="118">
        <v>58.033333333333339</v>
      </c>
      <c r="F462" s="118">
        <v>56.366666666666667</v>
      </c>
      <c r="G462" s="118">
        <v>55.333333333333336</v>
      </c>
      <c r="H462" s="118">
        <v>60.733333333333341</v>
      </c>
      <c r="I462" s="118">
        <v>61.766666666666673</v>
      </c>
      <c r="J462" s="118">
        <v>63.433333333333344</v>
      </c>
      <c r="K462" s="117">
        <v>60.1</v>
      </c>
      <c r="L462" s="117">
        <v>57.4</v>
      </c>
      <c r="M462" s="117">
        <v>4.3194100000000004</v>
      </c>
    </row>
    <row r="463" spans="1:13">
      <c r="A463" s="65">
        <v>454</v>
      </c>
      <c r="B463" s="117" t="s">
        <v>213</v>
      </c>
      <c r="C463" s="120">
        <v>1077.55</v>
      </c>
      <c r="D463" s="118">
        <v>1076.1333333333332</v>
      </c>
      <c r="E463" s="118">
        <v>1063.6166666666663</v>
      </c>
      <c r="F463" s="118">
        <v>1049.6833333333332</v>
      </c>
      <c r="G463" s="118">
        <v>1037.1666666666663</v>
      </c>
      <c r="H463" s="118">
        <v>1090.0666666666664</v>
      </c>
      <c r="I463" s="118">
        <v>1102.5833333333333</v>
      </c>
      <c r="J463" s="118">
        <v>1116.5166666666664</v>
      </c>
      <c r="K463" s="117">
        <v>1088.6500000000001</v>
      </c>
      <c r="L463" s="117">
        <v>1062.2</v>
      </c>
      <c r="M463" s="117">
        <v>8.3779999999999993E-2</v>
      </c>
    </row>
    <row r="464" spans="1:13">
      <c r="A464" s="65">
        <v>457</v>
      </c>
      <c r="B464" s="117" t="s">
        <v>1648</v>
      </c>
      <c r="C464" s="120">
        <v>217.35</v>
      </c>
      <c r="D464" s="118">
        <v>215.9</v>
      </c>
      <c r="E464" s="118">
        <v>211.8</v>
      </c>
      <c r="F464" s="118">
        <v>206.25</v>
      </c>
      <c r="G464" s="118">
        <v>202.15</v>
      </c>
      <c r="H464" s="118">
        <v>221.45000000000002</v>
      </c>
      <c r="I464" s="118">
        <v>225.54999999999998</v>
      </c>
      <c r="J464" s="118">
        <v>231.10000000000002</v>
      </c>
      <c r="K464" s="117">
        <v>220</v>
      </c>
      <c r="L464" s="117">
        <v>210.35</v>
      </c>
      <c r="M464" s="117">
        <v>1.08555</v>
      </c>
    </row>
    <row r="465" spans="1:13">
      <c r="A465" s="65">
        <v>458</v>
      </c>
      <c r="B465" s="117" t="s">
        <v>1650</v>
      </c>
      <c r="C465" s="120">
        <v>544.29999999999995</v>
      </c>
      <c r="D465" s="118">
        <v>544.11666666666667</v>
      </c>
      <c r="E465" s="118">
        <v>539.23333333333335</v>
      </c>
      <c r="F465" s="118">
        <v>534.16666666666663</v>
      </c>
      <c r="G465" s="118">
        <v>529.2833333333333</v>
      </c>
      <c r="H465" s="118">
        <v>549.18333333333339</v>
      </c>
      <c r="I465" s="118">
        <v>554.06666666666683</v>
      </c>
      <c r="J465" s="118">
        <v>559.13333333333344</v>
      </c>
      <c r="K465" s="117">
        <v>549</v>
      </c>
      <c r="L465" s="117">
        <v>539.04999999999995</v>
      </c>
      <c r="M465" s="117">
        <v>8.3339999999999997E-2</v>
      </c>
    </row>
    <row r="466" spans="1:13">
      <c r="A466" s="65">
        <v>459</v>
      </c>
      <c r="B466" s="117" t="s">
        <v>2225</v>
      </c>
      <c r="C466" s="120">
        <v>452.45</v>
      </c>
      <c r="D466" s="118">
        <v>455.0333333333333</v>
      </c>
      <c r="E466" s="118">
        <v>441.06666666666661</v>
      </c>
      <c r="F466" s="118">
        <v>429.68333333333328</v>
      </c>
      <c r="G466" s="118">
        <v>415.71666666666658</v>
      </c>
      <c r="H466" s="118">
        <v>466.41666666666663</v>
      </c>
      <c r="I466" s="118">
        <v>480.38333333333333</v>
      </c>
      <c r="J466" s="118">
        <v>491.76666666666665</v>
      </c>
      <c r="K466" s="117">
        <v>469</v>
      </c>
      <c r="L466" s="117">
        <v>443.65</v>
      </c>
      <c r="M466" s="117">
        <v>0.25580999999999998</v>
      </c>
    </row>
    <row r="467" spans="1:13">
      <c r="A467" s="65">
        <v>460</v>
      </c>
      <c r="B467" s="117" t="s">
        <v>1658</v>
      </c>
      <c r="C467" s="120">
        <v>85.15</v>
      </c>
      <c r="D467" s="118">
        <v>86.783333333333346</v>
      </c>
      <c r="E467" s="118">
        <v>82.216666666666697</v>
      </c>
      <c r="F467" s="118">
        <v>79.283333333333346</v>
      </c>
      <c r="G467" s="118">
        <v>74.716666666666697</v>
      </c>
      <c r="H467" s="118">
        <v>89.716666666666697</v>
      </c>
      <c r="I467" s="118">
        <v>94.283333333333331</v>
      </c>
      <c r="J467" s="118">
        <v>97.216666666666697</v>
      </c>
      <c r="K467" s="117">
        <v>91.35</v>
      </c>
      <c r="L467" s="117">
        <v>83.85</v>
      </c>
      <c r="M467" s="117">
        <v>1.1545099999999999</v>
      </c>
    </row>
    <row r="468" spans="1:13">
      <c r="A468" s="65">
        <v>461</v>
      </c>
      <c r="B468" s="119" t="s">
        <v>1660</v>
      </c>
      <c r="C468" s="121">
        <v>556.25</v>
      </c>
      <c r="D468" s="122">
        <v>558.9</v>
      </c>
      <c r="E468" s="122">
        <v>552.34999999999991</v>
      </c>
      <c r="F468" s="122">
        <v>548.44999999999993</v>
      </c>
      <c r="G468" s="122">
        <v>541.89999999999986</v>
      </c>
      <c r="H468" s="122">
        <v>562.79999999999995</v>
      </c>
      <c r="I468" s="122">
        <v>569.34999999999991</v>
      </c>
      <c r="J468" s="122">
        <v>573.25</v>
      </c>
      <c r="K468" s="119">
        <v>565.45000000000005</v>
      </c>
      <c r="L468" s="119">
        <v>555</v>
      </c>
      <c r="M468" s="119">
        <v>4.546E-2</v>
      </c>
    </row>
    <row r="469" spans="1:13">
      <c r="A469" s="65">
        <v>462</v>
      </c>
      <c r="B469" s="117" t="s">
        <v>154</v>
      </c>
      <c r="C469" s="130">
        <v>1059.05</v>
      </c>
      <c r="D469" s="118">
        <v>1060.5166666666667</v>
      </c>
      <c r="E469" s="118">
        <v>1049.0333333333333</v>
      </c>
      <c r="F469" s="118">
        <v>1039.0166666666667</v>
      </c>
      <c r="G469" s="118">
        <v>1027.5333333333333</v>
      </c>
      <c r="H469" s="118">
        <v>1070.5333333333333</v>
      </c>
      <c r="I469" s="118">
        <v>1082.0166666666664</v>
      </c>
      <c r="J469" s="118">
        <v>1092.0333333333333</v>
      </c>
      <c r="K469" s="117">
        <v>1072</v>
      </c>
      <c r="L469" s="117">
        <v>1050.5</v>
      </c>
      <c r="M469" s="117">
        <v>24.497219999999999</v>
      </c>
    </row>
    <row r="470" spans="1:13">
      <c r="A470" s="65">
        <v>463</v>
      </c>
      <c r="B470" s="130" t="s">
        <v>1668</v>
      </c>
      <c r="C470" s="130">
        <v>205.6</v>
      </c>
      <c r="D470" s="125">
        <v>207.15</v>
      </c>
      <c r="E470" s="125">
        <v>201.8</v>
      </c>
      <c r="F470" s="125">
        <v>198</v>
      </c>
      <c r="G470" s="125">
        <v>192.65</v>
      </c>
      <c r="H470" s="125">
        <v>210.95000000000002</v>
      </c>
      <c r="I470" s="125">
        <v>216.29999999999998</v>
      </c>
      <c r="J470" s="125">
        <v>220.10000000000002</v>
      </c>
      <c r="K470" s="130">
        <v>212.5</v>
      </c>
      <c r="L470" s="130">
        <v>203.35</v>
      </c>
      <c r="M470" s="130">
        <v>0.27527000000000001</v>
      </c>
    </row>
    <row r="471" spans="1:13">
      <c r="A471" s="65">
        <v>464</v>
      </c>
      <c r="B471" s="130" t="s">
        <v>214</v>
      </c>
      <c r="C471" s="130">
        <v>1798.5</v>
      </c>
      <c r="D471" s="125">
        <v>1801.3666666666668</v>
      </c>
      <c r="E471" s="125">
        <v>1775.6833333333336</v>
      </c>
      <c r="F471" s="125">
        <v>1752.8666666666668</v>
      </c>
      <c r="G471" s="125">
        <v>1727.1833333333336</v>
      </c>
      <c r="H471" s="125">
        <v>1824.1833333333336</v>
      </c>
      <c r="I471" s="125">
        <v>1849.866666666667</v>
      </c>
      <c r="J471" s="125">
        <v>1872.6833333333336</v>
      </c>
      <c r="K471" s="130">
        <v>1827.05</v>
      </c>
      <c r="L471" s="130">
        <v>1778.55</v>
      </c>
      <c r="M471" s="130">
        <v>3.02738</v>
      </c>
    </row>
    <row r="472" spans="1:13">
      <c r="A472" s="65">
        <v>465</v>
      </c>
      <c r="B472" s="130" t="s">
        <v>215</v>
      </c>
      <c r="C472" s="130">
        <v>244.8</v>
      </c>
      <c r="D472" s="125">
        <v>245.45000000000002</v>
      </c>
      <c r="E472" s="125">
        <v>237.40000000000003</v>
      </c>
      <c r="F472" s="125">
        <v>230.00000000000003</v>
      </c>
      <c r="G472" s="125">
        <v>221.95000000000005</v>
      </c>
      <c r="H472" s="125">
        <v>252.85000000000002</v>
      </c>
      <c r="I472" s="125">
        <v>260.90000000000003</v>
      </c>
      <c r="J472" s="125">
        <v>268.3</v>
      </c>
      <c r="K472" s="130">
        <v>253.5</v>
      </c>
      <c r="L472" s="130">
        <v>238.05</v>
      </c>
      <c r="M472" s="130">
        <v>18.619399999999999</v>
      </c>
    </row>
    <row r="473" spans="1:13">
      <c r="A473" s="65">
        <v>466</v>
      </c>
      <c r="B473" s="130" t="s">
        <v>1676</v>
      </c>
      <c r="C473" s="130">
        <v>357.5</v>
      </c>
      <c r="D473" s="125">
        <v>355.93333333333334</v>
      </c>
      <c r="E473" s="125">
        <v>351.56666666666666</v>
      </c>
      <c r="F473" s="125">
        <v>345.63333333333333</v>
      </c>
      <c r="G473" s="125">
        <v>341.26666666666665</v>
      </c>
      <c r="H473" s="125">
        <v>361.86666666666667</v>
      </c>
      <c r="I473" s="125">
        <v>366.23333333333335</v>
      </c>
      <c r="J473" s="125">
        <v>372.16666666666669</v>
      </c>
      <c r="K473" s="130">
        <v>360.3</v>
      </c>
      <c r="L473" s="130">
        <v>350</v>
      </c>
      <c r="M473" s="130">
        <v>0.85026999999999997</v>
      </c>
    </row>
    <row r="474" spans="1:13">
      <c r="A474" s="65">
        <v>467</v>
      </c>
      <c r="B474" s="130" t="s">
        <v>1677</v>
      </c>
      <c r="C474" s="130">
        <v>60.95</v>
      </c>
      <c r="D474" s="125">
        <v>61.083333333333336</v>
      </c>
      <c r="E474" s="125">
        <v>59.56666666666667</v>
      </c>
      <c r="F474" s="125">
        <v>58.183333333333337</v>
      </c>
      <c r="G474" s="125">
        <v>56.666666666666671</v>
      </c>
      <c r="H474" s="125">
        <v>62.466666666666669</v>
      </c>
      <c r="I474" s="125">
        <v>63.983333333333334</v>
      </c>
      <c r="J474" s="125">
        <v>65.366666666666674</v>
      </c>
      <c r="K474" s="130">
        <v>62.6</v>
      </c>
      <c r="L474" s="130">
        <v>59.7</v>
      </c>
      <c r="M474" s="130">
        <v>5.7545500000000001</v>
      </c>
    </row>
    <row r="475" spans="1:13">
      <c r="A475" s="65">
        <v>468</v>
      </c>
      <c r="B475" s="130" t="s">
        <v>1685</v>
      </c>
      <c r="C475" s="130">
        <v>7825.95</v>
      </c>
      <c r="D475" s="125">
        <v>7858.3</v>
      </c>
      <c r="E475" s="125">
        <v>7787.6500000000005</v>
      </c>
      <c r="F475" s="125">
        <v>7749.35</v>
      </c>
      <c r="G475" s="125">
        <v>7678.7000000000007</v>
      </c>
      <c r="H475" s="125">
        <v>7896.6</v>
      </c>
      <c r="I475" s="125">
        <v>7967.25</v>
      </c>
      <c r="J475" s="125">
        <v>8005.55</v>
      </c>
      <c r="K475" s="130">
        <v>7928.95</v>
      </c>
      <c r="L475" s="130">
        <v>7820</v>
      </c>
      <c r="M475" s="130">
        <v>2.2360000000000001E-2</v>
      </c>
    </row>
    <row r="476" spans="1:13">
      <c r="A476" s="65">
        <v>469</v>
      </c>
      <c r="B476" s="130" t="s">
        <v>242</v>
      </c>
      <c r="C476" s="130">
        <v>32</v>
      </c>
      <c r="D476" s="125">
        <v>31.616666666666671</v>
      </c>
      <c r="E476" s="125">
        <v>31.083333333333343</v>
      </c>
      <c r="F476" s="125">
        <v>30.166666666666671</v>
      </c>
      <c r="G476" s="125">
        <v>29.633333333333344</v>
      </c>
      <c r="H476" s="125">
        <v>32.533333333333346</v>
      </c>
      <c r="I476" s="125">
        <v>33.066666666666663</v>
      </c>
      <c r="J476" s="125">
        <v>33.983333333333341</v>
      </c>
      <c r="K476" s="130">
        <v>32.15</v>
      </c>
      <c r="L476" s="130">
        <v>30.7</v>
      </c>
      <c r="M476" s="130">
        <v>36.829929999999997</v>
      </c>
    </row>
    <row r="477" spans="1:13">
      <c r="A477" s="65">
        <v>470</v>
      </c>
      <c r="B477" s="130" t="s">
        <v>155</v>
      </c>
      <c r="C477" s="130">
        <v>488.5</v>
      </c>
      <c r="D477" s="125">
        <v>492.38333333333338</v>
      </c>
      <c r="E477" s="125">
        <v>482.31666666666678</v>
      </c>
      <c r="F477" s="125">
        <v>476.13333333333338</v>
      </c>
      <c r="G477" s="125">
        <v>466.06666666666678</v>
      </c>
      <c r="H477" s="125">
        <v>498.56666666666678</v>
      </c>
      <c r="I477" s="125">
        <v>508.63333333333338</v>
      </c>
      <c r="J477" s="125">
        <v>514.81666666666683</v>
      </c>
      <c r="K477" s="130">
        <v>502.45</v>
      </c>
      <c r="L477" s="130">
        <v>486.2</v>
      </c>
      <c r="M477" s="130">
        <v>14.983459999999999</v>
      </c>
    </row>
    <row r="478" spans="1:13">
      <c r="A478" s="65">
        <v>471</v>
      </c>
      <c r="B478" s="130" t="s">
        <v>1689</v>
      </c>
      <c r="C478" s="130">
        <v>2313.8000000000002</v>
      </c>
      <c r="D478" s="125">
        <v>2309.0499999999997</v>
      </c>
      <c r="E478" s="125">
        <v>2284.7499999999995</v>
      </c>
      <c r="F478" s="125">
        <v>2255.6999999999998</v>
      </c>
      <c r="G478" s="125">
        <v>2231.3999999999996</v>
      </c>
      <c r="H478" s="125">
        <v>2338.0999999999995</v>
      </c>
      <c r="I478" s="125">
        <v>2362.3999999999996</v>
      </c>
      <c r="J478" s="125">
        <v>2391.4499999999994</v>
      </c>
      <c r="K478" s="130">
        <v>2333.35</v>
      </c>
      <c r="L478" s="130">
        <v>2280</v>
      </c>
      <c r="M478" s="130">
        <v>1.6830000000000001E-2</v>
      </c>
    </row>
    <row r="479" spans="1:13">
      <c r="A479" s="65">
        <v>472</v>
      </c>
      <c r="B479" s="130" t="s">
        <v>1691</v>
      </c>
      <c r="C479" s="130">
        <v>335.6</v>
      </c>
      <c r="D479" s="125">
        <v>338.13333333333338</v>
      </c>
      <c r="E479" s="125">
        <v>323.76666666666677</v>
      </c>
      <c r="F479" s="125">
        <v>311.93333333333339</v>
      </c>
      <c r="G479" s="125">
        <v>297.56666666666678</v>
      </c>
      <c r="H479" s="125">
        <v>349.96666666666675</v>
      </c>
      <c r="I479" s="125">
        <v>364.33333333333343</v>
      </c>
      <c r="J479" s="125">
        <v>376.16666666666674</v>
      </c>
      <c r="K479" s="130">
        <v>352.5</v>
      </c>
      <c r="L479" s="130">
        <v>326.3</v>
      </c>
      <c r="M479" s="130">
        <v>0.47999000000000003</v>
      </c>
    </row>
    <row r="480" spans="1:13">
      <c r="A480" s="65">
        <v>473</v>
      </c>
      <c r="B480" s="130" t="s">
        <v>156</v>
      </c>
      <c r="C480" s="130">
        <v>1401.95</v>
      </c>
      <c r="D480" s="125">
        <v>1407.8166666666666</v>
      </c>
      <c r="E480" s="125">
        <v>1388.1333333333332</v>
      </c>
      <c r="F480" s="125">
        <v>1374.3166666666666</v>
      </c>
      <c r="G480" s="125">
        <v>1354.6333333333332</v>
      </c>
      <c r="H480" s="125">
        <v>1421.6333333333332</v>
      </c>
      <c r="I480" s="125">
        <v>1441.3166666666666</v>
      </c>
      <c r="J480" s="125">
        <v>1455.1333333333332</v>
      </c>
      <c r="K480" s="130">
        <v>1427.5</v>
      </c>
      <c r="L480" s="130">
        <v>1394</v>
      </c>
      <c r="M480" s="130">
        <v>7.1351300000000002</v>
      </c>
    </row>
    <row r="481" spans="1:13">
      <c r="A481" s="65">
        <v>474</v>
      </c>
      <c r="B481" s="130" t="s">
        <v>157</v>
      </c>
      <c r="C481" s="130">
        <v>17.850000000000001</v>
      </c>
      <c r="D481" s="125">
        <v>17.883333333333333</v>
      </c>
      <c r="E481" s="125">
        <v>17.566666666666666</v>
      </c>
      <c r="F481" s="125">
        <v>17.283333333333335</v>
      </c>
      <c r="G481" s="125">
        <v>16.966666666666669</v>
      </c>
      <c r="H481" s="125">
        <v>18.166666666666664</v>
      </c>
      <c r="I481" s="125">
        <v>18.483333333333327</v>
      </c>
      <c r="J481" s="125">
        <v>18.766666666666662</v>
      </c>
      <c r="K481" s="130">
        <v>18.2</v>
      </c>
      <c r="L481" s="130">
        <v>17.600000000000001</v>
      </c>
      <c r="M481" s="130">
        <v>3.42422</v>
      </c>
    </row>
    <row r="482" spans="1:13">
      <c r="A482" s="65">
        <v>475</v>
      </c>
      <c r="B482" s="130" t="s">
        <v>1699</v>
      </c>
      <c r="C482" s="130">
        <v>254.5</v>
      </c>
      <c r="D482" s="125">
        <v>253.51666666666665</v>
      </c>
      <c r="E482" s="125">
        <v>251.73333333333329</v>
      </c>
      <c r="F482" s="125">
        <v>248.96666666666664</v>
      </c>
      <c r="G482" s="125">
        <v>247.18333333333328</v>
      </c>
      <c r="H482" s="125">
        <v>256.2833333333333</v>
      </c>
      <c r="I482" s="125">
        <v>258.06666666666666</v>
      </c>
      <c r="J482" s="125">
        <v>260.83333333333331</v>
      </c>
      <c r="K482" s="130">
        <v>255.3</v>
      </c>
      <c r="L482" s="130">
        <v>250.75</v>
      </c>
      <c r="M482" s="130">
        <v>0.45896999999999999</v>
      </c>
    </row>
    <row r="483" spans="1:13">
      <c r="A483" s="65">
        <v>476</v>
      </c>
      <c r="B483" s="130" t="s">
        <v>1705</v>
      </c>
      <c r="C483" s="130">
        <v>298.25</v>
      </c>
      <c r="D483" s="125">
        <v>295.84999999999997</v>
      </c>
      <c r="E483" s="125">
        <v>290.59999999999991</v>
      </c>
      <c r="F483" s="125">
        <v>282.94999999999993</v>
      </c>
      <c r="G483" s="125">
        <v>277.69999999999987</v>
      </c>
      <c r="H483" s="125">
        <v>303.49999999999994</v>
      </c>
      <c r="I483" s="125">
        <v>308.75000000000006</v>
      </c>
      <c r="J483" s="125">
        <v>316.39999999999998</v>
      </c>
      <c r="K483" s="130">
        <v>301.10000000000002</v>
      </c>
      <c r="L483" s="130">
        <v>288.2</v>
      </c>
      <c r="M483" s="130">
        <v>25.22137</v>
      </c>
    </row>
    <row r="484" spans="1:13">
      <c r="A484" s="65">
        <v>477</v>
      </c>
      <c r="B484" s="130" t="s">
        <v>158</v>
      </c>
      <c r="C484" s="130">
        <v>3510.35</v>
      </c>
      <c r="D484" s="125">
        <v>3495.4166666666665</v>
      </c>
      <c r="E484" s="125">
        <v>3455.9333333333329</v>
      </c>
      <c r="F484" s="125">
        <v>3401.5166666666664</v>
      </c>
      <c r="G484" s="125">
        <v>3362.0333333333328</v>
      </c>
      <c r="H484" s="125">
        <v>3549.833333333333</v>
      </c>
      <c r="I484" s="125">
        <v>3589.3166666666666</v>
      </c>
      <c r="J484" s="125">
        <v>3643.7333333333331</v>
      </c>
      <c r="K484" s="130">
        <v>3534.9</v>
      </c>
      <c r="L484" s="130">
        <v>3441</v>
      </c>
      <c r="M484" s="130">
        <v>3.41588</v>
      </c>
    </row>
    <row r="485" spans="1:13">
      <c r="A485" s="65">
        <v>478</v>
      </c>
      <c r="B485" s="130" t="s">
        <v>1710</v>
      </c>
      <c r="C485" s="130">
        <v>199.25</v>
      </c>
      <c r="D485" s="125">
        <v>197.54999999999998</v>
      </c>
      <c r="E485" s="125">
        <v>192.84999999999997</v>
      </c>
      <c r="F485" s="125">
        <v>186.45</v>
      </c>
      <c r="G485" s="125">
        <v>181.74999999999997</v>
      </c>
      <c r="H485" s="125">
        <v>203.94999999999996</v>
      </c>
      <c r="I485" s="125">
        <v>208.64999999999995</v>
      </c>
      <c r="J485" s="125">
        <v>215.04999999999995</v>
      </c>
      <c r="K485" s="130">
        <v>202.25</v>
      </c>
      <c r="L485" s="130">
        <v>191.15</v>
      </c>
      <c r="M485" s="130">
        <v>4.9287599999999996</v>
      </c>
    </row>
    <row r="486" spans="1:13">
      <c r="A486" s="65">
        <v>479</v>
      </c>
      <c r="B486" s="130" t="s">
        <v>159</v>
      </c>
      <c r="C486" s="130">
        <v>79.400000000000006</v>
      </c>
      <c r="D486" s="125">
        <v>78.38333333333334</v>
      </c>
      <c r="E486" s="125">
        <v>77.066666666666677</v>
      </c>
      <c r="F486" s="125">
        <v>74.733333333333334</v>
      </c>
      <c r="G486" s="125">
        <v>73.416666666666671</v>
      </c>
      <c r="H486" s="125">
        <v>80.716666666666683</v>
      </c>
      <c r="I486" s="125">
        <v>82.033333333333346</v>
      </c>
      <c r="J486" s="125">
        <v>84.366666666666688</v>
      </c>
      <c r="K486" s="130">
        <v>79.7</v>
      </c>
      <c r="L486" s="130">
        <v>76.05</v>
      </c>
      <c r="M486" s="130">
        <v>67.41919</v>
      </c>
    </row>
    <row r="487" spans="1:13">
      <c r="A487" s="65">
        <v>480</v>
      </c>
      <c r="B487" s="130" t="s">
        <v>160</v>
      </c>
      <c r="C487" s="130">
        <v>805.25</v>
      </c>
      <c r="D487" s="125">
        <v>803.83333333333337</v>
      </c>
      <c r="E487" s="125">
        <v>797.66666666666674</v>
      </c>
      <c r="F487" s="125">
        <v>790.08333333333337</v>
      </c>
      <c r="G487" s="125">
        <v>783.91666666666674</v>
      </c>
      <c r="H487" s="125">
        <v>811.41666666666674</v>
      </c>
      <c r="I487" s="125">
        <v>817.58333333333348</v>
      </c>
      <c r="J487" s="125">
        <v>825.16666666666674</v>
      </c>
      <c r="K487" s="130">
        <v>810</v>
      </c>
      <c r="L487" s="130">
        <v>796.25</v>
      </c>
      <c r="M487" s="130">
        <v>37.475610000000003</v>
      </c>
    </row>
    <row r="488" spans="1:13">
      <c r="A488" s="65">
        <v>481</v>
      </c>
      <c r="B488" s="130" t="s">
        <v>2629</v>
      </c>
      <c r="C488" s="130">
        <v>43.5</v>
      </c>
      <c r="D488" s="125">
        <v>42.933333333333337</v>
      </c>
      <c r="E488" s="125">
        <v>41.466666666666676</v>
      </c>
      <c r="F488" s="125">
        <v>39.433333333333337</v>
      </c>
      <c r="G488" s="125">
        <v>37.966666666666676</v>
      </c>
      <c r="H488" s="125">
        <v>44.966666666666676</v>
      </c>
      <c r="I488" s="125">
        <v>46.433333333333344</v>
      </c>
      <c r="J488" s="125">
        <v>48.466666666666676</v>
      </c>
      <c r="K488" s="130">
        <v>44.4</v>
      </c>
      <c r="L488" s="130">
        <v>40.9</v>
      </c>
      <c r="M488" s="130">
        <v>72.989990000000006</v>
      </c>
    </row>
    <row r="489" spans="1:13">
      <c r="A489" s="65">
        <v>482</v>
      </c>
      <c r="B489" s="130" t="s">
        <v>1928</v>
      </c>
      <c r="C489" s="130">
        <v>834.75</v>
      </c>
      <c r="D489" s="125">
        <v>826.69999999999993</v>
      </c>
      <c r="E489" s="125">
        <v>809.04999999999984</v>
      </c>
      <c r="F489" s="125">
        <v>783.34999999999991</v>
      </c>
      <c r="G489" s="125">
        <v>765.69999999999982</v>
      </c>
      <c r="H489" s="125">
        <v>852.39999999999986</v>
      </c>
      <c r="I489" s="125">
        <v>870.05</v>
      </c>
      <c r="J489" s="125">
        <v>895.74999999999989</v>
      </c>
      <c r="K489" s="130">
        <v>844.35</v>
      </c>
      <c r="L489" s="130">
        <v>801</v>
      </c>
      <c r="M489" s="130">
        <v>1.73522</v>
      </c>
    </row>
    <row r="490" spans="1:13">
      <c r="A490" s="65">
        <v>483</v>
      </c>
      <c r="B490" s="130" t="s">
        <v>226</v>
      </c>
      <c r="C490" s="130">
        <v>163.75</v>
      </c>
      <c r="D490" s="125">
        <v>162.16666666666666</v>
      </c>
      <c r="E490" s="125">
        <v>159.33333333333331</v>
      </c>
      <c r="F490" s="125">
        <v>154.91666666666666</v>
      </c>
      <c r="G490" s="125">
        <v>152.08333333333331</v>
      </c>
      <c r="H490" s="125">
        <v>166.58333333333331</v>
      </c>
      <c r="I490" s="125">
        <v>169.41666666666663</v>
      </c>
      <c r="J490" s="125">
        <v>173.83333333333331</v>
      </c>
      <c r="K490" s="130">
        <v>165</v>
      </c>
      <c r="L490" s="130">
        <v>157.75</v>
      </c>
      <c r="M490" s="130">
        <v>131.40942999999999</v>
      </c>
    </row>
    <row r="491" spans="1:13">
      <c r="A491" s="65">
        <v>484</v>
      </c>
      <c r="B491" s="130" t="s">
        <v>1742</v>
      </c>
      <c r="C491" s="130">
        <v>190.6</v>
      </c>
      <c r="D491" s="125">
        <v>191.66666666666666</v>
      </c>
      <c r="E491" s="125">
        <v>188.0333333333333</v>
      </c>
      <c r="F491" s="125">
        <v>185.46666666666664</v>
      </c>
      <c r="G491" s="125">
        <v>181.83333333333329</v>
      </c>
      <c r="H491" s="125">
        <v>194.23333333333332</v>
      </c>
      <c r="I491" s="125">
        <v>197.8666666666667</v>
      </c>
      <c r="J491" s="125">
        <v>200.43333333333334</v>
      </c>
      <c r="K491" s="130">
        <v>195.3</v>
      </c>
      <c r="L491" s="130">
        <v>189.1</v>
      </c>
      <c r="M491" s="130">
        <v>6.3519600000000001</v>
      </c>
    </row>
    <row r="492" spans="1:13">
      <c r="A492" s="65">
        <v>485</v>
      </c>
      <c r="B492" s="130" t="s">
        <v>1746</v>
      </c>
      <c r="C492" s="130">
        <v>42.7</v>
      </c>
      <c r="D492" s="125">
        <v>42.300000000000004</v>
      </c>
      <c r="E492" s="125">
        <v>41.600000000000009</v>
      </c>
      <c r="F492" s="125">
        <v>40.500000000000007</v>
      </c>
      <c r="G492" s="125">
        <v>39.800000000000011</v>
      </c>
      <c r="H492" s="125">
        <v>43.400000000000006</v>
      </c>
      <c r="I492" s="125">
        <v>44.100000000000009</v>
      </c>
      <c r="J492" s="125">
        <v>45.2</v>
      </c>
      <c r="K492" s="130">
        <v>43</v>
      </c>
      <c r="L492" s="130">
        <v>41.2</v>
      </c>
      <c r="M492" s="130">
        <v>8.5656400000000001</v>
      </c>
    </row>
    <row r="493" spans="1:13">
      <c r="A493" s="65">
        <v>486</v>
      </c>
      <c r="B493" s="130" t="s">
        <v>1752</v>
      </c>
      <c r="C493" s="130">
        <v>1599.4</v>
      </c>
      <c r="D493" s="125">
        <v>1599.7</v>
      </c>
      <c r="E493" s="125">
        <v>1579.7</v>
      </c>
      <c r="F493" s="125">
        <v>1560</v>
      </c>
      <c r="G493" s="125">
        <v>1540</v>
      </c>
      <c r="H493" s="125">
        <v>1619.4</v>
      </c>
      <c r="I493" s="125">
        <v>1639.4</v>
      </c>
      <c r="J493" s="125">
        <v>1659.1000000000001</v>
      </c>
      <c r="K493" s="130">
        <v>1619.7</v>
      </c>
      <c r="L493" s="130">
        <v>1580</v>
      </c>
      <c r="M493" s="130">
        <v>0.16020999999999999</v>
      </c>
    </row>
    <row r="494" spans="1:13">
      <c r="A494" s="65">
        <v>487</v>
      </c>
      <c r="B494" s="130" t="s">
        <v>1758</v>
      </c>
      <c r="C494" s="130">
        <v>517.65</v>
      </c>
      <c r="D494" s="125">
        <v>513.18333333333339</v>
      </c>
      <c r="E494" s="125">
        <v>504.61666666666679</v>
      </c>
      <c r="F494" s="125">
        <v>491.58333333333337</v>
      </c>
      <c r="G494" s="125">
        <v>483.01666666666677</v>
      </c>
      <c r="H494" s="125">
        <v>526.21666666666681</v>
      </c>
      <c r="I494" s="125">
        <v>534.78333333333342</v>
      </c>
      <c r="J494" s="125">
        <v>547.81666666666683</v>
      </c>
      <c r="K494" s="130">
        <v>521.75</v>
      </c>
      <c r="L494" s="130">
        <v>500.15</v>
      </c>
      <c r="M494" s="130">
        <v>8.8292599999999997</v>
      </c>
    </row>
    <row r="495" spans="1:13">
      <c r="A495" s="65">
        <v>488</v>
      </c>
      <c r="B495" s="130" t="s">
        <v>161</v>
      </c>
      <c r="C495" s="130">
        <v>528.65</v>
      </c>
      <c r="D495" s="125">
        <v>525.18333333333328</v>
      </c>
      <c r="E495" s="125">
        <v>516.56666666666661</v>
      </c>
      <c r="F495" s="125">
        <v>504.48333333333335</v>
      </c>
      <c r="G495" s="125">
        <v>495.86666666666667</v>
      </c>
      <c r="H495" s="125">
        <v>537.26666666666654</v>
      </c>
      <c r="I495" s="125">
        <v>545.8833333333331</v>
      </c>
      <c r="J495" s="125">
        <v>557.96666666666647</v>
      </c>
      <c r="K495" s="130">
        <v>533.79999999999995</v>
      </c>
      <c r="L495" s="130">
        <v>513.1</v>
      </c>
      <c r="M495" s="130">
        <v>16.917339999999999</v>
      </c>
    </row>
    <row r="496" spans="1:13">
      <c r="A496" s="65">
        <v>489</v>
      </c>
      <c r="B496" s="130" t="s">
        <v>1775</v>
      </c>
      <c r="C496" s="130">
        <v>259.85000000000002</v>
      </c>
      <c r="D496" s="125">
        <v>260.03333333333336</v>
      </c>
      <c r="E496" s="125">
        <v>257.91666666666674</v>
      </c>
      <c r="F496" s="125">
        <v>255.98333333333341</v>
      </c>
      <c r="G496" s="125">
        <v>253.86666666666679</v>
      </c>
      <c r="H496" s="125">
        <v>261.9666666666667</v>
      </c>
      <c r="I496" s="125">
        <v>264.08333333333337</v>
      </c>
      <c r="J496" s="125">
        <v>266.01666666666665</v>
      </c>
      <c r="K496" s="130">
        <v>262.14999999999998</v>
      </c>
      <c r="L496" s="130">
        <v>258.10000000000002</v>
      </c>
      <c r="M496" s="130">
        <v>9.4159999999999994E-2</v>
      </c>
    </row>
    <row r="497" spans="1:13">
      <c r="A497" s="65">
        <v>490</v>
      </c>
      <c r="B497" s="130" t="s">
        <v>1783</v>
      </c>
      <c r="C497" s="130">
        <v>1026.25</v>
      </c>
      <c r="D497" s="125">
        <v>1037.9833333333333</v>
      </c>
      <c r="E497" s="125">
        <v>996.26666666666665</v>
      </c>
      <c r="F497" s="125">
        <v>966.2833333333333</v>
      </c>
      <c r="G497" s="125">
        <v>924.56666666666661</v>
      </c>
      <c r="H497" s="125">
        <v>1067.9666666666667</v>
      </c>
      <c r="I497" s="125">
        <v>1109.6833333333334</v>
      </c>
      <c r="J497" s="125">
        <v>1139.6666666666667</v>
      </c>
      <c r="K497" s="130">
        <v>1079.7</v>
      </c>
      <c r="L497" s="130">
        <v>1008</v>
      </c>
      <c r="M497" s="130">
        <v>0.31304999999999999</v>
      </c>
    </row>
    <row r="498" spans="1:13">
      <c r="A498" s="65">
        <v>491</v>
      </c>
      <c r="B498" s="130" t="s">
        <v>1785</v>
      </c>
      <c r="C498" s="130">
        <v>289.75</v>
      </c>
      <c r="D498" s="125">
        <v>288.2</v>
      </c>
      <c r="E498" s="125">
        <v>282.79999999999995</v>
      </c>
      <c r="F498" s="125">
        <v>275.84999999999997</v>
      </c>
      <c r="G498" s="125">
        <v>270.44999999999993</v>
      </c>
      <c r="H498" s="125">
        <v>295.14999999999998</v>
      </c>
      <c r="I498" s="125">
        <v>300.54999999999995</v>
      </c>
      <c r="J498" s="125">
        <v>307.5</v>
      </c>
      <c r="K498" s="130">
        <v>293.60000000000002</v>
      </c>
      <c r="L498" s="130">
        <v>281.25</v>
      </c>
      <c r="M498" s="130">
        <v>1.43634</v>
      </c>
    </row>
    <row r="499" spans="1:13">
      <c r="A499" s="65">
        <v>492</v>
      </c>
      <c r="B499" s="130" t="s">
        <v>1787</v>
      </c>
      <c r="C499" s="130">
        <v>6299.45</v>
      </c>
      <c r="D499" s="125">
        <v>6346.416666666667</v>
      </c>
      <c r="E499" s="125">
        <v>6212.0333333333338</v>
      </c>
      <c r="F499" s="125">
        <v>6124.6166666666668</v>
      </c>
      <c r="G499" s="125">
        <v>5990.2333333333336</v>
      </c>
      <c r="H499" s="125">
        <v>6433.8333333333339</v>
      </c>
      <c r="I499" s="125">
        <v>6568.2166666666672</v>
      </c>
      <c r="J499" s="125">
        <v>6655.6333333333341</v>
      </c>
      <c r="K499" s="130">
        <v>6480.8</v>
      </c>
      <c r="L499" s="130">
        <v>6259</v>
      </c>
      <c r="M499" s="130">
        <v>7.6289999999999997E-2</v>
      </c>
    </row>
    <row r="500" spans="1:13">
      <c r="A500" s="65">
        <v>493</v>
      </c>
      <c r="B500" s="130" t="s">
        <v>1793</v>
      </c>
      <c r="C500" s="130">
        <v>102.15</v>
      </c>
      <c r="D500" s="125">
        <v>102.78333333333335</v>
      </c>
      <c r="E500" s="125">
        <v>100.61666666666669</v>
      </c>
      <c r="F500" s="125">
        <v>99.083333333333343</v>
      </c>
      <c r="G500" s="125">
        <v>96.916666666666686</v>
      </c>
      <c r="H500" s="125">
        <v>104.31666666666669</v>
      </c>
      <c r="I500" s="125">
        <v>106.48333333333335</v>
      </c>
      <c r="J500" s="125">
        <v>108.01666666666669</v>
      </c>
      <c r="K500" s="130">
        <v>104.95</v>
      </c>
      <c r="L500" s="130">
        <v>101.25</v>
      </c>
      <c r="M500" s="130">
        <v>3.3660700000000001</v>
      </c>
    </row>
    <row r="501" spans="1:13">
      <c r="A501" s="65">
        <v>494</v>
      </c>
      <c r="B501" s="130" t="s">
        <v>1797</v>
      </c>
      <c r="C501" s="130">
        <v>54.25</v>
      </c>
      <c r="D501" s="125">
        <v>54.383333333333333</v>
      </c>
      <c r="E501" s="125">
        <v>52.766666666666666</v>
      </c>
      <c r="F501" s="125">
        <v>51.283333333333331</v>
      </c>
      <c r="G501" s="125">
        <v>49.666666666666664</v>
      </c>
      <c r="H501" s="125">
        <v>55.866666666666667</v>
      </c>
      <c r="I501" s="125">
        <v>57.483333333333327</v>
      </c>
      <c r="J501" s="125">
        <v>58.966666666666669</v>
      </c>
      <c r="K501" s="130">
        <v>56</v>
      </c>
      <c r="L501" s="130">
        <v>52.9</v>
      </c>
      <c r="M501" s="130">
        <v>5.0620500000000002</v>
      </c>
    </row>
    <row r="502" spans="1:13">
      <c r="A502" s="65">
        <v>495</v>
      </c>
      <c r="B502" s="130" t="s">
        <v>1803</v>
      </c>
      <c r="C502" s="130">
        <v>1429.1</v>
      </c>
      <c r="D502" s="125">
        <v>1443.3666666666668</v>
      </c>
      <c r="E502" s="125">
        <v>1396.7333333333336</v>
      </c>
      <c r="F502" s="125">
        <v>1364.3666666666668</v>
      </c>
      <c r="G502" s="125">
        <v>1317.7333333333336</v>
      </c>
      <c r="H502" s="125">
        <v>1475.7333333333336</v>
      </c>
      <c r="I502" s="125">
        <v>1522.3666666666668</v>
      </c>
      <c r="J502" s="125">
        <v>1554.7333333333336</v>
      </c>
      <c r="K502" s="130">
        <v>1490</v>
      </c>
      <c r="L502" s="130">
        <v>1411</v>
      </c>
      <c r="M502" s="130">
        <v>0.91151000000000004</v>
      </c>
    </row>
    <row r="503" spans="1:13">
      <c r="A503" s="65">
        <v>496</v>
      </c>
      <c r="B503" s="130" t="s">
        <v>162</v>
      </c>
      <c r="C503" s="130">
        <v>372.2</v>
      </c>
      <c r="D503" s="125">
        <v>371.9666666666667</v>
      </c>
      <c r="E503" s="125">
        <v>368.98333333333341</v>
      </c>
      <c r="F503" s="125">
        <v>365.76666666666671</v>
      </c>
      <c r="G503" s="125">
        <v>362.78333333333342</v>
      </c>
      <c r="H503" s="125">
        <v>375.18333333333339</v>
      </c>
      <c r="I503" s="125">
        <v>378.16666666666674</v>
      </c>
      <c r="J503" s="125">
        <v>381.38333333333338</v>
      </c>
      <c r="K503" s="130">
        <v>374.95</v>
      </c>
      <c r="L503" s="130">
        <v>368.75</v>
      </c>
      <c r="M503" s="130">
        <v>21.79261</v>
      </c>
    </row>
    <row r="504" spans="1:13">
      <c r="A504" s="65">
        <v>497</v>
      </c>
      <c r="B504" s="130" t="s">
        <v>163</v>
      </c>
      <c r="C504" s="130">
        <v>400</v>
      </c>
      <c r="D504" s="125">
        <v>397.68333333333339</v>
      </c>
      <c r="E504" s="125">
        <v>382.6666666666668</v>
      </c>
      <c r="F504" s="125">
        <v>365.33333333333343</v>
      </c>
      <c r="G504" s="125">
        <v>350.31666666666683</v>
      </c>
      <c r="H504" s="125">
        <v>415.01666666666677</v>
      </c>
      <c r="I504" s="125">
        <v>430.03333333333342</v>
      </c>
      <c r="J504" s="125">
        <v>447.36666666666673</v>
      </c>
      <c r="K504" s="130">
        <v>412.7</v>
      </c>
      <c r="L504" s="130">
        <v>380.35</v>
      </c>
      <c r="M504" s="130">
        <v>23.85005</v>
      </c>
    </row>
    <row r="505" spans="1:13">
      <c r="A505" s="65">
        <v>498</v>
      </c>
      <c r="B505" s="130" t="s">
        <v>164</v>
      </c>
      <c r="C505" s="130">
        <v>176.45</v>
      </c>
      <c r="D505" s="125">
        <v>176.13333333333333</v>
      </c>
      <c r="E505" s="125">
        <v>173.31666666666666</v>
      </c>
      <c r="F505" s="125">
        <v>170.18333333333334</v>
      </c>
      <c r="G505" s="125">
        <v>167.36666666666667</v>
      </c>
      <c r="H505" s="125">
        <v>179.26666666666665</v>
      </c>
      <c r="I505" s="125">
        <v>182.08333333333331</v>
      </c>
      <c r="J505" s="125">
        <v>185.21666666666664</v>
      </c>
      <c r="K505" s="130">
        <v>178.95</v>
      </c>
      <c r="L505" s="130">
        <v>173</v>
      </c>
      <c r="M505" s="130">
        <v>453.91449999999998</v>
      </c>
    </row>
    <row r="506" spans="1:13">
      <c r="A506" s="65">
        <v>499</v>
      </c>
      <c r="B506" s="130" t="s">
        <v>165</v>
      </c>
      <c r="C506" s="130">
        <v>388</v>
      </c>
      <c r="D506" s="125">
        <v>384.33333333333331</v>
      </c>
      <c r="E506" s="125">
        <v>370.66666666666663</v>
      </c>
      <c r="F506" s="125">
        <v>353.33333333333331</v>
      </c>
      <c r="G506" s="125">
        <v>339.66666666666663</v>
      </c>
      <c r="H506" s="125">
        <v>401.66666666666663</v>
      </c>
      <c r="I506" s="125">
        <v>415.33333333333326</v>
      </c>
      <c r="J506" s="125">
        <v>432.66666666666663</v>
      </c>
      <c r="K506" s="130">
        <v>398</v>
      </c>
      <c r="L506" s="130">
        <v>367</v>
      </c>
      <c r="M506" s="130">
        <v>251.12956</v>
      </c>
    </row>
    <row r="507" spans="1:13">
      <c r="A507" s="65">
        <v>500</v>
      </c>
      <c r="B507" s="130" t="s">
        <v>1816</v>
      </c>
      <c r="C507" s="130">
        <v>25.2</v>
      </c>
      <c r="D507" s="125">
        <v>25.383333333333329</v>
      </c>
      <c r="E507" s="125">
        <v>24.61666666666666</v>
      </c>
      <c r="F507" s="125">
        <v>24.033333333333331</v>
      </c>
      <c r="G507" s="125">
        <v>23.266666666666662</v>
      </c>
      <c r="H507" s="125">
        <v>25.966666666666658</v>
      </c>
      <c r="I507" s="125">
        <v>26.733333333333331</v>
      </c>
      <c r="J507" s="125">
        <v>27.316666666666656</v>
      </c>
      <c r="K507" s="130">
        <v>26.15</v>
      </c>
      <c r="L507" s="130">
        <v>24.8</v>
      </c>
      <c r="M507" s="130">
        <v>3.0240800000000001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1"/>
      <c r="B5" s="481"/>
      <c r="C5" s="482"/>
      <c r="D5" s="48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83" t="s">
        <v>223</v>
      </c>
      <c r="C7" s="483"/>
      <c r="D7" s="48">
        <f>Main!B10</f>
        <v>43503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43502</v>
      </c>
      <c r="B10" s="137">
        <v>540024</v>
      </c>
      <c r="C10" s="137" t="s">
        <v>3610</v>
      </c>
      <c r="D10" s="137" t="s">
        <v>3611</v>
      </c>
      <c r="E10" s="137" t="s">
        <v>251</v>
      </c>
      <c r="F10" s="138">
        <v>45800</v>
      </c>
      <c r="G10" s="137">
        <v>5.99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43502</v>
      </c>
      <c r="B11" s="137">
        <v>540024</v>
      </c>
      <c r="C11" s="137" t="s">
        <v>3610</v>
      </c>
      <c r="D11" s="137" t="s">
        <v>3577</v>
      </c>
      <c r="E11" s="137" t="s">
        <v>3204</v>
      </c>
      <c r="F11" s="138">
        <v>45800</v>
      </c>
      <c r="G11" s="137">
        <v>5.99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43502</v>
      </c>
      <c r="B12" s="137">
        <v>530187</v>
      </c>
      <c r="C12" s="137" t="s">
        <v>3544</v>
      </c>
      <c r="D12" s="137" t="s">
        <v>3545</v>
      </c>
      <c r="E12" s="137" t="s">
        <v>251</v>
      </c>
      <c r="F12" s="137">
        <v>20881</v>
      </c>
      <c r="G12" s="137">
        <v>2.6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43502</v>
      </c>
      <c r="B13" s="137">
        <v>530187</v>
      </c>
      <c r="C13" s="137" t="s">
        <v>3544</v>
      </c>
      <c r="D13" s="137" t="s">
        <v>3545</v>
      </c>
      <c r="E13" s="137" t="s">
        <v>3204</v>
      </c>
      <c r="F13" s="137">
        <v>168180</v>
      </c>
      <c r="G13" s="137">
        <v>2.61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43502</v>
      </c>
      <c r="B14" s="137">
        <v>541778</v>
      </c>
      <c r="C14" s="137" t="s">
        <v>3612</v>
      </c>
      <c r="D14" s="137" t="s">
        <v>3613</v>
      </c>
      <c r="E14" s="137" t="s">
        <v>3204</v>
      </c>
      <c r="F14" s="137">
        <v>60000</v>
      </c>
      <c r="G14" s="137">
        <v>47.44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43502</v>
      </c>
      <c r="B15" s="137">
        <v>506906</v>
      </c>
      <c r="C15" s="137" t="s">
        <v>3546</v>
      </c>
      <c r="D15" s="137" t="s">
        <v>3614</v>
      </c>
      <c r="E15" s="137" t="s">
        <v>251</v>
      </c>
      <c r="F15" s="137">
        <v>260</v>
      </c>
      <c r="G15" s="137">
        <v>8.0399999999999991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43502</v>
      </c>
      <c r="B16" s="137">
        <v>506906</v>
      </c>
      <c r="C16" s="137" t="s">
        <v>3546</v>
      </c>
      <c r="D16" s="137" t="s">
        <v>3614</v>
      </c>
      <c r="E16" s="137" t="s">
        <v>3204</v>
      </c>
      <c r="F16" s="137">
        <v>56102</v>
      </c>
      <c r="G16" s="137">
        <v>8.33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43502</v>
      </c>
      <c r="B17" s="137">
        <v>540737</v>
      </c>
      <c r="C17" s="137" t="s">
        <v>3615</v>
      </c>
      <c r="D17" s="137" t="s">
        <v>3616</v>
      </c>
      <c r="E17" s="137" t="s">
        <v>251</v>
      </c>
      <c r="F17" s="137">
        <v>45000</v>
      </c>
      <c r="G17" s="137">
        <v>51.1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43502</v>
      </c>
      <c r="B18" s="137">
        <v>539520</v>
      </c>
      <c r="C18" s="137" t="s">
        <v>3617</v>
      </c>
      <c r="D18" s="137" t="s">
        <v>3618</v>
      </c>
      <c r="E18" s="137" t="s">
        <v>251</v>
      </c>
      <c r="F18" s="137">
        <v>35000</v>
      </c>
      <c r="G18" s="137">
        <v>16.22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43502</v>
      </c>
      <c r="B19" s="137">
        <v>539520</v>
      </c>
      <c r="C19" s="137" t="s">
        <v>3617</v>
      </c>
      <c r="D19" s="137" t="s">
        <v>3619</v>
      </c>
      <c r="E19" s="137" t="s">
        <v>251</v>
      </c>
      <c r="F19" s="137">
        <v>21000</v>
      </c>
      <c r="G19" s="137">
        <v>16.100000000000001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43502</v>
      </c>
      <c r="B20" s="137">
        <v>507998</v>
      </c>
      <c r="C20" s="137" t="s">
        <v>3620</v>
      </c>
      <c r="D20" s="137" t="s">
        <v>3621</v>
      </c>
      <c r="E20" s="137" t="s">
        <v>251</v>
      </c>
      <c r="F20" s="137">
        <v>105000</v>
      </c>
      <c r="G20" s="137">
        <v>84.85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43502</v>
      </c>
      <c r="B21" s="137">
        <v>507998</v>
      </c>
      <c r="C21" s="137" t="s">
        <v>3620</v>
      </c>
      <c r="D21" s="137" t="s">
        <v>3622</v>
      </c>
      <c r="E21" s="137" t="s">
        <v>3204</v>
      </c>
      <c r="F21" s="137">
        <v>99688</v>
      </c>
      <c r="G21" s="137">
        <v>85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43502</v>
      </c>
      <c r="B22" s="137">
        <v>533452</v>
      </c>
      <c r="C22" s="137" t="s">
        <v>1903</v>
      </c>
      <c r="D22" s="137" t="s">
        <v>3623</v>
      </c>
      <c r="E22" s="137" t="s">
        <v>251</v>
      </c>
      <c r="F22" s="137">
        <v>8132680</v>
      </c>
      <c r="G22" s="137">
        <v>528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43502</v>
      </c>
      <c r="B23" s="137">
        <v>533452</v>
      </c>
      <c r="C23" s="137" t="s">
        <v>1903</v>
      </c>
      <c r="D23" s="137" t="s">
        <v>3624</v>
      </c>
      <c r="E23" s="137" t="s">
        <v>3204</v>
      </c>
      <c r="F23" s="138">
        <v>250217</v>
      </c>
      <c r="G23" s="137">
        <v>528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43502</v>
      </c>
      <c r="B24" s="137">
        <v>533452</v>
      </c>
      <c r="C24" s="137" t="s">
        <v>1903</v>
      </c>
      <c r="D24" s="137" t="s">
        <v>3625</v>
      </c>
      <c r="E24" s="137" t="s">
        <v>3204</v>
      </c>
      <c r="F24" s="138">
        <v>338343</v>
      </c>
      <c r="G24" s="137">
        <v>528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43502</v>
      </c>
      <c r="B25" s="137">
        <v>533452</v>
      </c>
      <c r="C25" s="137" t="s">
        <v>1903</v>
      </c>
      <c r="D25" s="137" t="s">
        <v>3626</v>
      </c>
      <c r="E25" s="137" t="s">
        <v>3204</v>
      </c>
      <c r="F25" s="138">
        <v>391293</v>
      </c>
      <c r="G25" s="137">
        <v>528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43502</v>
      </c>
      <c r="B26" s="137">
        <v>533452</v>
      </c>
      <c r="C26" s="137" t="s">
        <v>1903</v>
      </c>
      <c r="D26" s="137" t="s">
        <v>3627</v>
      </c>
      <c r="E26" s="137" t="s">
        <v>3204</v>
      </c>
      <c r="F26" s="138">
        <v>393876</v>
      </c>
      <c r="G26" s="137">
        <v>528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43502</v>
      </c>
      <c r="B27" s="137">
        <v>533452</v>
      </c>
      <c r="C27" s="137" t="s">
        <v>1903</v>
      </c>
      <c r="D27" s="137" t="s">
        <v>3628</v>
      </c>
      <c r="E27" s="137" t="s">
        <v>3204</v>
      </c>
      <c r="F27" s="138">
        <v>619913</v>
      </c>
      <c r="G27" s="137">
        <v>528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43502</v>
      </c>
      <c r="B28" s="137">
        <v>533452</v>
      </c>
      <c r="C28" s="137" t="s">
        <v>1903</v>
      </c>
      <c r="D28" s="137" t="s">
        <v>3629</v>
      </c>
      <c r="E28" s="137" t="s">
        <v>3204</v>
      </c>
      <c r="F28" s="138">
        <v>796466</v>
      </c>
      <c r="G28" s="137">
        <v>528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43502</v>
      </c>
      <c r="B29" s="137">
        <v>533452</v>
      </c>
      <c r="C29" s="137" t="s">
        <v>1903</v>
      </c>
      <c r="D29" s="137" t="s">
        <v>3630</v>
      </c>
      <c r="E29" s="137" t="s">
        <v>3204</v>
      </c>
      <c r="F29" s="138">
        <v>898269</v>
      </c>
      <c r="G29" s="137">
        <v>528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43502</v>
      </c>
      <c r="B30" s="137">
        <v>533452</v>
      </c>
      <c r="C30" s="137" t="s">
        <v>1903</v>
      </c>
      <c r="D30" s="137" t="s">
        <v>3631</v>
      </c>
      <c r="E30" s="137" t="s">
        <v>3204</v>
      </c>
      <c r="F30" s="138">
        <v>1177523</v>
      </c>
      <c r="G30" s="137">
        <v>528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43502</v>
      </c>
      <c r="B31" s="137">
        <v>533452</v>
      </c>
      <c r="C31" s="137" t="s">
        <v>1903</v>
      </c>
      <c r="D31" s="137" t="s">
        <v>3632</v>
      </c>
      <c r="E31" s="137" t="s">
        <v>3204</v>
      </c>
      <c r="F31" s="138">
        <v>1297190</v>
      </c>
      <c r="G31" s="137">
        <v>528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43502</v>
      </c>
      <c r="B32" s="137">
        <v>533452</v>
      </c>
      <c r="C32" s="137" t="s">
        <v>1903</v>
      </c>
      <c r="D32" s="137" t="s">
        <v>3633</v>
      </c>
      <c r="E32" s="137" t="s">
        <v>3204</v>
      </c>
      <c r="F32" s="138">
        <v>1969590</v>
      </c>
      <c r="G32" s="137">
        <v>528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43502</v>
      </c>
      <c r="B33" s="137">
        <v>513713</v>
      </c>
      <c r="C33" s="137" t="s">
        <v>3634</v>
      </c>
      <c r="D33" s="137" t="s">
        <v>3635</v>
      </c>
      <c r="E33" s="137" t="s">
        <v>3204</v>
      </c>
      <c r="F33" s="138">
        <v>100000</v>
      </c>
      <c r="G33" s="137">
        <v>33.25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43502</v>
      </c>
      <c r="B34" s="137">
        <v>542367</v>
      </c>
      <c r="C34" s="137" t="s">
        <v>3562</v>
      </c>
      <c r="D34" s="137" t="s">
        <v>3636</v>
      </c>
      <c r="E34" s="137" t="s">
        <v>251</v>
      </c>
      <c r="F34" s="138">
        <v>176335</v>
      </c>
      <c r="G34" s="137">
        <v>64.75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43502</v>
      </c>
      <c r="B35" s="137">
        <v>542367</v>
      </c>
      <c r="C35" s="137" t="s">
        <v>3562</v>
      </c>
      <c r="D35" s="137" t="s">
        <v>3637</v>
      </c>
      <c r="E35" s="137" t="s">
        <v>3204</v>
      </c>
      <c r="F35" s="138">
        <v>183000</v>
      </c>
      <c r="G35" s="137">
        <v>64.75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43502</v>
      </c>
      <c r="B36" s="137">
        <v>539963</v>
      </c>
      <c r="C36" s="137" t="s">
        <v>3638</v>
      </c>
      <c r="D36" s="137" t="s">
        <v>3613</v>
      </c>
      <c r="E36" s="137" t="s">
        <v>3204</v>
      </c>
      <c r="F36" s="138">
        <v>65250</v>
      </c>
      <c r="G36" s="137">
        <v>110.1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43502</v>
      </c>
      <c r="B37" s="137" t="s">
        <v>232</v>
      </c>
      <c r="C37" s="137" t="s">
        <v>3460</v>
      </c>
      <c r="D37" s="137" t="s">
        <v>3471</v>
      </c>
      <c r="E37" s="137" t="s">
        <v>251</v>
      </c>
      <c r="F37" s="137">
        <v>1679161</v>
      </c>
      <c r="G37" s="137">
        <v>119.37</v>
      </c>
      <c r="H37" s="137" t="s">
        <v>2035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43502</v>
      </c>
      <c r="B38" s="137" t="s">
        <v>232</v>
      </c>
      <c r="C38" s="137" t="s">
        <v>3460</v>
      </c>
      <c r="D38" s="137" t="s">
        <v>3485</v>
      </c>
      <c r="E38" s="137" t="s">
        <v>251</v>
      </c>
      <c r="F38" s="137">
        <v>2191698</v>
      </c>
      <c r="G38" s="137">
        <v>119.66</v>
      </c>
      <c r="H38" s="137" t="s">
        <v>2035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43502</v>
      </c>
      <c r="B39" s="137" t="s">
        <v>2167</v>
      </c>
      <c r="C39" s="137" t="s">
        <v>3639</v>
      </c>
      <c r="D39" s="137" t="s">
        <v>3640</v>
      </c>
      <c r="E39" s="137" t="s">
        <v>251</v>
      </c>
      <c r="F39" s="137">
        <v>91360</v>
      </c>
      <c r="G39" s="137">
        <v>110.99</v>
      </c>
      <c r="H39" s="137" t="s">
        <v>2035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43502</v>
      </c>
      <c r="B40" s="137" t="s">
        <v>340</v>
      </c>
      <c r="C40" s="137" t="s">
        <v>3486</v>
      </c>
      <c r="D40" s="137" t="s">
        <v>3485</v>
      </c>
      <c r="E40" s="137" t="s">
        <v>251</v>
      </c>
      <c r="F40" s="137">
        <v>578883</v>
      </c>
      <c r="G40" s="137">
        <v>237.82</v>
      </c>
      <c r="H40" s="137" t="s">
        <v>2035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43502</v>
      </c>
      <c r="B41" s="137" t="s">
        <v>1838</v>
      </c>
      <c r="C41" s="137" t="s">
        <v>3641</v>
      </c>
      <c r="D41" s="137" t="s">
        <v>3642</v>
      </c>
      <c r="E41" s="137" t="s">
        <v>251</v>
      </c>
      <c r="F41" s="137">
        <v>96848</v>
      </c>
      <c r="G41" s="137">
        <v>108.48</v>
      </c>
      <c r="H41" s="137" t="s">
        <v>2035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43502</v>
      </c>
      <c r="B42" s="137" t="s">
        <v>349</v>
      </c>
      <c r="C42" s="137" t="s">
        <v>3643</v>
      </c>
      <c r="D42" s="137" t="s">
        <v>3471</v>
      </c>
      <c r="E42" s="137" t="s">
        <v>251</v>
      </c>
      <c r="F42" s="137">
        <v>2023837</v>
      </c>
      <c r="G42" s="137">
        <v>64.290000000000006</v>
      </c>
      <c r="H42" s="137" t="s">
        <v>2035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43502</v>
      </c>
      <c r="B43" s="137" t="s">
        <v>131</v>
      </c>
      <c r="C43" s="137" t="s">
        <v>3547</v>
      </c>
      <c r="D43" s="137" t="s">
        <v>3548</v>
      </c>
      <c r="E43" s="137" t="s">
        <v>251</v>
      </c>
      <c r="F43" s="137">
        <v>13872660</v>
      </c>
      <c r="G43" s="137">
        <v>5.29</v>
      </c>
      <c r="H43" s="137" t="s">
        <v>2035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43502</v>
      </c>
      <c r="B44" s="137" t="s">
        <v>131</v>
      </c>
      <c r="C44" s="137" t="s">
        <v>3547</v>
      </c>
      <c r="D44" s="137" t="s">
        <v>3549</v>
      </c>
      <c r="E44" s="137" t="s">
        <v>251</v>
      </c>
      <c r="F44" s="137">
        <v>34162511</v>
      </c>
      <c r="G44" s="137">
        <v>5.31</v>
      </c>
      <c r="H44" s="137" t="s">
        <v>2035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43502</v>
      </c>
      <c r="B45" s="137" t="s">
        <v>131</v>
      </c>
      <c r="C45" s="137" t="s">
        <v>3547</v>
      </c>
      <c r="D45" s="137" t="s">
        <v>3485</v>
      </c>
      <c r="E45" s="137" t="s">
        <v>251</v>
      </c>
      <c r="F45" s="137">
        <v>15371572</v>
      </c>
      <c r="G45" s="137">
        <v>5.31</v>
      </c>
      <c r="H45" s="137" t="s">
        <v>2035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43502</v>
      </c>
      <c r="B46" s="137" t="s">
        <v>133</v>
      </c>
      <c r="C46" s="137" t="s">
        <v>3550</v>
      </c>
      <c r="D46" s="137" t="s">
        <v>3644</v>
      </c>
      <c r="E46" s="137" t="s">
        <v>251</v>
      </c>
      <c r="F46" s="137">
        <v>2003591</v>
      </c>
      <c r="G46" s="137">
        <v>140.96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43502</v>
      </c>
      <c r="B47" s="137" t="s">
        <v>133</v>
      </c>
      <c r="C47" s="137" t="s">
        <v>3550</v>
      </c>
      <c r="D47" s="137" t="s">
        <v>3519</v>
      </c>
      <c r="E47" s="137" t="s">
        <v>251</v>
      </c>
      <c r="F47" s="137">
        <v>3609629</v>
      </c>
      <c r="G47" s="137">
        <v>142.07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43502</v>
      </c>
      <c r="B48" s="137" t="s">
        <v>133</v>
      </c>
      <c r="C48" s="137" t="s">
        <v>3550</v>
      </c>
      <c r="D48" s="137" t="s">
        <v>3471</v>
      </c>
      <c r="E48" s="137" t="s">
        <v>251</v>
      </c>
      <c r="F48" s="137">
        <v>1774463</v>
      </c>
      <c r="G48" s="137">
        <v>142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43502</v>
      </c>
      <c r="B49" s="137" t="s">
        <v>133</v>
      </c>
      <c r="C49" s="137" t="s">
        <v>3550</v>
      </c>
      <c r="D49" s="137" t="s">
        <v>3497</v>
      </c>
      <c r="E49" s="137" t="s">
        <v>251</v>
      </c>
      <c r="F49" s="137">
        <v>1428727</v>
      </c>
      <c r="G49" s="137">
        <v>141.16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43502</v>
      </c>
      <c r="B50" s="137" t="s">
        <v>135</v>
      </c>
      <c r="C50" s="137" t="s">
        <v>3551</v>
      </c>
      <c r="D50" s="137" t="s">
        <v>3519</v>
      </c>
      <c r="E50" s="137" t="s">
        <v>251</v>
      </c>
      <c r="F50" s="137">
        <v>6404394</v>
      </c>
      <c r="G50" s="137">
        <v>170.46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43502</v>
      </c>
      <c r="B51" s="137" t="s">
        <v>135</v>
      </c>
      <c r="C51" s="137" t="s">
        <v>3551</v>
      </c>
      <c r="D51" s="137" t="s">
        <v>3645</v>
      </c>
      <c r="E51" s="137" t="s">
        <v>251</v>
      </c>
      <c r="F51" s="137">
        <v>1587862</v>
      </c>
      <c r="G51" s="137">
        <v>159.78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43502</v>
      </c>
      <c r="B52" s="137" t="s">
        <v>135</v>
      </c>
      <c r="C52" s="137" t="s">
        <v>3551</v>
      </c>
      <c r="D52" s="137" t="s">
        <v>3471</v>
      </c>
      <c r="E52" s="137" t="s">
        <v>251</v>
      </c>
      <c r="F52" s="137">
        <v>3359534</v>
      </c>
      <c r="G52" s="137">
        <v>170.85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43502</v>
      </c>
      <c r="B53" s="137" t="s">
        <v>135</v>
      </c>
      <c r="C53" s="137" t="s">
        <v>3551</v>
      </c>
      <c r="D53" s="137" t="s">
        <v>3646</v>
      </c>
      <c r="E53" s="137" t="s">
        <v>251</v>
      </c>
      <c r="F53" s="137">
        <v>1770270</v>
      </c>
      <c r="G53" s="137">
        <v>164.65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43502</v>
      </c>
      <c r="B54" s="137" t="s">
        <v>135</v>
      </c>
      <c r="C54" s="137" t="s">
        <v>3551</v>
      </c>
      <c r="D54" s="137" t="s">
        <v>3497</v>
      </c>
      <c r="E54" s="137" t="s">
        <v>251</v>
      </c>
      <c r="F54" s="137">
        <v>2108552</v>
      </c>
      <c r="G54" s="137">
        <v>168.52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43502</v>
      </c>
      <c r="B55" s="137" t="s">
        <v>135</v>
      </c>
      <c r="C55" s="137" t="s">
        <v>3551</v>
      </c>
      <c r="D55" s="137" t="s">
        <v>3647</v>
      </c>
      <c r="E55" s="137" t="s">
        <v>251</v>
      </c>
      <c r="F55" s="137">
        <v>1722004</v>
      </c>
      <c r="G55" s="137">
        <v>167.73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43502</v>
      </c>
      <c r="B56" s="137" t="s">
        <v>135</v>
      </c>
      <c r="C56" s="137" t="s">
        <v>3551</v>
      </c>
      <c r="D56" s="137" t="s">
        <v>3648</v>
      </c>
      <c r="E56" s="137" t="s">
        <v>251</v>
      </c>
      <c r="F56" s="137">
        <v>1453010</v>
      </c>
      <c r="G56" s="137">
        <v>165.89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43502</v>
      </c>
      <c r="B57" s="137" t="s">
        <v>135</v>
      </c>
      <c r="C57" s="137" t="s">
        <v>3551</v>
      </c>
      <c r="D57" s="137" t="s">
        <v>3578</v>
      </c>
      <c r="E57" s="137" t="s">
        <v>251</v>
      </c>
      <c r="F57" s="137">
        <v>2847528</v>
      </c>
      <c r="G57" s="137">
        <v>163.68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43502</v>
      </c>
      <c r="B58" s="137" t="s">
        <v>135</v>
      </c>
      <c r="C58" s="137" t="s">
        <v>3551</v>
      </c>
      <c r="D58" s="137" t="s">
        <v>3649</v>
      </c>
      <c r="E58" s="137" t="s">
        <v>251</v>
      </c>
      <c r="F58" s="137">
        <v>2266550</v>
      </c>
      <c r="G58" s="137">
        <v>166.3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43502</v>
      </c>
      <c r="B59" s="137" t="s">
        <v>135</v>
      </c>
      <c r="C59" s="137" t="s">
        <v>3551</v>
      </c>
      <c r="D59" s="137" t="s">
        <v>3485</v>
      </c>
      <c r="E59" s="137" t="s">
        <v>251</v>
      </c>
      <c r="F59" s="137">
        <v>1896414</v>
      </c>
      <c r="G59" s="137">
        <v>179.65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43502</v>
      </c>
      <c r="B60" s="137" t="s">
        <v>135</v>
      </c>
      <c r="C60" s="137" t="s">
        <v>3551</v>
      </c>
      <c r="D60" s="137" t="s">
        <v>3650</v>
      </c>
      <c r="E60" s="137" t="s">
        <v>251</v>
      </c>
      <c r="F60" s="137">
        <v>1830758</v>
      </c>
      <c r="G60" s="137">
        <v>162.49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43502</v>
      </c>
      <c r="B61" s="137" t="s">
        <v>3651</v>
      </c>
      <c r="C61" s="137" t="s">
        <v>3652</v>
      </c>
      <c r="D61" s="137" t="s">
        <v>3653</v>
      </c>
      <c r="E61" s="137" t="s">
        <v>251</v>
      </c>
      <c r="F61" s="137">
        <v>76000</v>
      </c>
      <c r="G61" s="137">
        <v>53.21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43502</v>
      </c>
      <c r="B62" s="137" t="s">
        <v>3651</v>
      </c>
      <c r="C62" s="137" t="s">
        <v>3652</v>
      </c>
      <c r="D62" s="137" t="s">
        <v>3654</v>
      </c>
      <c r="E62" s="137" t="s">
        <v>251</v>
      </c>
      <c r="F62" s="137">
        <v>84000</v>
      </c>
      <c r="G62" s="137">
        <v>53.1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43502</v>
      </c>
      <c r="B63" s="137" t="s">
        <v>3651</v>
      </c>
      <c r="C63" s="137" t="s">
        <v>3652</v>
      </c>
      <c r="D63" s="137" t="s">
        <v>3655</v>
      </c>
      <c r="E63" s="137" t="s">
        <v>251</v>
      </c>
      <c r="F63" s="137">
        <v>46000</v>
      </c>
      <c r="G63" s="137">
        <v>53.14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43502</v>
      </c>
      <c r="B64" s="137" t="s">
        <v>3651</v>
      </c>
      <c r="C64" s="137" t="s">
        <v>3652</v>
      </c>
      <c r="D64" s="137" t="s">
        <v>3656</v>
      </c>
      <c r="E64" s="137" t="s">
        <v>251</v>
      </c>
      <c r="F64" s="137">
        <v>46000</v>
      </c>
      <c r="G64" s="137">
        <v>53.15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43502</v>
      </c>
      <c r="B65" s="137" t="s">
        <v>3651</v>
      </c>
      <c r="C65" s="137" t="s">
        <v>3652</v>
      </c>
      <c r="D65" s="137" t="s">
        <v>3657</v>
      </c>
      <c r="E65" s="137" t="s">
        <v>251</v>
      </c>
      <c r="F65" s="137">
        <v>392000</v>
      </c>
      <c r="G65" s="137">
        <v>53.09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43502</v>
      </c>
      <c r="B66" s="137" t="s">
        <v>1766</v>
      </c>
      <c r="C66" s="137" t="s">
        <v>3658</v>
      </c>
      <c r="D66" s="137" t="s">
        <v>3659</v>
      </c>
      <c r="E66" s="137" t="s">
        <v>251</v>
      </c>
      <c r="F66" s="137">
        <v>442367</v>
      </c>
      <c r="G66" s="137">
        <v>21.16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43502</v>
      </c>
      <c r="B67" s="137" t="s">
        <v>3562</v>
      </c>
      <c r="C67" s="137" t="s">
        <v>3660</v>
      </c>
      <c r="D67" s="137" t="s">
        <v>3661</v>
      </c>
      <c r="E67" s="137" t="s">
        <v>251</v>
      </c>
      <c r="F67" s="137">
        <v>171146</v>
      </c>
      <c r="G67" s="137">
        <v>65.900000000000006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43502</v>
      </c>
      <c r="B68" s="137" t="s">
        <v>232</v>
      </c>
      <c r="C68" s="137" t="s">
        <v>3460</v>
      </c>
      <c r="D68" s="137" t="s">
        <v>3471</v>
      </c>
      <c r="E68" s="137" t="s">
        <v>3204</v>
      </c>
      <c r="F68" s="137">
        <v>1679161</v>
      </c>
      <c r="G68" s="137">
        <v>119.38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43502</v>
      </c>
      <c r="B69" s="137" t="s">
        <v>232</v>
      </c>
      <c r="C69" s="137" t="s">
        <v>3460</v>
      </c>
      <c r="D69" s="137" t="s">
        <v>3485</v>
      </c>
      <c r="E69" s="137" t="s">
        <v>3204</v>
      </c>
      <c r="F69" s="137">
        <v>2191698</v>
      </c>
      <c r="G69" s="137">
        <v>119.57</v>
      </c>
      <c r="H69" s="137" t="s">
        <v>2035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43502</v>
      </c>
      <c r="B70" s="137" t="s">
        <v>2167</v>
      </c>
      <c r="C70" s="137" t="s">
        <v>3639</v>
      </c>
      <c r="D70" s="137" t="s">
        <v>3640</v>
      </c>
      <c r="E70" s="137" t="s">
        <v>3204</v>
      </c>
      <c r="F70" s="137">
        <v>11000</v>
      </c>
      <c r="G70" s="137">
        <v>109.58</v>
      </c>
      <c r="H70" s="137" t="s">
        <v>2035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43502</v>
      </c>
      <c r="B71" s="137" t="s">
        <v>340</v>
      </c>
      <c r="C71" s="137" t="s">
        <v>3486</v>
      </c>
      <c r="D71" s="137" t="s">
        <v>3485</v>
      </c>
      <c r="E71" s="137" t="s">
        <v>3204</v>
      </c>
      <c r="F71" s="137">
        <v>578883</v>
      </c>
      <c r="G71" s="137">
        <v>237.56</v>
      </c>
      <c r="H71" s="137" t="s">
        <v>2035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43502</v>
      </c>
      <c r="B72" s="137" t="s">
        <v>1838</v>
      </c>
      <c r="C72" s="137" t="s">
        <v>3641</v>
      </c>
      <c r="D72" s="137" t="s">
        <v>3642</v>
      </c>
      <c r="E72" s="137" t="s">
        <v>3204</v>
      </c>
      <c r="F72" s="137">
        <v>3100</v>
      </c>
      <c r="G72" s="137">
        <v>108</v>
      </c>
      <c r="H72" s="137" t="s">
        <v>2035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43502</v>
      </c>
      <c r="B73" s="137" t="s">
        <v>349</v>
      </c>
      <c r="C73" s="137" t="s">
        <v>3643</v>
      </c>
      <c r="D73" s="137" t="s">
        <v>3471</v>
      </c>
      <c r="E73" s="137" t="s">
        <v>3204</v>
      </c>
      <c r="F73" s="137">
        <v>2023837</v>
      </c>
      <c r="G73" s="137">
        <v>64.31</v>
      </c>
      <c r="H73" s="137" t="s">
        <v>2035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43502</v>
      </c>
      <c r="B74" s="137" t="s">
        <v>131</v>
      </c>
      <c r="C74" s="137" t="s">
        <v>3547</v>
      </c>
      <c r="D74" s="137" t="s">
        <v>3548</v>
      </c>
      <c r="E74" s="137" t="s">
        <v>3204</v>
      </c>
      <c r="F74" s="137">
        <v>13872708</v>
      </c>
      <c r="G74" s="137">
        <v>5.29</v>
      </c>
      <c r="H74" s="137" t="s">
        <v>2035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43502</v>
      </c>
      <c r="B75" s="137" t="s">
        <v>131</v>
      </c>
      <c r="C75" s="137" t="s">
        <v>3547</v>
      </c>
      <c r="D75" s="137" t="s">
        <v>3549</v>
      </c>
      <c r="E75" s="137" t="s">
        <v>3204</v>
      </c>
      <c r="F75" s="137">
        <v>34128511</v>
      </c>
      <c r="G75" s="137">
        <v>5.33</v>
      </c>
      <c r="H75" s="137" t="s">
        <v>2035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43502</v>
      </c>
      <c r="B76" s="137" t="s">
        <v>131</v>
      </c>
      <c r="C76" s="137" t="s">
        <v>3547</v>
      </c>
      <c r="D76" s="137" t="s">
        <v>3485</v>
      </c>
      <c r="E76" s="137" t="s">
        <v>3204</v>
      </c>
      <c r="F76" s="137">
        <v>15371572</v>
      </c>
      <c r="G76" s="137">
        <v>5.32</v>
      </c>
      <c r="H76" s="137" t="s">
        <v>2035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43502</v>
      </c>
      <c r="B77" s="137" t="s">
        <v>133</v>
      </c>
      <c r="C77" s="137" t="s">
        <v>3550</v>
      </c>
      <c r="D77" s="137" t="s">
        <v>3644</v>
      </c>
      <c r="E77" s="137" t="s">
        <v>3204</v>
      </c>
      <c r="F77" s="137">
        <v>2003591</v>
      </c>
      <c r="G77" s="137">
        <v>141.03</v>
      </c>
      <c r="H77" s="137" t="s">
        <v>2035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43502</v>
      </c>
      <c r="B78" s="137" t="s">
        <v>133</v>
      </c>
      <c r="C78" s="137" t="s">
        <v>3550</v>
      </c>
      <c r="D78" s="137" t="s">
        <v>3519</v>
      </c>
      <c r="E78" s="137" t="s">
        <v>3204</v>
      </c>
      <c r="F78" s="137">
        <v>3606637</v>
      </c>
      <c r="G78" s="137">
        <v>141.97999999999999</v>
      </c>
      <c r="H78" s="137" t="s">
        <v>2035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43502</v>
      </c>
      <c r="B79" s="137" t="s">
        <v>133</v>
      </c>
      <c r="C79" s="137" t="s">
        <v>3550</v>
      </c>
      <c r="D79" s="137" t="s">
        <v>3471</v>
      </c>
      <c r="E79" s="137" t="s">
        <v>3204</v>
      </c>
      <c r="F79" s="137">
        <v>1774463</v>
      </c>
      <c r="G79" s="137">
        <v>141.96</v>
      </c>
      <c r="H79" s="137" t="s">
        <v>2035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43502</v>
      </c>
      <c r="B80" s="137" t="s">
        <v>133</v>
      </c>
      <c r="C80" s="137" t="s">
        <v>3550</v>
      </c>
      <c r="D80" s="137" t="s">
        <v>3497</v>
      </c>
      <c r="E80" s="137" t="s">
        <v>3204</v>
      </c>
      <c r="F80" s="137">
        <v>1457227</v>
      </c>
      <c r="G80" s="137">
        <v>141.19999999999999</v>
      </c>
      <c r="H80" s="137" t="s">
        <v>2035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43502</v>
      </c>
      <c r="B81" s="137" t="s">
        <v>135</v>
      </c>
      <c r="C81" s="137" t="s">
        <v>3551</v>
      </c>
      <c r="D81" s="137" t="s">
        <v>3519</v>
      </c>
      <c r="E81" s="137" t="s">
        <v>3204</v>
      </c>
      <c r="F81" s="137">
        <v>6406504</v>
      </c>
      <c r="G81" s="137">
        <v>171.4</v>
      </c>
      <c r="H81" s="137" t="s">
        <v>2035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43502</v>
      </c>
      <c r="B82" s="137" t="s">
        <v>135</v>
      </c>
      <c r="C82" s="137" t="s">
        <v>3551</v>
      </c>
      <c r="D82" s="137" t="s">
        <v>3645</v>
      </c>
      <c r="E82" s="137" t="s">
        <v>3204</v>
      </c>
      <c r="F82" s="137">
        <v>1587862</v>
      </c>
      <c r="G82" s="137">
        <v>159.87</v>
      </c>
      <c r="H82" s="137" t="s">
        <v>2035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43502</v>
      </c>
      <c r="B83" s="137" t="s">
        <v>135</v>
      </c>
      <c r="C83" s="137" t="s">
        <v>3551</v>
      </c>
      <c r="D83" s="137" t="s">
        <v>3471</v>
      </c>
      <c r="E83" s="137" t="s">
        <v>3204</v>
      </c>
      <c r="F83" s="137">
        <v>3359534</v>
      </c>
      <c r="G83" s="137">
        <v>170.93</v>
      </c>
      <c r="H83" s="137" t="s">
        <v>2035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43502</v>
      </c>
      <c r="B84" s="137" t="s">
        <v>135</v>
      </c>
      <c r="C84" s="137" t="s">
        <v>3551</v>
      </c>
      <c r="D84" s="137" t="s">
        <v>3646</v>
      </c>
      <c r="E84" s="137" t="s">
        <v>3204</v>
      </c>
      <c r="F84" s="137">
        <v>1770270</v>
      </c>
      <c r="G84" s="137">
        <v>164.87</v>
      </c>
      <c r="H84" s="137" t="s">
        <v>2035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43502</v>
      </c>
      <c r="B85" s="137" t="s">
        <v>135</v>
      </c>
      <c r="C85" s="137" t="s">
        <v>3551</v>
      </c>
      <c r="D85" s="137" t="s">
        <v>3497</v>
      </c>
      <c r="E85" s="137" t="s">
        <v>3204</v>
      </c>
      <c r="F85" s="137">
        <v>2076052</v>
      </c>
      <c r="G85" s="137">
        <v>168.51</v>
      </c>
      <c r="H85" s="137" t="s">
        <v>2035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43502</v>
      </c>
      <c r="B86" s="137" t="s">
        <v>135</v>
      </c>
      <c r="C86" s="137" t="s">
        <v>3551</v>
      </c>
      <c r="D86" s="137" t="s">
        <v>3647</v>
      </c>
      <c r="E86" s="137" t="s">
        <v>3204</v>
      </c>
      <c r="F86" s="137">
        <v>1722004</v>
      </c>
      <c r="G86" s="137">
        <v>167.82</v>
      </c>
      <c r="H86" s="137" t="s">
        <v>2035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43502</v>
      </c>
      <c r="B87" s="137" t="s">
        <v>135</v>
      </c>
      <c r="C87" s="137" t="s">
        <v>3551</v>
      </c>
      <c r="D87" s="137" t="s">
        <v>3648</v>
      </c>
      <c r="E87" s="137" t="s">
        <v>3204</v>
      </c>
      <c r="F87" s="137">
        <v>1417584</v>
      </c>
      <c r="G87" s="137">
        <v>165.98</v>
      </c>
      <c r="H87" s="137" t="s">
        <v>2035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43502</v>
      </c>
      <c r="B88" s="137" t="s">
        <v>135</v>
      </c>
      <c r="C88" s="137" t="s">
        <v>3551</v>
      </c>
      <c r="D88" s="137" t="s">
        <v>3578</v>
      </c>
      <c r="E88" s="137" t="s">
        <v>3204</v>
      </c>
      <c r="F88" s="137">
        <v>2811128</v>
      </c>
      <c r="G88" s="137">
        <v>162.72</v>
      </c>
      <c r="H88" s="137" t="s">
        <v>2035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43502</v>
      </c>
      <c r="B89" s="137" t="s">
        <v>135</v>
      </c>
      <c r="C89" s="137" t="s">
        <v>3551</v>
      </c>
      <c r="D89" s="137" t="s">
        <v>3649</v>
      </c>
      <c r="E89" s="137" t="s">
        <v>3204</v>
      </c>
      <c r="F89" s="137">
        <v>2266550</v>
      </c>
      <c r="G89" s="137">
        <v>166.34</v>
      </c>
      <c r="H89" s="137" t="s">
        <v>2035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43502</v>
      </c>
      <c r="B90" s="137" t="s">
        <v>135</v>
      </c>
      <c r="C90" s="137" t="s">
        <v>3551</v>
      </c>
      <c r="D90" s="137" t="s">
        <v>3662</v>
      </c>
      <c r="E90" s="137" t="s">
        <v>3204</v>
      </c>
      <c r="F90" s="137">
        <v>1901403</v>
      </c>
      <c r="G90" s="137">
        <v>194.59</v>
      </c>
      <c r="H90" s="137" t="s">
        <v>2035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43502</v>
      </c>
      <c r="B91" s="137" t="s">
        <v>135</v>
      </c>
      <c r="C91" s="137" t="s">
        <v>3551</v>
      </c>
      <c r="D91" s="137" t="s">
        <v>3485</v>
      </c>
      <c r="E91" s="137" t="s">
        <v>3204</v>
      </c>
      <c r="F91" s="137">
        <v>1896414</v>
      </c>
      <c r="G91" s="137">
        <v>179.49</v>
      </c>
      <c r="H91" s="137" t="s">
        <v>2035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43502</v>
      </c>
      <c r="B92" s="137" t="s">
        <v>135</v>
      </c>
      <c r="C92" s="137" t="s">
        <v>3551</v>
      </c>
      <c r="D92" s="137" t="s">
        <v>3650</v>
      </c>
      <c r="E92" s="137" t="s">
        <v>3204</v>
      </c>
      <c r="F92" s="137">
        <v>1830758</v>
      </c>
      <c r="G92" s="137">
        <v>162.56</v>
      </c>
      <c r="H92" s="137" t="s">
        <v>2035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43502</v>
      </c>
      <c r="B93" s="137" t="s">
        <v>3651</v>
      </c>
      <c r="C93" s="137" t="s">
        <v>3652</v>
      </c>
      <c r="D93" s="137" t="s">
        <v>3663</v>
      </c>
      <c r="E93" s="137" t="s">
        <v>3204</v>
      </c>
      <c r="F93" s="137">
        <v>62000</v>
      </c>
      <c r="G93" s="137">
        <v>53.1</v>
      </c>
      <c r="H93" s="137" t="s">
        <v>2035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43502</v>
      </c>
      <c r="B94" s="137" t="s">
        <v>3651</v>
      </c>
      <c r="C94" s="137" t="s">
        <v>3652</v>
      </c>
      <c r="D94" s="137" t="s">
        <v>3664</v>
      </c>
      <c r="E94" s="137" t="s">
        <v>3204</v>
      </c>
      <c r="F94" s="137">
        <v>62000</v>
      </c>
      <c r="G94" s="137">
        <v>53.1</v>
      </c>
      <c r="H94" s="137" t="s">
        <v>2035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43502</v>
      </c>
      <c r="B95" s="137" t="s">
        <v>3651</v>
      </c>
      <c r="C95" s="137" t="s">
        <v>3652</v>
      </c>
      <c r="D95" s="137" t="s">
        <v>3665</v>
      </c>
      <c r="E95" s="137" t="s">
        <v>3204</v>
      </c>
      <c r="F95" s="137">
        <v>60740</v>
      </c>
      <c r="G95" s="137">
        <v>53.1</v>
      </c>
      <c r="H95" s="137" t="s">
        <v>2035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43502</v>
      </c>
      <c r="B96" s="137" t="s">
        <v>1766</v>
      </c>
      <c r="C96" s="137" t="s">
        <v>3658</v>
      </c>
      <c r="D96" s="137" t="s">
        <v>3666</v>
      </c>
      <c r="E96" s="137" t="s">
        <v>3204</v>
      </c>
      <c r="F96" s="137">
        <v>535151</v>
      </c>
      <c r="G96" s="137">
        <v>20.55</v>
      </c>
      <c r="H96" s="137" t="s">
        <v>2035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43502</v>
      </c>
      <c r="B97" s="137" t="s">
        <v>1766</v>
      </c>
      <c r="C97" s="137" t="s">
        <v>3658</v>
      </c>
      <c r="D97" s="137" t="s">
        <v>3659</v>
      </c>
      <c r="E97" s="137" t="s">
        <v>3204</v>
      </c>
      <c r="F97" s="137">
        <v>42367</v>
      </c>
      <c r="G97" s="137">
        <v>22.98</v>
      </c>
      <c r="H97" s="137" t="s">
        <v>2035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43502</v>
      </c>
      <c r="B98" s="137" t="s">
        <v>3562</v>
      </c>
      <c r="C98" s="137" t="s">
        <v>3660</v>
      </c>
      <c r="D98" s="137" t="s">
        <v>3667</v>
      </c>
      <c r="E98" s="137" t="s">
        <v>3204</v>
      </c>
      <c r="F98" s="137">
        <v>87525</v>
      </c>
      <c r="G98" s="137">
        <v>65.900000000000006</v>
      </c>
      <c r="H98" s="137" t="s">
        <v>2035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43502</v>
      </c>
      <c r="B99" s="137" t="s">
        <v>3562</v>
      </c>
      <c r="C99" s="137" t="s">
        <v>3660</v>
      </c>
      <c r="D99" s="137" t="s">
        <v>3637</v>
      </c>
      <c r="E99" s="137" t="s">
        <v>3204</v>
      </c>
      <c r="F99" s="137">
        <v>83000</v>
      </c>
      <c r="G99" s="137">
        <v>65.900000000000006</v>
      </c>
      <c r="H99" s="137" t="s">
        <v>2035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392"/>
  <sheetViews>
    <sheetView zoomScale="85" zoomScaleNormal="85" workbookViewId="0">
      <selection activeCell="Q23" sqref="Q23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3532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43503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3450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277.7</v>
      </c>
      <c r="P10" s="208"/>
      <c r="Q10" s="208"/>
      <c r="R10" s="397" t="s">
        <v>2044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3459</v>
      </c>
      <c r="J11" s="350" t="s">
        <v>3543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55">
        <v>43493</v>
      </c>
      <c r="O11" s="429"/>
      <c r="P11" s="208"/>
      <c r="Q11" s="208"/>
      <c r="R11" s="397" t="s">
        <v>2043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3474</v>
      </c>
      <c r="J12" s="350" t="s">
        <v>3513</v>
      </c>
      <c r="K12" s="350">
        <f t="shared" ref="K12:K13" si="1">H12-F12</f>
        <v>335</v>
      </c>
      <c r="L12" s="386">
        <f t="shared" si="0"/>
        <v>5.095057034220532E-2</v>
      </c>
      <c r="M12" s="350" t="s">
        <v>266</v>
      </c>
      <c r="N12" s="455">
        <v>43497</v>
      </c>
      <c r="O12" s="429"/>
      <c r="P12" s="208"/>
      <c r="Q12" s="208"/>
      <c r="R12" s="397" t="s">
        <v>2044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44">
        <v>4</v>
      </c>
      <c r="B13" s="445">
        <v>43495</v>
      </c>
      <c r="C13" s="446"/>
      <c r="D13" s="447" t="s">
        <v>158</v>
      </c>
      <c r="E13" s="448" t="s">
        <v>264</v>
      </c>
      <c r="F13" s="449">
        <v>3400</v>
      </c>
      <c r="G13" s="449">
        <v>3230</v>
      </c>
      <c r="H13" s="449">
        <v>3510</v>
      </c>
      <c r="I13" s="449" t="s">
        <v>3483</v>
      </c>
      <c r="J13" s="450" t="s">
        <v>3496</v>
      </c>
      <c r="K13" s="450">
        <f t="shared" si="1"/>
        <v>110</v>
      </c>
      <c r="L13" s="451">
        <f t="shared" ref="L13" si="2">K13/F13</f>
        <v>3.2352941176470591E-2</v>
      </c>
      <c r="M13" s="450" t="s">
        <v>266</v>
      </c>
      <c r="N13" s="452">
        <v>43496</v>
      </c>
      <c r="O13" s="453"/>
      <c r="P13" s="208"/>
      <c r="Q13" s="208"/>
      <c r="R13" s="397" t="s">
        <v>2043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2">
        <v>5</v>
      </c>
      <c r="B14" s="353">
        <v>43501</v>
      </c>
      <c r="C14" s="293"/>
      <c r="D14" s="381" t="s">
        <v>348</v>
      </c>
      <c r="E14" s="294" t="s">
        <v>264</v>
      </c>
      <c r="F14" s="295" t="s">
        <v>3574</v>
      </c>
      <c r="G14" s="295">
        <v>526.70000000000005</v>
      </c>
      <c r="H14" s="295"/>
      <c r="I14" s="295" t="s">
        <v>3575</v>
      </c>
      <c r="J14" s="281" t="s">
        <v>265</v>
      </c>
      <c r="K14" s="281"/>
      <c r="L14" s="352"/>
      <c r="M14" s="281"/>
      <c r="N14" s="331"/>
      <c r="O14" s="332"/>
      <c r="P14" s="208"/>
      <c r="Q14" s="208"/>
      <c r="R14" s="397" t="s">
        <v>2044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2"/>
      <c r="B15" s="353"/>
      <c r="C15" s="293"/>
      <c r="D15" s="381"/>
      <c r="E15" s="294"/>
      <c r="F15" s="295"/>
      <c r="G15" s="295"/>
      <c r="H15" s="295"/>
      <c r="I15" s="295"/>
      <c r="J15" s="281"/>
      <c r="K15" s="281"/>
      <c r="L15" s="352"/>
      <c r="M15" s="281"/>
      <c r="N15" s="331"/>
      <c r="O15" s="332"/>
      <c r="P15" s="208"/>
      <c r="Q15" s="208"/>
      <c r="R15" s="397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/>
      <c r="B16" s="353"/>
      <c r="C16" s="293"/>
      <c r="D16" s="381"/>
      <c r="E16" s="294"/>
      <c r="F16" s="295"/>
      <c r="G16" s="295"/>
      <c r="H16" s="295"/>
      <c r="I16" s="295"/>
      <c r="J16" s="281"/>
      <c r="K16" s="281"/>
      <c r="L16" s="352"/>
      <c r="M16" s="281"/>
      <c r="N16" s="331"/>
      <c r="O16" s="332"/>
      <c r="P16" s="208"/>
      <c r="Q16" s="208"/>
      <c r="R16" s="397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397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397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7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7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282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9" customFormat="1">
      <c r="A22" s="337"/>
      <c r="B22" s="338"/>
      <c r="C22" s="339"/>
      <c r="D22" s="340"/>
      <c r="E22" s="341"/>
      <c r="F22" s="342"/>
      <c r="G22" s="342"/>
      <c r="H22" s="342"/>
      <c r="I22" s="342"/>
      <c r="J22" s="335"/>
      <c r="K22" s="342"/>
      <c r="L22" s="342"/>
      <c r="M22" s="152"/>
      <c r="N22" s="335"/>
      <c r="O22" s="343"/>
      <c r="Q22" s="18"/>
      <c r="R22" s="87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243" t="s">
        <v>338</v>
      </c>
      <c r="B23" s="243"/>
      <c r="C23" s="243"/>
      <c r="D23" s="243"/>
      <c r="F23" s="170" t="s">
        <v>360</v>
      </c>
      <c r="G23" s="87"/>
      <c r="H23" s="100"/>
      <c r="I23" s="101"/>
      <c r="J23" s="142"/>
      <c r="K23" s="163"/>
      <c r="L23" s="164"/>
      <c r="M23" s="164"/>
      <c r="N23" s="18"/>
      <c r="O23" s="148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s="19" customFormat="1" ht="12" customHeight="1">
      <c r="A24" s="183" t="s">
        <v>2114</v>
      </c>
      <c r="B24" s="154"/>
      <c r="C24" s="181"/>
      <c r="D24" s="243"/>
      <c r="E24" s="86"/>
      <c r="F24" s="170" t="s">
        <v>2141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243" t="s">
        <v>2760</v>
      </c>
      <c r="B25" s="154"/>
      <c r="C25" s="181"/>
      <c r="D25" s="243"/>
      <c r="E25" s="86"/>
      <c r="F25" s="87"/>
      <c r="G25" s="87"/>
      <c r="H25" s="100"/>
      <c r="I25" s="101"/>
      <c r="J25" s="143"/>
      <c r="K25" s="163"/>
      <c r="L25" s="164"/>
      <c r="M25" s="87"/>
      <c r="N25" s="88"/>
      <c r="O25" s="140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ht="15" customHeight="1">
      <c r="A26" s="105" t="s">
        <v>1848</v>
      </c>
      <c r="B26" s="105"/>
      <c r="C26" s="105"/>
      <c r="D26" s="105"/>
      <c r="E26" s="86"/>
      <c r="F26" s="87"/>
      <c r="G26" s="49"/>
      <c r="H26" s="87"/>
      <c r="I26" s="49"/>
      <c r="J26" s="7"/>
      <c r="K26" s="49"/>
      <c r="L26" s="49"/>
      <c r="M26" s="49"/>
      <c r="N26" s="49"/>
      <c r="O26" s="89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216</v>
      </c>
      <c r="C27" s="84"/>
      <c r="D27" s="85" t="s">
        <v>253</v>
      </c>
      <c r="E27" s="84" t="s">
        <v>254</v>
      </c>
      <c r="F27" s="84" t="s">
        <v>255</v>
      </c>
      <c r="G27" s="84" t="s">
        <v>256</v>
      </c>
      <c r="H27" s="84" t="s">
        <v>257</v>
      </c>
      <c r="I27" s="84" t="s">
        <v>258</v>
      </c>
      <c r="J27" s="310" t="s">
        <v>259</v>
      </c>
      <c r="K27" s="165" t="s">
        <v>267</v>
      </c>
      <c r="L27" s="165" t="s">
        <v>268</v>
      </c>
      <c r="M27" s="84" t="s">
        <v>269</v>
      </c>
      <c r="N27" s="296" t="s">
        <v>262</v>
      </c>
      <c r="O27" s="347" t="s">
        <v>263</v>
      </c>
      <c r="P27" s="19"/>
      <c r="Q27" s="18"/>
      <c r="R27" s="87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1" customFormat="1" ht="14.25">
      <c r="A28" s="406">
        <v>1</v>
      </c>
      <c r="B28" s="441">
        <v>43497</v>
      </c>
      <c r="C28" s="441"/>
      <c r="D28" s="439" t="s">
        <v>3516</v>
      </c>
      <c r="E28" s="404" t="s">
        <v>2008</v>
      </c>
      <c r="F28" s="440">
        <v>10955</v>
      </c>
      <c r="G28" s="405">
        <v>10860</v>
      </c>
      <c r="H28" s="406">
        <v>10885</v>
      </c>
      <c r="I28" s="440">
        <v>10800</v>
      </c>
      <c r="J28" s="442" t="s">
        <v>3374</v>
      </c>
      <c r="K28" s="442">
        <f>F28-H28</f>
        <v>70</v>
      </c>
      <c r="L28" s="442">
        <f t="shared" ref="L28" si="3">M28*K28</f>
        <v>5250</v>
      </c>
      <c r="M28" s="442">
        <v>75</v>
      </c>
      <c r="N28" s="442" t="s">
        <v>266</v>
      </c>
      <c r="O28" s="443">
        <v>43498</v>
      </c>
      <c r="P28" s="202"/>
      <c r="Q28" s="200"/>
      <c r="R28" s="398" t="s">
        <v>2044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417">
        <v>2</v>
      </c>
      <c r="B29" s="356">
        <v>43502</v>
      </c>
      <c r="C29" s="356"/>
      <c r="D29" s="466" t="s">
        <v>3516</v>
      </c>
      <c r="E29" s="415" t="s">
        <v>2008</v>
      </c>
      <c r="F29" s="420" t="s">
        <v>3593</v>
      </c>
      <c r="G29" s="415">
        <v>11120</v>
      </c>
      <c r="H29" s="417"/>
      <c r="I29" s="420">
        <v>10800</v>
      </c>
      <c r="J29" s="358" t="s">
        <v>265</v>
      </c>
      <c r="K29" s="358"/>
      <c r="L29" s="358"/>
      <c r="M29" s="358"/>
      <c r="N29" s="358"/>
      <c r="O29" s="421"/>
      <c r="P29" s="202"/>
      <c r="Q29" s="200"/>
      <c r="R29" s="398"/>
      <c r="S29" s="202"/>
      <c r="T29" s="186"/>
      <c r="U29" s="186"/>
      <c r="V29" s="186"/>
      <c r="W29" s="186"/>
      <c r="X29" s="186"/>
      <c r="Y29" s="186"/>
    </row>
    <row r="30" spans="1:38" s="141" customFormat="1" ht="14.25">
      <c r="A30" s="417">
        <v>3</v>
      </c>
      <c r="B30" s="356">
        <v>43502</v>
      </c>
      <c r="C30" s="356"/>
      <c r="D30" s="414" t="s">
        <v>3600</v>
      </c>
      <c r="E30" s="356" t="s">
        <v>2008</v>
      </c>
      <c r="F30" s="466" t="s">
        <v>3601</v>
      </c>
      <c r="G30" s="415">
        <v>27720</v>
      </c>
      <c r="H30" s="420"/>
      <c r="I30" s="416" t="s">
        <v>3602</v>
      </c>
      <c r="J30" s="417" t="s">
        <v>265</v>
      </c>
      <c r="K30" s="415"/>
      <c r="L30" s="415"/>
      <c r="M30" s="415"/>
      <c r="N30" s="420"/>
      <c r="O30" s="421"/>
      <c r="P30" s="202"/>
      <c r="Q30" s="200"/>
      <c r="R30" s="398"/>
      <c r="S30" s="202"/>
      <c r="T30" s="186"/>
      <c r="U30" s="186"/>
      <c r="V30" s="186"/>
      <c r="W30" s="186"/>
      <c r="X30" s="186"/>
      <c r="Y30" s="186"/>
    </row>
    <row r="31" spans="1:38" s="141" customFormat="1" ht="14.25">
      <c r="A31" s="417"/>
      <c r="B31" s="356"/>
      <c r="C31" s="356"/>
      <c r="D31" s="414"/>
      <c r="E31" s="415"/>
      <c r="F31" s="363"/>
      <c r="G31" s="416"/>
      <c r="H31" s="417"/>
      <c r="I31" s="417"/>
      <c r="J31" s="415"/>
      <c r="K31" s="415"/>
      <c r="L31" s="415"/>
      <c r="M31" s="415"/>
      <c r="N31" s="420"/>
      <c r="O31" s="421"/>
      <c r="P31" s="202"/>
      <c r="Q31" s="200"/>
      <c r="R31" s="398"/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417"/>
      <c r="B32" s="356"/>
      <c r="C32" s="356"/>
      <c r="D32" s="414"/>
      <c r="E32" s="415"/>
      <c r="F32" s="363"/>
      <c r="G32" s="416"/>
      <c r="H32" s="417"/>
      <c r="I32" s="417"/>
      <c r="J32" s="415"/>
      <c r="K32" s="415"/>
      <c r="L32" s="415"/>
      <c r="M32" s="415"/>
      <c r="N32" s="420"/>
      <c r="O32" s="421"/>
      <c r="P32" s="202"/>
      <c r="Q32" s="200"/>
      <c r="R32" s="398"/>
      <c r="S32" s="202"/>
      <c r="T32" s="186"/>
      <c r="U32" s="186"/>
      <c r="V32" s="186"/>
      <c r="W32" s="186"/>
      <c r="X32" s="186"/>
      <c r="Y32" s="186"/>
    </row>
    <row r="33" spans="1:26" s="141" customFormat="1" ht="14.25">
      <c r="A33" s="417"/>
      <c r="B33" s="356"/>
      <c r="C33" s="356"/>
      <c r="D33" s="414"/>
      <c r="E33" s="415"/>
      <c r="F33" s="363"/>
      <c r="G33" s="416"/>
      <c r="H33" s="417"/>
      <c r="I33" s="417"/>
      <c r="J33" s="415"/>
      <c r="K33" s="415"/>
      <c r="L33" s="415"/>
      <c r="M33" s="415"/>
      <c r="N33" s="420"/>
      <c r="O33" s="421"/>
      <c r="P33" s="202"/>
      <c r="Q33" s="200"/>
      <c r="R33" s="398"/>
      <c r="S33" s="202"/>
      <c r="T33" s="186"/>
      <c r="U33" s="186"/>
      <c r="V33" s="186"/>
      <c r="W33" s="186"/>
      <c r="X33" s="186"/>
      <c r="Y33" s="186"/>
    </row>
    <row r="34" spans="1:26" s="141" customFormat="1" ht="14.25">
      <c r="A34" s="417"/>
      <c r="B34" s="356"/>
      <c r="C34" s="356"/>
      <c r="D34" s="414"/>
      <c r="E34" s="415"/>
      <c r="F34" s="363"/>
      <c r="G34" s="416"/>
      <c r="H34" s="417"/>
      <c r="I34" s="417"/>
      <c r="J34" s="415"/>
      <c r="K34" s="415"/>
      <c r="L34" s="415"/>
      <c r="M34" s="415"/>
      <c r="N34" s="420"/>
      <c r="O34" s="421"/>
      <c r="P34" s="202"/>
      <c r="Q34" s="200"/>
      <c r="R34" s="398"/>
      <c r="S34" s="202"/>
      <c r="T34" s="186"/>
      <c r="U34" s="186"/>
      <c r="V34" s="186"/>
      <c r="W34" s="186"/>
      <c r="X34" s="186"/>
      <c r="Y34" s="186"/>
    </row>
    <row r="35" spans="1:26" s="141" customFormat="1" ht="14.25">
      <c r="A35" s="417"/>
      <c r="B35" s="356"/>
      <c r="C35" s="356"/>
      <c r="D35" s="414"/>
      <c r="E35" s="415"/>
      <c r="F35" s="363"/>
      <c r="G35" s="416"/>
      <c r="H35" s="417"/>
      <c r="I35" s="417"/>
      <c r="J35" s="415"/>
      <c r="K35" s="415"/>
      <c r="L35" s="415"/>
      <c r="M35" s="415"/>
      <c r="N35" s="420"/>
      <c r="O35" s="421"/>
      <c r="P35" s="202"/>
      <c r="Q35" s="200"/>
      <c r="R35" s="398"/>
      <c r="S35" s="202"/>
      <c r="T35" s="186"/>
      <c r="U35" s="186"/>
      <c r="V35" s="186"/>
      <c r="W35" s="186"/>
      <c r="X35" s="186"/>
      <c r="Y35" s="186"/>
    </row>
    <row r="36" spans="1:26" s="141" customFormat="1" ht="14.25">
      <c r="A36" s="417"/>
      <c r="B36" s="356"/>
      <c r="C36" s="356"/>
      <c r="D36" s="414"/>
      <c r="E36" s="415"/>
      <c r="F36" s="363"/>
      <c r="G36" s="416"/>
      <c r="H36" s="417"/>
      <c r="I36" s="417"/>
      <c r="J36" s="415"/>
      <c r="K36" s="415"/>
      <c r="L36" s="415"/>
      <c r="M36" s="415"/>
      <c r="N36" s="420"/>
      <c r="O36" s="421"/>
      <c r="P36" s="202"/>
      <c r="Q36" s="200"/>
      <c r="R36" s="398"/>
      <c r="S36" s="202"/>
      <c r="T36" s="186"/>
      <c r="U36" s="186"/>
      <c r="V36" s="186"/>
      <c r="W36" s="186"/>
      <c r="X36" s="186"/>
      <c r="Y36" s="186"/>
    </row>
    <row r="37" spans="1:26" s="141" customFormat="1" ht="14.25">
      <c r="A37" s="402"/>
      <c r="B37" s="354"/>
      <c r="C37" s="354"/>
      <c r="D37" s="403"/>
      <c r="E37" s="399"/>
      <c r="F37" s="400"/>
      <c r="G37" s="401"/>
      <c r="H37" s="402"/>
      <c r="I37" s="402"/>
      <c r="J37" s="399"/>
      <c r="K37" s="399"/>
      <c r="L37" s="399"/>
      <c r="M37" s="399"/>
      <c r="N37" s="400"/>
      <c r="O37" s="422"/>
      <c r="P37" s="202"/>
      <c r="Q37" s="200"/>
      <c r="R37" s="398"/>
      <c r="S37" s="202"/>
      <c r="T37" s="186"/>
      <c r="U37" s="186"/>
      <c r="V37" s="186"/>
      <c r="W37" s="186"/>
      <c r="X37" s="186"/>
      <c r="Y37" s="186"/>
    </row>
    <row r="38" spans="1:26" s="141" customFormat="1" ht="14.25">
      <c r="A38" s="408"/>
      <c r="B38" s="395"/>
      <c r="C38" s="395"/>
      <c r="D38" s="409"/>
      <c r="E38" s="410"/>
      <c r="F38" s="411"/>
      <c r="G38" s="412"/>
      <c r="H38" s="408"/>
      <c r="I38" s="408"/>
      <c r="J38" s="410"/>
      <c r="K38" s="410"/>
      <c r="L38" s="410"/>
      <c r="M38" s="410"/>
      <c r="N38" s="411"/>
      <c r="O38" s="413"/>
      <c r="P38" s="202"/>
      <c r="Q38" s="200"/>
      <c r="R38" s="398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270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216</v>
      </c>
      <c r="C41" s="84"/>
      <c r="D41" s="85" t="s">
        <v>253</v>
      </c>
      <c r="E41" s="84" t="s">
        <v>254</v>
      </c>
      <c r="F41" s="84" t="s">
        <v>255</v>
      </c>
      <c r="G41" s="172" t="s">
        <v>256</v>
      </c>
      <c r="H41" s="84" t="s">
        <v>257</v>
      </c>
      <c r="I41" s="84" t="s">
        <v>258</v>
      </c>
      <c r="J41" s="310" t="s">
        <v>259</v>
      </c>
      <c r="K41" s="310" t="s">
        <v>2751</v>
      </c>
      <c r="L41" s="165" t="s">
        <v>268</v>
      </c>
      <c r="M41" s="84" t="s">
        <v>269</v>
      </c>
      <c r="N41" s="84" t="s">
        <v>262</v>
      </c>
      <c r="O41" s="85" t="s">
        <v>263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98">
        <v>1</v>
      </c>
      <c r="B42" s="496">
        <v>43497</v>
      </c>
      <c r="C42" s="496"/>
      <c r="D42" s="467" t="s">
        <v>3510</v>
      </c>
      <c r="E42" s="404" t="s">
        <v>264</v>
      </c>
      <c r="F42" s="468">
        <v>8.25</v>
      </c>
      <c r="G42" s="405"/>
      <c r="H42" s="406">
        <v>12.5</v>
      </c>
      <c r="I42" s="406"/>
      <c r="J42" s="500" t="s">
        <v>3594</v>
      </c>
      <c r="K42" s="404">
        <f>H42-F42</f>
        <v>4.25</v>
      </c>
      <c r="L42" s="500">
        <v>3000</v>
      </c>
      <c r="M42" s="500">
        <v>1500</v>
      </c>
      <c r="N42" s="502" t="s">
        <v>266</v>
      </c>
      <c r="O42" s="494">
        <v>43502</v>
      </c>
      <c r="P42" s="207"/>
      <c r="Q42" s="207"/>
      <c r="R42" s="397" t="s">
        <v>2043</v>
      </c>
      <c r="S42" s="18"/>
      <c r="Y42" s="18"/>
      <c r="Z42" s="18"/>
    </row>
    <row r="43" spans="1:26" ht="14.25">
      <c r="A43" s="499"/>
      <c r="B43" s="497"/>
      <c r="C43" s="497"/>
      <c r="D43" s="467" t="s">
        <v>3511</v>
      </c>
      <c r="E43" s="404" t="s">
        <v>2008</v>
      </c>
      <c r="F43" s="468">
        <v>5.25</v>
      </c>
      <c r="G43" s="405"/>
      <c r="H43" s="406">
        <v>7.5</v>
      </c>
      <c r="I43" s="406"/>
      <c r="J43" s="501"/>
      <c r="K43" s="404">
        <f>F43-H43</f>
        <v>-2.25</v>
      </c>
      <c r="L43" s="501"/>
      <c r="M43" s="501"/>
      <c r="N43" s="503"/>
      <c r="O43" s="495"/>
      <c r="P43" s="207"/>
      <c r="Q43" s="207"/>
      <c r="R43" s="397" t="s">
        <v>2043</v>
      </c>
      <c r="S43" s="18"/>
      <c r="Y43" s="18"/>
      <c r="Z43" s="18"/>
    </row>
    <row r="44" spans="1:26" s="141" customFormat="1" ht="14.25">
      <c r="A44" s="383">
        <v>2</v>
      </c>
      <c r="B44" s="455">
        <v>43500</v>
      </c>
      <c r="C44" s="455"/>
      <c r="D44" s="384" t="s">
        <v>3542</v>
      </c>
      <c r="E44" s="385" t="s">
        <v>264</v>
      </c>
      <c r="F44" s="385">
        <v>127.5</v>
      </c>
      <c r="G44" s="383">
        <v>84</v>
      </c>
      <c r="H44" s="383">
        <v>143</v>
      </c>
      <c r="I44" s="385">
        <v>200</v>
      </c>
      <c r="J44" s="350" t="s">
        <v>3609</v>
      </c>
      <c r="K44" s="350">
        <f t="shared" ref="K44" si="4">H44-F44</f>
        <v>15.5</v>
      </c>
      <c r="L44" s="442">
        <f>M44*K44</f>
        <v>1162.5</v>
      </c>
      <c r="M44" s="350">
        <v>75</v>
      </c>
      <c r="N44" s="350" t="s">
        <v>266</v>
      </c>
      <c r="O44" s="443">
        <v>43500</v>
      </c>
      <c r="P44" s="207"/>
      <c r="Q44" s="382"/>
      <c r="R44" s="397" t="s">
        <v>2044</v>
      </c>
      <c r="T44" s="140"/>
      <c r="U44" s="140"/>
      <c r="V44" s="140"/>
      <c r="W44" s="140"/>
      <c r="X44" s="140"/>
      <c r="Y44" s="140"/>
      <c r="Z44" s="140"/>
    </row>
    <row r="45" spans="1:26" ht="14.25">
      <c r="A45" s="490">
        <v>3</v>
      </c>
      <c r="B45" s="492">
        <v>43501</v>
      </c>
      <c r="C45" s="492"/>
      <c r="D45" s="456" t="s">
        <v>3568</v>
      </c>
      <c r="E45" s="399" t="s">
        <v>264</v>
      </c>
      <c r="F45" s="346" t="s">
        <v>3569</v>
      </c>
      <c r="G45" s="401"/>
      <c r="H45" s="402"/>
      <c r="I45" s="402"/>
      <c r="J45" s="484" t="s">
        <v>265</v>
      </c>
      <c r="K45" s="399"/>
      <c r="L45" s="484"/>
      <c r="M45" s="484"/>
      <c r="N45" s="486"/>
      <c r="O45" s="488"/>
      <c r="P45" s="207"/>
      <c r="Q45" s="207"/>
      <c r="R45" s="397" t="s">
        <v>2043</v>
      </c>
      <c r="S45" s="18"/>
      <c r="Y45" s="18"/>
      <c r="Z45" s="18"/>
    </row>
    <row r="46" spans="1:26" ht="14.25">
      <c r="A46" s="491"/>
      <c r="B46" s="493"/>
      <c r="C46" s="493"/>
      <c r="D46" s="456" t="s">
        <v>3570</v>
      </c>
      <c r="E46" s="399" t="s">
        <v>2008</v>
      </c>
      <c r="F46" s="346" t="s">
        <v>3571</v>
      </c>
      <c r="G46" s="401"/>
      <c r="H46" s="402"/>
      <c r="I46" s="402"/>
      <c r="J46" s="485"/>
      <c r="K46" s="399"/>
      <c r="L46" s="485"/>
      <c r="M46" s="485"/>
      <c r="N46" s="487"/>
      <c r="O46" s="489"/>
      <c r="P46" s="207"/>
      <c r="Q46" s="207"/>
      <c r="R46" s="397" t="s">
        <v>2043</v>
      </c>
      <c r="S46" s="18"/>
      <c r="Y46" s="18"/>
      <c r="Z46" s="18"/>
    </row>
    <row r="47" spans="1:26" ht="14.25">
      <c r="A47" s="349">
        <v>4</v>
      </c>
      <c r="B47" s="354">
        <v>43502</v>
      </c>
      <c r="C47" s="354"/>
      <c r="D47" s="381" t="s">
        <v>3603</v>
      </c>
      <c r="E47" s="348" t="s">
        <v>264</v>
      </c>
      <c r="F47" s="348" t="s">
        <v>3604</v>
      </c>
      <c r="G47" s="349">
        <v>70</v>
      </c>
      <c r="I47" s="346">
        <v>180</v>
      </c>
      <c r="J47" s="281" t="s">
        <v>265</v>
      </c>
      <c r="K47" s="281"/>
      <c r="L47" s="281"/>
      <c r="M47" s="281"/>
      <c r="N47" s="354"/>
      <c r="O47" s="354"/>
      <c r="P47" s="207"/>
      <c r="Q47" s="207"/>
      <c r="R47" s="397"/>
      <c r="S47" s="18"/>
      <c r="Y47" s="18"/>
      <c r="Z47" s="18"/>
    </row>
    <row r="48" spans="1:26" ht="14.25">
      <c r="A48" s="349">
        <v>5</v>
      </c>
      <c r="B48" s="354">
        <v>43502</v>
      </c>
      <c r="C48" s="354"/>
      <c r="D48" s="381" t="s">
        <v>3605</v>
      </c>
      <c r="E48" s="348" t="s">
        <v>264</v>
      </c>
      <c r="F48" s="348" t="s">
        <v>3606</v>
      </c>
      <c r="G48" s="349">
        <v>7</v>
      </c>
      <c r="H48" s="349"/>
      <c r="I48" s="346" t="s">
        <v>3607</v>
      </c>
      <c r="J48" s="281" t="s">
        <v>265</v>
      </c>
      <c r="K48" s="281"/>
      <c r="L48" s="281"/>
      <c r="M48" s="281"/>
      <c r="N48" s="354"/>
      <c r="O48" s="354"/>
      <c r="P48" s="207"/>
      <c r="Q48" s="207"/>
      <c r="R48" s="397"/>
      <c r="S48" s="18"/>
      <c r="Y48" s="18"/>
      <c r="Z48" s="18"/>
    </row>
    <row r="49" spans="1:38" ht="14.25">
      <c r="A49" s="349"/>
      <c r="B49" s="354"/>
      <c r="C49" s="354"/>
      <c r="D49" s="345"/>
      <c r="E49" s="348"/>
      <c r="F49" s="348"/>
      <c r="G49" s="349"/>
      <c r="H49" s="349"/>
      <c r="I49" s="346"/>
      <c r="J49" s="281"/>
      <c r="K49" s="281"/>
      <c r="L49" s="281"/>
      <c r="M49" s="281"/>
      <c r="N49" s="354"/>
      <c r="O49" s="354"/>
      <c r="P49" s="207"/>
      <c r="Q49" s="207"/>
      <c r="R49" s="397"/>
      <c r="S49" s="18"/>
      <c r="Y49" s="18"/>
      <c r="Z49" s="18"/>
    </row>
    <row r="50" spans="1:38" ht="14.25">
      <c r="A50" s="349"/>
      <c r="B50" s="354"/>
      <c r="C50" s="354"/>
      <c r="D50" s="345"/>
      <c r="E50" s="348"/>
      <c r="F50" s="348"/>
      <c r="G50" s="349"/>
      <c r="H50" s="349"/>
      <c r="I50" s="346"/>
      <c r="J50" s="281"/>
      <c r="K50" s="281"/>
      <c r="L50" s="281"/>
      <c r="M50" s="281"/>
      <c r="N50" s="354"/>
      <c r="O50" s="354"/>
      <c r="P50" s="207"/>
      <c r="Q50" s="207"/>
      <c r="R50" s="397"/>
      <c r="S50" s="18"/>
      <c r="Y50" s="18"/>
      <c r="Z50" s="18"/>
    </row>
    <row r="51" spans="1:38" ht="14.25">
      <c r="A51" s="349"/>
      <c r="B51" s="354"/>
      <c r="C51" s="354"/>
      <c r="D51" s="345"/>
      <c r="E51" s="348"/>
      <c r="F51" s="348"/>
      <c r="G51" s="349"/>
      <c r="H51" s="349"/>
      <c r="I51" s="346"/>
      <c r="J51" s="281"/>
      <c r="K51" s="281"/>
      <c r="L51" s="281"/>
      <c r="M51" s="281"/>
      <c r="N51" s="354"/>
      <c r="O51" s="354"/>
      <c r="P51" s="207"/>
      <c r="Q51" s="207"/>
      <c r="R51" s="397"/>
      <c r="S51" s="18"/>
      <c r="Y51" s="18"/>
      <c r="Z51" s="18"/>
    </row>
    <row r="52" spans="1:38" ht="14.25">
      <c r="A52" s="349"/>
      <c r="B52" s="354"/>
      <c r="C52" s="354"/>
      <c r="D52" s="345"/>
      <c r="E52" s="348"/>
      <c r="F52" s="348"/>
      <c r="G52" s="349"/>
      <c r="H52" s="349"/>
      <c r="I52" s="346"/>
      <c r="J52" s="281"/>
      <c r="K52" s="281"/>
      <c r="L52" s="281"/>
      <c r="M52" s="281"/>
      <c r="N52" s="354"/>
      <c r="O52" s="354"/>
      <c r="P52" s="207"/>
      <c r="Q52" s="207"/>
      <c r="R52" s="397"/>
      <c r="S52" s="18"/>
      <c r="Y52" s="18"/>
      <c r="Z52" s="18"/>
    </row>
    <row r="53" spans="1:38" ht="14.25">
      <c r="A53" s="349"/>
      <c r="B53" s="354"/>
      <c r="C53" s="354"/>
      <c r="D53" s="345"/>
      <c r="E53" s="348"/>
      <c r="F53" s="348"/>
      <c r="G53" s="349"/>
      <c r="H53" s="349"/>
      <c r="I53" s="346"/>
      <c r="J53" s="281"/>
      <c r="K53" s="281"/>
      <c r="L53" s="281"/>
      <c r="M53" s="281"/>
      <c r="N53" s="354"/>
      <c r="O53" s="354"/>
      <c r="P53" s="207"/>
      <c r="Q53" s="207"/>
      <c r="R53" s="397"/>
      <c r="S53" s="18"/>
      <c r="Y53" s="18"/>
      <c r="Z53" s="18"/>
    </row>
    <row r="54" spans="1:38" ht="14.25">
      <c r="A54" s="349"/>
      <c r="B54" s="354"/>
      <c r="C54" s="354"/>
      <c r="D54" s="345"/>
      <c r="E54" s="348"/>
      <c r="F54" s="348"/>
      <c r="G54" s="349"/>
      <c r="H54" s="349"/>
      <c r="I54" s="346"/>
      <c r="J54" s="281"/>
      <c r="K54" s="281"/>
      <c r="L54" s="281"/>
      <c r="M54" s="281"/>
      <c r="N54" s="354"/>
      <c r="O54" s="354"/>
      <c r="P54" s="207"/>
      <c r="Q54" s="207"/>
      <c r="R54" s="397"/>
      <c r="S54" s="18"/>
      <c r="Y54" s="18"/>
      <c r="Z54" s="18"/>
    </row>
    <row r="55" spans="1:38" ht="14.25">
      <c r="A55" s="349"/>
      <c r="B55" s="354"/>
      <c r="C55" s="354"/>
      <c r="D55" s="345"/>
      <c r="E55" s="348"/>
      <c r="F55" s="348"/>
      <c r="G55" s="349"/>
      <c r="H55" s="349"/>
      <c r="I55" s="346"/>
      <c r="J55" s="281"/>
      <c r="K55" s="281"/>
      <c r="L55" s="281"/>
      <c r="M55" s="281"/>
      <c r="N55" s="354"/>
      <c r="O55" s="354"/>
      <c r="P55" s="207"/>
      <c r="Q55" s="207"/>
      <c r="R55" s="280"/>
      <c r="S55" s="18"/>
      <c r="Y55" s="18"/>
      <c r="Z55" s="18"/>
    </row>
    <row r="56" spans="1:38" s="141" customFormat="1" ht="15">
      <c r="A56" s="113"/>
      <c r="B56" s="247" t="s">
        <v>271</v>
      </c>
      <c r="C56" s="247"/>
      <c r="D56" s="245"/>
      <c r="E56" s="247"/>
      <c r="F56" s="170"/>
      <c r="G56" s="170"/>
      <c r="H56" s="170"/>
      <c r="I56" s="170"/>
      <c r="J56" s="145"/>
      <c r="K56" s="166"/>
      <c r="L56" s="167"/>
      <c r="M56" s="168"/>
      <c r="N56" s="91"/>
      <c r="O56" s="144"/>
      <c r="P56" s="113"/>
      <c r="Q56" s="1"/>
      <c r="R56" s="49"/>
      <c r="S56" s="202"/>
      <c r="T56" s="186"/>
      <c r="U56" s="186"/>
      <c r="V56" s="186"/>
      <c r="W56" s="186"/>
      <c r="X56" s="186"/>
      <c r="Y56" s="186"/>
    </row>
    <row r="57" spans="1:38" s="141" customFormat="1" ht="38.25">
      <c r="A57" s="155" t="s">
        <v>13</v>
      </c>
      <c r="B57" s="84" t="s">
        <v>216</v>
      </c>
      <c r="C57" s="310"/>
      <c r="D57" s="176" t="s">
        <v>253</v>
      </c>
      <c r="E57" s="297" t="s">
        <v>254</v>
      </c>
      <c r="F57" s="84" t="s">
        <v>255</v>
      </c>
      <c r="G57" s="84" t="s">
        <v>337</v>
      </c>
      <c r="H57" s="310" t="s">
        <v>257</v>
      </c>
      <c r="I57" s="298" t="s">
        <v>258</v>
      </c>
      <c r="J57" s="393" t="s">
        <v>259</v>
      </c>
      <c r="K57" s="84" t="s">
        <v>260</v>
      </c>
      <c r="L57" s="84" t="s">
        <v>261</v>
      </c>
      <c r="M57" s="84" t="s">
        <v>262</v>
      </c>
      <c r="N57" s="85" t="s">
        <v>263</v>
      </c>
      <c r="O57" s="84" t="s">
        <v>382</v>
      </c>
      <c r="P57" s="113"/>
      <c r="Q57" s="1"/>
      <c r="R57" s="49"/>
      <c r="S57" s="202"/>
      <c r="T57" s="186"/>
      <c r="U57" s="186"/>
      <c r="V57" s="186"/>
      <c r="W57" s="186"/>
      <c r="X57" s="186"/>
      <c r="Y57" s="186"/>
    </row>
    <row r="58" spans="1:38" s="207" customFormat="1" ht="14.25">
      <c r="A58" s="423">
        <v>1</v>
      </c>
      <c r="B58" s="424">
        <v>43494</v>
      </c>
      <c r="C58" s="425"/>
      <c r="D58" s="426" t="s">
        <v>159</v>
      </c>
      <c r="E58" s="427" t="s">
        <v>264</v>
      </c>
      <c r="F58" s="428">
        <v>80.5</v>
      </c>
      <c r="G58" s="428">
        <v>77</v>
      </c>
      <c r="H58" s="428">
        <v>83.5</v>
      </c>
      <c r="I58" s="428" t="s">
        <v>3475</v>
      </c>
      <c r="J58" s="350" t="s">
        <v>3412</v>
      </c>
      <c r="K58" s="350">
        <f t="shared" ref="K58" si="5">H58-F58</f>
        <v>3</v>
      </c>
      <c r="L58" s="386">
        <f t="shared" ref="L58" si="6">K58/F58</f>
        <v>3.7267080745341616E-2</v>
      </c>
      <c r="M58" s="350" t="s">
        <v>266</v>
      </c>
      <c r="N58" s="455">
        <v>43497</v>
      </c>
      <c r="O58" s="429"/>
      <c r="P58" s="208"/>
      <c r="Q58" s="208"/>
      <c r="R58" s="397" t="s">
        <v>2043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</row>
    <row r="59" spans="1:38" s="141" customFormat="1" ht="14.25">
      <c r="A59" s="396">
        <v>2</v>
      </c>
      <c r="B59" s="436">
        <v>43497</v>
      </c>
      <c r="C59" s="436"/>
      <c r="D59" s="381" t="s">
        <v>95</v>
      </c>
      <c r="E59" s="294" t="s">
        <v>2008</v>
      </c>
      <c r="F59" s="295" t="s">
        <v>3514</v>
      </c>
      <c r="G59" s="295">
        <v>772</v>
      </c>
      <c r="H59" s="295"/>
      <c r="I59" s="295" t="s">
        <v>3515</v>
      </c>
      <c r="J59" s="387" t="s">
        <v>265</v>
      </c>
      <c r="K59" s="388"/>
      <c r="L59" s="352"/>
      <c r="M59" s="388"/>
      <c r="N59" s="394"/>
      <c r="O59" s="332"/>
      <c r="P59" s="201"/>
      <c r="Q59" s="200"/>
      <c r="R59" s="398" t="s">
        <v>2043</v>
      </c>
      <c r="S59" s="202"/>
      <c r="T59" s="186"/>
      <c r="U59" s="186"/>
      <c r="V59" s="186"/>
      <c r="W59" s="186"/>
      <c r="X59" s="186"/>
      <c r="Y59" s="186"/>
    </row>
    <row r="60" spans="1:38" s="207" customFormat="1" ht="14.25">
      <c r="A60" s="460">
        <v>3</v>
      </c>
      <c r="B60" s="461">
        <v>43500</v>
      </c>
      <c r="C60" s="462"/>
      <c r="D60" s="432" t="s">
        <v>191</v>
      </c>
      <c r="E60" s="463" t="s">
        <v>264</v>
      </c>
      <c r="F60" s="464">
        <v>3275</v>
      </c>
      <c r="G60" s="464">
        <v>3175</v>
      </c>
      <c r="H60" s="464">
        <v>3165</v>
      </c>
      <c r="I60" s="464" t="s">
        <v>3539</v>
      </c>
      <c r="J60" s="434" t="s">
        <v>3576</v>
      </c>
      <c r="K60" s="434">
        <f t="shared" ref="K60" si="7">H60-F60</f>
        <v>-110</v>
      </c>
      <c r="L60" s="435">
        <f t="shared" ref="L60" si="8">K60/F60</f>
        <v>-3.3587786259541987E-2</v>
      </c>
      <c r="M60" s="434" t="s">
        <v>3391</v>
      </c>
      <c r="N60" s="454">
        <v>43501</v>
      </c>
      <c r="O60" s="465"/>
      <c r="P60" s="208"/>
      <c r="Q60" s="208"/>
      <c r="R60" s="397" t="s">
        <v>2044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</row>
    <row r="61" spans="1:38" s="141" customFormat="1" ht="14.25">
      <c r="A61" s="396">
        <v>4</v>
      </c>
      <c r="B61" s="458">
        <v>43501</v>
      </c>
      <c r="C61" s="458"/>
      <c r="D61" s="381" t="s">
        <v>154</v>
      </c>
      <c r="E61" s="294" t="s">
        <v>2008</v>
      </c>
      <c r="F61" s="295" t="s">
        <v>3566</v>
      </c>
      <c r="G61" s="295">
        <v>1082.7</v>
      </c>
      <c r="H61" s="295"/>
      <c r="I61" s="295" t="s">
        <v>3567</v>
      </c>
      <c r="J61" s="387" t="s">
        <v>265</v>
      </c>
      <c r="K61" s="388"/>
      <c r="L61" s="352"/>
      <c r="M61" s="388"/>
      <c r="N61" s="394"/>
      <c r="O61" s="332"/>
      <c r="P61" s="201"/>
      <c r="Q61" s="200"/>
      <c r="R61" s="398" t="s">
        <v>2044</v>
      </c>
      <c r="S61" s="202"/>
      <c r="T61" s="186"/>
      <c r="U61" s="186"/>
      <c r="V61" s="186"/>
      <c r="W61" s="186"/>
      <c r="X61" s="186"/>
      <c r="Y61" s="186"/>
    </row>
    <row r="62" spans="1:38" s="207" customFormat="1" ht="14.25">
      <c r="A62" s="423">
        <v>5</v>
      </c>
      <c r="B62" s="424">
        <v>43501</v>
      </c>
      <c r="C62" s="425"/>
      <c r="D62" s="426" t="s">
        <v>1705</v>
      </c>
      <c r="E62" s="427" t="s">
        <v>264</v>
      </c>
      <c r="F62" s="428">
        <v>286.5</v>
      </c>
      <c r="G62" s="428">
        <v>277</v>
      </c>
      <c r="H62" s="428">
        <v>294.5</v>
      </c>
      <c r="I62" s="428" t="s">
        <v>3572</v>
      </c>
      <c r="J62" s="350" t="s">
        <v>3443</v>
      </c>
      <c r="K62" s="350">
        <f t="shared" ref="K62" si="9">H62-F62</f>
        <v>8</v>
      </c>
      <c r="L62" s="386">
        <f t="shared" ref="L62" si="10">K62/F62</f>
        <v>2.7923211169284468E-2</v>
      </c>
      <c r="M62" s="350" t="s">
        <v>266</v>
      </c>
      <c r="N62" s="457">
        <v>43497</v>
      </c>
      <c r="O62" s="429"/>
      <c r="P62" s="208"/>
      <c r="Q62" s="208"/>
      <c r="R62" s="397" t="s">
        <v>2043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</row>
    <row r="63" spans="1:38" s="141" customFormat="1" ht="14.25">
      <c r="A63" s="396"/>
      <c r="B63" s="436"/>
      <c r="C63" s="436"/>
      <c r="D63" s="381"/>
      <c r="E63" s="294"/>
      <c r="F63" s="295"/>
      <c r="G63" s="295"/>
      <c r="H63" s="295"/>
      <c r="I63" s="295"/>
      <c r="J63" s="387"/>
      <c r="K63" s="388"/>
      <c r="L63" s="352"/>
      <c r="M63" s="388"/>
      <c r="N63" s="394"/>
      <c r="O63" s="332"/>
      <c r="P63" s="201"/>
      <c r="Q63" s="200"/>
      <c r="R63" s="398"/>
      <c r="S63" s="202"/>
      <c r="T63" s="186"/>
      <c r="U63" s="186"/>
      <c r="V63" s="186"/>
      <c r="W63" s="186"/>
      <c r="X63" s="186"/>
      <c r="Y63" s="186"/>
    </row>
    <row r="64" spans="1:38" s="141" customFormat="1" ht="14.25">
      <c r="A64" s="396"/>
      <c r="B64" s="436"/>
      <c r="C64" s="436"/>
      <c r="D64" s="381"/>
      <c r="E64" s="294"/>
      <c r="F64" s="295"/>
      <c r="G64" s="295"/>
      <c r="H64" s="295"/>
      <c r="I64" s="295"/>
      <c r="J64" s="387"/>
      <c r="K64" s="388"/>
      <c r="L64" s="352"/>
      <c r="M64" s="388"/>
      <c r="N64" s="394"/>
      <c r="O64" s="332"/>
      <c r="P64" s="201"/>
      <c r="Q64" s="200"/>
      <c r="R64" s="398"/>
      <c r="S64" s="202"/>
      <c r="T64" s="186"/>
      <c r="U64" s="186"/>
      <c r="V64" s="186"/>
      <c r="W64" s="186"/>
      <c r="X64" s="186"/>
      <c r="Y64" s="186"/>
    </row>
    <row r="65" spans="1:34" s="141" customFormat="1" ht="14.25">
      <c r="A65" s="396"/>
      <c r="B65" s="436"/>
      <c r="C65" s="436"/>
      <c r="D65" s="381"/>
      <c r="E65" s="294"/>
      <c r="F65" s="295"/>
      <c r="G65" s="295"/>
      <c r="H65" s="295"/>
      <c r="I65" s="295"/>
      <c r="J65" s="387"/>
      <c r="K65" s="388"/>
      <c r="L65" s="352"/>
      <c r="M65" s="388"/>
      <c r="N65" s="394"/>
      <c r="O65" s="332"/>
      <c r="P65" s="201"/>
      <c r="Q65" s="200"/>
      <c r="R65" s="398"/>
      <c r="S65" s="202"/>
      <c r="T65" s="186"/>
      <c r="U65" s="186"/>
      <c r="V65" s="186"/>
      <c r="W65" s="186"/>
      <c r="X65" s="186"/>
      <c r="Y65" s="186"/>
    </row>
    <row r="66" spans="1:34" s="141" customFormat="1" ht="14.25">
      <c r="A66" s="396"/>
      <c r="B66" s="436"/>
      <c r="C66" s="436"/>
      <c r="D66" s="381"/>
      <c r="E66" s="294"/>
      <c r="F66" s="295"/>
      <c r="G66" s="295"/>
      <c r="H66" s="295"/>
      <c r="I66" s="295"/>
      <c r="J66" s="387"/>
      <c r="K66" s="388"/>
      <c r="L66" s="352"/>
      <c r="M66" s="388"/>
      <c r="N66" s="394"/>
      <c r="O66" s="332"/>
      <c r="P66" s="201"/>
      <c r="Q66" s="200"/>
      <c r="R66" s="398"/>
      <c r="S66" s="202"/>
      <c r="T66" s="186"/>
      <c r="U66" s="186"/>
      <c r="V66" s="186"/>
      <c r="W66" s="186"/>
      <c r="X66" s="186"/>
      <c r="Y66" s="186"/>
    </row>
    <row r="67" spans="1:34" s="141" customFormat="1" ht="14.25">
      <c r="A67" s="396"/>
      <c r="B67" s="436"/>
      <c r="C67" s="436"/>
      <c r="D67" s="381"/>
      <c r="E67" s="294"/>
      <c r="F67" s="295"/>
      <c r="G67" s="295"/>
      <c r="H67" s="295"/>
      <c r="I67" s="295"/>
      <c r="J67" s="387"/>
      <c r="K67" s="388"/>
      <c r="L67" s="352"/>
      <c r="M67" s="388"/>
      <c r="N67" s="394"/>
      <c r="O67" s="332"/>
      <c r="P67" s="201"/>
      <c r="Q67" s="200"/>
      <c r="R67" s="398"/>
      <c r="S67" s="202"/>
      <c r="T67" s="186"/>
      <c r="U67" s="186"/>
      <c r="V67" s="186"/>
      <c r="W67" s="186"/>
      <c r="X67" s="186"/>
      <c r="Y67" s="186"/>
    </row>
    <row r="68" spans="1:34" s="141" customFormat="1" ht="14.25">
      <c r="A68" s="396"/>
      <c r="B68" s="436"/>
      <c r="C68" s="436"/>
      <c r="D68" s="381"/>
      <c r="E68" s="294"/>
      <c r="F68" s="295"/>
      <c r="G68" s="295"/>
      <c r="H68" s="295"/>
      <c r="I68" s="295"/>
      <c r="J68" s="387"/>
      <c r="K68" s="388"/>
      <c r="L68" s="352"/>
      <c r="M68" s="388"/>
      <c r="N68" s="394"/>
      <c r="O68" s="332"/>
      <c r="P68" s="201"/>
      <c r="Q68" s="200"/>
      <c r="R68" s="398"/>
      <c r="S68" s="202"/>
      <c r="T68" s="186"/>
      <c r="U68" s="186"/>
      <c r="V68" s="186"/>
      <c r="W68" s="186"/>
      <c r="X68" s="186"/>
      <c r="Y68" s="186"/>
    </row>
    <row r="69" spans="1:34" s="141" customFormat="1" ht="14.25">
      <c r="A69" s="396"/>
      <c r="B69" s="436"/>
      <c r="C69" s="436"/>
      <c r="D69" s="381"/>
      <c r="E69" s="294"/>
      <c r="F69" s="295"/>
      <c r="G69" s="295"/>
      <c r="H69" s="295"/>
      <c r="I69" s="295"/>
      <c r="J69" s="387"/>
      <c r="K69" s="388"/>
      <c r="L69" s="352"/>
      <c r="M69" s="388"/>
      <c r="N69" s="394"/>
      <c r="O69" s="332"/>
      <c r="P69" s="201"/>
      <c r="Q69" s="200"/>
      <c r="R69" s="398"/>
      <c r="S69" s="202"/>
      <c r="T69" s="186"/>
      <c r="U69" s="186"/>
      <c r="V69" s="186"/>
      <c r="W69" s="186"/>
      <c r="X69" s="186"/>
      <c r="Y69" s="186"/>
    </row>
    <row r="70" spans="1:34" s="141" customFormat="1" ht="14.25">
      <c r="A70" s="396"/>
      <c r="B70" s="436"/>
      <c r="C70" s="436"/>
      <c r="D70" s="381"/>
      <c r="E70" s="294"/>
      <c r="F70" s="295"/>
      <c r="G70" s="295"/>
      <c r="H70" s="295"/>
      <c r="I70" s="295"/>
      <c r="J70" s="387"/>
      <c r="K70" s="388"/>
      <c r="L70" s="352"/>
      <c r="M70" s="388"/>
      <c r="N70" s="394"/>
      <c r="O70" s="332"/>
      <c r="P70" s="201"/>
      <c r="Q70" s="200"/>
      <c r="R70" s="398"/>
      <c r="S70" s="202"/>
      <c r="T70" s="186"/>
      <c r="U70" s="186"/>
      <c r="V70" s="186"/>
      <c r="W70" s="186"/>
      <c r="X70" s="186"/>
      <c r="Y70" s="186"/>
    </row>
    <row r="71" spans="1:34" s="141" customFormat="1" ht="14.25">
      <c r="A71" s="396"/>
      <c r="B71" s="436"/>
      <c r="C71" s="436"/>
      <c r="D71" s="381"/>
      <c r="E71" s="294"/>
      <c r="F71" s="295"/>
      <c r="G71" s="295"/>
      <c r="H71" s="295"/>
      <c r="I71" s="295"/>
      <c r="J71" s="387"/>
      <c r="K71" s="388"/>
      <c r="L71" s="352"/>
      <c r="M71" s="388"/>
      <c r="N71" s="394"/>
      <c r="O71" s="332"/>
      <c r="P71" s="201"/>
      <c r="Q71" s="200"/>
      <c r="R71" s="398"/>
      <c r="S71" s="202"/>
      <c r="T71" s="186"/>
      <c r="U71" s="186"/>
      <c r="V71" s="186"/>
      <c r="W71" s="186"/>
      <c r="X71" s="186"/>
      <c r="Y71" s="186"/>
    </row>
    <row r="72" spans="1:34" s="141" customFormat="1" ht="14.25">
      <c r="A72" s="396"/>
      <c r="B72" s="436"/>
      <c r="C72" s="436"/>
      <c r="D72" s="381"/>
      <c r="E72" s="294"/>
      <c r="F72" s="295"/>
      <c r="G72" s="295"/>
      <c r="H72" s="295"/>
      <c r="I72" s="295"/>
      <c r="J72" s="387"/>
      <c r="K72" s="388"/>
      <c r="L72" s="352"/>
      <c r="M72" s="388"/>
      <c r="N72" s="394"/>
      <c r="O72" s="332"/>
      <c r="P72" s="201"/>
      <c r="Q72" s="200"/>
      <c r="R72" s="398"/>
      <c r="S72" s="202"/>
      <c r="T72" s="186"/>
      <c r="U72" s="186"/>
      <c r="V72" s="186"/>
      <c r="W72" s="186"/>
      <c r="X72" s="186"/>
      <c r="Y72" s="186"/>
    </row>
    <row r="73" spans="1:34" s="19" customFormat="1" ht="14.25">
      <c r="A73" s="349"/>
      <c r="B73" s="354"/>
      <c r="C73" s="354"/>
      <c r="D73" s="345"/>
      <c r="E73" s="348"/>
      <c r="F73" s="348"/>
      <c r="G73" s="349"/>
      <c r="H73" s="349"/>
      <c r="I73" s="348"/>
      <c r="J73" s="281"/>
      <c r="K73" s="281"/>
      <c r="L73" s="352"/>
      <c r="M73" s="281"/>
      <c r="N73" s="331"/>
      <c r="O73" s="332"/>
      <c r="P73" s="201"/>
      <c r="Q73" s="200"/>
      <c r="R73" s="390"/>
      <c r="S73" s="18"/>
      <c r="T73" s="18"/>
      <c r="U73" s="18"/>
      <c r="V73" s="18"/>
      <c r="W73" s="18"/>
      <c r="X73" s="18"/>
      <c r="Y73" s="18"/>
      <c r="Z73" s="113"/>
      <c r="AA73" s="113"/>
      <c r="AB73" s="113"/>
      <c r="AC73" s="113"/>
      <c r="AD73" s="113"/>
      <c r="AE73" s="113"/>
      <c r="AF73" s="113"/>
      <c r="AG73" s="113"/>
      <c r="AH73" s="113"/>
    </row>
    <row r="74" spans="1:34" s="19" customFormat="1">
      <c r="A74" s="379" t="s">
        <v>338</v>
      </c>
      <c r="B74" s="379"/>
      <c r="C74" s="379"/>
      <c r="D74" s="379"/>
      <c r="E74" s="322"/>
      <c r="F74" s="380" t="s">
        <v>360</v>
      </c>
      <c r="G74" s="320"/>
      <c r="H74" s="320"/>
      <c r="I74" s="101"/>
      <c r="J74" s="100"/>
      <c r="K74" s="323"/>
      <c r="L74" s="324"/>
      <c r="M74" s="144"/>
      <c r="N74" s="276"/>
      <c r="O74" s="199"/>
      <c r="P74" s="113"/>
      <c r="Q74" s="1"/>
      <c r="R74" s="87"/>
      <c r="S74" s="18"/>
      <c r="T74" s="18"/>
      <c r="U74" s="18"/>
      <c r="V74" s="18"/>
      <c r="W74" s="18"/>
      <c r="X74" s="18"/>
      <c r="Y74" s="18"/>
      <c r="Z74" s="113"/>
      <c r="AA74" s="113"/>
      <c r="AB74" s="113"/>
      <c r="AC74" s="113"/>
      <c r="AD74" s="113"/>
      <c r="AE74" s="113"/>
      <c r="AF74" s="113"/>
      <c r="AG74" s="113"/>
      <c r="AH74" s="113"/>
    </row>
    <row r="75" spans="1:34">
      <c r="A75" s="183" t="s">
        <v>2114</v>
      </c>
      <c r="B75" s="204"/>
      <c r="C75" s="204"/>
      <c r="D75" s="243"/>
      <c r="E75" s="86"/>
      <c r="F75" s="170" t="s">
        <v>2141</v>
      </c>
      <c r="G75" s="195"/>
      <c r="H75" s="195"/>
      <c r="I75" s="152"/>
      <c r="J75" s="87"/>
      <c r="K75" s="196"/>
      <c r="L75" s="197"/>
      <c r="M75" s="150"/>
      <c r="N75" s="198"/>
      <c r="O75" s="199"/>
      <c r="Q75" s="1"/>
      <c r="R75" s="87"/>
      <c r="S75" s="18"/>
      <c r="T75" s="18"/>
      <c r="U75" s="18"/>
      <c r="V75" s="18"/>
      <c r="W75" s="18"/>
      <c r="X75" s="18"/>
      <c r="Y75" s="18"/>
      <c r="Z75" s="18"/>
    </row>
    <row r="76" spans="1:34" s="139" customFormat="1">
      <c r="A76" s="193"/>
      <c r="B76" s="189"/>
      <c r="C76" s="194"/>
      <c r="D76" s="109"/>
      <c r="E76" s="152"/>
      <c r="F76" s="92"/>
      <c r="G76" s="195"/>
      <c r="H76" s="195"/>
      <c r="I76" s="152"/>
      <c r="J76" s="87"/>
      <c r="K76" s="196"/>
      <c r="L76" s="197"/>
      <c r="M76" s="150"/>
      <c r="N76" s="198"/>
      <c r="O76" s="199"/>
      <c r="P76" s="113"/>
      <c r="Q76" s="1"/>
      <c r="R76" s="87"/>
      <c r="S76" s="109"/>
      <c r="T76" s="109"/>
      <c r="U76" s="109"/>
      <c r="V76" s="109"/>
      <c r="W76" s="109"/>
      <c r="X76" s="109"/>
      <c r="Y76" s="109"/>
      <c r="Z76" s="109"/>
    </row>
    <row r="77" spans="1:34">
      <c r="A77" s="183"/>
      <c r="B77" s="206"/>
      <c r="C77" s="206"/>
      <c r="D77" s="243"/>
      <c r="E77" s="86"/>
      <c r="F77" s="170"/>
      <c r="G77" s="49"/>
      <c r="H77" s="49"/>
      <c r="I77" s="49"/>
      <c r="J77" s="9"/>
      <c r="K77" s="49"/>
      <c r="L77" s="49"/>
      <c r="M77" s="49"/>
      <c r="N77" s="1"/>
      <c r="O77" s="9"/>
      <c r="R77" s="92"/>
      <c r="S77" s="18"/>
      <c r="T77" s="18"/>
      <c r="U77" s="18"/>
      <c r="V77" s="18"/>
      <c r="W77" s="18"/>
      <c r="X77" s="18"/>
      <c r="Y77" s="18"/>
      <c r="Z77" s="18"/>
    </row>
    <row r="78" spans="1:34" s="109" customFormat="1" ht="15">
      <c r="A78" s="1"/>
      <c r="B78" s="244" t="s">
        <v>1830</v>
      </c>
      <c r="C78" s="244"/>
      <c r="D78" s="244"/>
      <c r="E78" s="244"/>
      <c r="F78" s="96"/>
      <c r="G78" s="86"/>
      <c r="H78" s="86"/>
      <c r="I78" s="157"/>
      <c r="J78" s="147"/>
      <c r="K78" s="169"/>
      <c r="L78" s="49"/>
      <c r="M78" s="49"/>
      <c r="N78" s="1"/>
      <c r="O78" s="9"/>
      <c r="P78" s="139"/>
      <c r="Q78" s="322"/>
      <c r="R78" s="152"/>
      <c r="S78" s="152"/>
      <c r="T78" s="152"/>
    </row>
    <row r="79" spans="1:34" s="109" customFormat="1" ht="38.25">
      <c r="A79" s="155" t="s">
        <v>13</v>
      </c>
      <c r="B79" s="84" t="s">
        <v>216</v>
      </c>
      <c r="C79" s="84"/>
      <c r="D79" s="85" t="s">
        <v>253</v>
      </c>
      <c r="E79" s="84" t="s">
        <v>254</v>
      </c>
      <c r="F79" s="84" t="s">
        <v>255</v>
      </c>
      <c r="G79" s="84" t="s">
        <v>256</v>
      </c>
      <c r="H79" s="84" t="s">
        <v>257</v>
      </c>
      <c r="I79" s="84" t="s">
        <v>258</v>
      </c>
      <c r="J79" s="315" t="s">
        <v>259</v>
      </c>
      <c r="K79" s="298" t="s">
        <v>1834</v>
      </c>
      <c r="L79" s="297" t="s">
        <v>261</v>
      </c>
      <c r="M79" s="165" t="s">
        <v>268</v>
      </c>
      <c r="N79" s="84" t="s">
        <v>269</v>
      </c>
      <c r="O79" s="84" t="s">
        <v>262</v>
      </c>
      <c r="P79" s="378" t="s">
        <v>263</v>
      </c>
      <c r="Q79" s="377"/>
      <c r="R79" s="87"/>
      <c r="S79" s="152"/>
      <c r="T79" s="152"/>
    </row>
    <row r="80" spans="1:34" s="141" customFormat="1" ht="14.25">
      <c r="A80" s="383">
        <v>1</v>
      </c>
      <c r="B80" s="455">
        <v>43495</v>
      </c>
      <c r="C80" s="455"/>
      <c r="D80" s="384" t="s">
        <v>3482</v>
      </c>
      <c r="E80" s="385" t="s">
        <v>264</v>
      </c>
      <c r="F80" s="385">
        <v>751.5</v>
      </c>
      <c r="G80" s="383">
        <v>735</v>
      </c>
      <c r="H80" s="383">
        <v>759.5</v>
      </c>
      <c r="I80" s="385">
        <v>780</v>
      </c>
      <c r="J80" s="350" t="s">
        <v>3443</v>
      </c>
      <c r="K80" s="350">
        <f t="shared" ref="K80:K81" si="11">H80-F80</f>
        <v>8</v>
      </c>
      <c r="L80" s="386"/>
      <c r="M80" s="350">
        <f t="shared" ref="M80" si="12">N80*K80</f>
        <v>5600</v>
      </c>
      <c r="N80" s="350">
        <v>700</v>
      </c>
      <c r="O80" s="350" t="s">
        <v>266</v>
      </c>
      <c r="P80" s="455">
        <v>43497</v>
      </c>
      <c r="Q80" s="382"/>
      <c r="R80" s="397" t="s">
        <v>2043</v>
      </c>
      <c r="T80" s="140"/>
      <c r="U80" s="140"/>
      <c r="V80" s="140"/>
      <c r="W80" s="140"/>
      <c r="X80" s="140"/>
      <c r="Y80" s="140"/>
      <c r="Z80" s="140"/>
    </row>
    <row r="81" spans="1:26" s="141" customFormat="1" ht="14.25">
      <c r="A81" s="430">
        <v>2</v>
      </c>
      <c r="B81" s="431">
        <v>43495</v>
      </c>
      <c r="C81" s="431"/>
      <c r="D81" s="432" t="s">
        <v>3484</v>
      </c>
      <c r="E81" s="433" t="s">
        <v>264</v>
      </c>
      <c r="F81" s="433">
        <v>760</v>
      </c>
      <c r="G81" s="430">
        <v>745</v>
      </c>
      <c r="H81" s="430">
        <v>745</v>
      </c>
      <c r="I81" s="433">
        <v>790</v>
      </c>
      <c r="J81" s="434" t="s">
        <v>3518</v>
      </c>
      <c r="K81" s="434">
        <f t="shared" si="11"/>
        <v>-15</v>
      </c>
      <c r="L81" s="435"/>
      <c r="M81" s="434">
        <f>N81*K81</f>
        <v>-12000</v>
      </c>
      <c r="N81" s="434">
        <v>800</v>
      </c>
      <c r="O81" s="434" t="s">
        <v>3391</v>
      </c>
      <c r="P81" s="454">
        <v>43497</v>
      </c>
      <c r="Q81" s="382"/>
      <c r="R81" s="397" t="s">
        <v>3167</v>
      </c>
      <c r="T81" s="140"/>
      <c r="U81" s="140"/>
      <c r="V81" s="140"/>
      <c r="W81" s="140"/>
      <c r="X81" s="140"/>
      <c r="Y81" s="140"/>
      <c r="Z81" s="140"/>
    </row>
    <row r="82" spans="1:26" s="141" customFormat="1" ht="14.25">
      <c r="A82" s="383">
        <v>3</v>
      </c>
      <c r="B82" s="455">
        <v>43496</v>
      </c>
      <c r="C82" s="455"/>
      <c r="D82" s="384" t="s">
        <v>134</v>
      </c>
      <c r="E82" s="385" t="s">
        <v>264</v>
      </c>
      <c r="F82" s="385">
        <v>1215</v>
      </c>
      <c r="G82" s="383">
        <v>1179</v>
      </c>
      <c r="H82" s="383">
        <v>1243</v>
      </c>
      <c r="I82" s="385" t="s">
        <v>3495</v>
      </c>
      <c r="J82" s="350" t="s">
        <v>3512</v>
      </c>
      <c r="K82" s="350">
        <f t="shared" ref="K82:K84" si="13">H82-F82</f>
        <v>28</v>
      </c>
      <c r="L82" s="386">
        <f t="shared" ref="L82:L83" si="14">K82/F82</f>
        <v>2.3045267489711935E-2</v>
      </c>
      <c r="M82" s="350"/>
      <c r="N82" s="350"/>
      <c r="O82" s="350" t="s">
        <v>266</v>
      </c>
      <c r="P82" s="455">
        <v>43497</v>
      </c>
      <c r="Q82" s="382"/>
      <c r="R82" s="397" t="s">
        <v>2043</v>
      </c>
      <c r="T82" s="140"/>
      <c r="U82" s="140"/>
      <c r="V82" s="140"/>
      <c r="W82" s="140"/>
      <c r="X82" s="140"/>
      <c r="Y82" s="140"/>
      <c r="Z82" s="140"/>
    </row>
    <row r="83" spans="1:26" s="141" customFormat="1" ht="14.25">
      <c r="A83" s="430">
        <v>4</v>
      </c>
      <c r="B83" s="431">
        <v>43497</v>
      </c>
      <c r="C83" s="431"/>
      <c r="D83" s="432" t="s">
        <v>49</v>
      </c>
      <c r="E83" s="433" t="s">
        <v>264</v>
      </c>
      <c r="F83" s="433">
        <v>315</v>
      </c>
      <c r="G83" s="430">
        <v>308</v>
      </c>
      <c r="H83" s="430">
        <v>306.5</v>
      </c>
      <c r="I83" s="433">
        <v>330</v>
      </c>
      <c r="J83" s="434" t="s">
        <v>3535</v>
      </c>
      <c r="K83" s="434">
        <f t="shared" si="13"/>
        <v>-8.5</v>
      </c>
      <c r="L83" s="435">
        <f t="shared" si="14"/>
        <v>-2.6984126984126985E-2</v>
      </c>
      <c r="M83" s="434"/>
      <c r="N83" s="434"/>
      <c r="O83" s="434" t="s">
        <v>3391</v>
      </c>
      <c r="P83" s="454">
        <v>43500</v>
      </c>
      <c r="Q83" s="382"/>
      <c r="R83" s="397" t="s">
        <v>2043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383">
        <v>5</v>
      </c>
      <c r="B84" s="455">
        <v>43497</v>
      </c>
      <c r="C84" s="455"/>
      <c r="D84" s="384" t="s">
        <v>3517</v>
      </c>
      <c r="E84" s="385" t="s">
        <v>264</v>
      </c>
      <c r="F84" s="385">
        <v>902</v>
      </c>
      <c r="G84" s="383">
        <v>882</v>
      </c>
      <c r="H84" s="383">
        <v>912</v>
      </c>
      <c r="I84" s="385">
        <v>940</v>
      </c>
      <c r="J84" s="350" t="s">
        <v>3598</v>
      </c>
      <c r="K84" s="350">
        <f t="shared" si="13"/>
        <v>10</v>
      </c>
      <c r="L84" s="386"/>
      <c r="M84" s="350">
        <f t="shared" ref="M84" si="15">N84*K84</f>
        <v>6000</v>
      </c>
      <c r="N84" s="350">
        <v>600</v>
      </c>
      <c r="O84" s="350" t="s">
        <v>266</v>
      </c>
      <c r="P84" s="455">
        <v>43502</v>
      </c>
      <c r="Q84" s="382"/>
      <c r="R84" s="397" t="s">
        <v>3167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383">
        <v>6</v>
      </c>
      <c r="B85" s="455">
        <v>43500</v>
      </c>
      <c r="C85" s="455"/>
      <c r="D85" s="384" t="s">
        <v>3533</v>
      </c>
      <c r="E85" s="385" t="s">
        <v>264</v>
      </c>
      <c r="F85" s="385">
        <v>1300</v>
      </c>
      <c r="G85" s="383">
        <v>1283</v>
      </c>
      <c r="H85" s="383">
        <v>1313</v>
      </c>
      <c r="I85" s="385">
        <v>1340</v>
      </c>
      <c r="J85" s="350" t="s">
        <v>3534</v>
      </c>
      <c r="K85" s="350">
        <f t="shared" ref="K85:K86" si="16">H85-F85</f>
        <v>13</v>
      </c>
      <c r="L85" s="386"/>
      <c r="M85" s="350">
        <f t="shared" ref="M85" si="17">N85*K85</f>
        <v>9100</v>
      </c>
      <c r="N85" s="350">
        <v>700</v>
      </c>
      <c r="O85" s="350" t="s">
        <v>266</v>
      </c>
      <c r="P85" s="457">
        <v>43500</v>
      </c>
      <c r="Q85" s="382"/>
      <c r="R85" s="397" t="s">
        <v>3167</v>
      </c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383">
        <v>7</v>
      </c>
      <c r="B86" s="455">
        <v>43500</v>
      </c>
      <c r="C86" s="455"/>
      <c r="D86" s="384" t="s">
        <v>41</v>
      </c>
      <c r="E86" s="385" t="s">
        <v>264</v>
      </c>
      <c r="F86" s="385">
        <v>1438</v>
      </c>
      <c r="G86" s="383">
        <v>1400</v>
      </c>
      <c r="H86" s="383">
        <v>1467</v>
      </c>
      <c r="I86" s="385">
        <v>1510</v>
      </c>
      <c r="J86" s="350" t="s">
        <v>3597</v>
      </c>
      <c r="K86" s="350">
        <f t="shared" si="16"/>
        <v>29</v>
      </c>
      <c r="L86" s="386">
        <f t="shared" ref="L86" si="18">K86/F86</f>
        <v>2.0166898470097356E-2</v>
      </c>
      <c r="M86" s="350"/>
      <c r="N86" s="350"/>
      <c r="O86" s="350" t="s">
        <v>266</v>
      </c>
      <c r="P86" s="455">
        <v>43502</v>
      </c>
      <c r="Q86" s="382"/>
      <c r="R86" s="397" t="s">
        <v>2043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430">
        <v>8</v>
      </c>
      <c r="B87" s="431">
        <v>43500</v>
      </c>
      <c r="C87" s="431"/>
      <c r="D87" s="432" t="s">
        <v>3536</v>
      </c>
      <c r="E87" s="433" t="s">
        <v>264</v>
      </c>
      <c r="F87" s="433">
        <v>987.5</v>
      </c>
      <c r="G87" s="430">
        <v>964</v>
      </c>
      <c r="H87" s="430">
        <v>964</v>
      </c>
      <c r="I87" s="433" t="s">
        <v>3537</v>
      </c>
      <c r="J87" s="434" t="s">
        <v>3538</v>
      </c>
      <c r="K87" s="434">
        <f t="shared" ref="K87:K88" si="19">H87-F87</f>
        <v>-23.5</v>
      </c>
      <c r="L87" s="435"/>
      <c r="M87" s="434">
        <f>N87*K87</f>
        <v>-11750</v>
      </c>
      <c r="N87" s="434">
        <v>500</v>
      </c>
      <c r="O87" s="434" t="s">
        <v>3391</v>
      </c>
      <c r="P87" s="454">
        <v>43500</v>
      </c>
      <c r="Q87" s="382"/>
      <c r="R87" s="397" t="s">
        <v>2043</v>
      </c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383">
        <v>9</v>
      </c>
      <c r="B88" s="455">
        <v>43500</v>
      </c>
      <c r="C88" s="455"/>
      <c r="D88" s="384" t="s">
        <v>3540</v>
      </c>
      <c r="E88" s="385" t="s">
        <v>264</v>
      </c>
      <c r="F88" s="385">
        <v>899.5</v>
      </c>
      <c r="G88" s="383">
        <v>874</v>
      </c>
      <c r="H88" s="383">
        <v>914.5</v>
      </c>
      <c r="I88" s="385">
        <v>950</v>
      </c>
      <c r="J88" s="350" t="s">
        <v>3599</v>
      </c>
      <c r="K88" s="350">
        <f t="shared" si="19"/>
        <v>15</v>
      </c>
      <c r="L88" s="386"/>
      <c r="M88" s="350">
        <f t="shared" ref="M88" si="20">N88*K88</f>
        <v>6000</v>
      </c>
      <c r="N88" s="350">
        <v>400</v>
      </c>
      <c r="O88" s="350" t="s">
        <v>266</v>
      </c>
      <c r="P88" s="455">
        <v>43502</v>
      </c>
      <c r="Q88" s="382"/>
      <c r="R88" s="397" t="s">
        <v>2044</v>
      </c>
      <c r="T88" s="140"/>
      <c r="U88" s="140"/>
      <c r="V88" s="140"/>
      <c r="W88" s="140"/>
      <c r="X88" s="140"/>
      <c r="Y88" s="140"/>
      <c r="Z88" s="140"/>
    </row>
    <row r="89" spans="1:26" s="141" customFormat="1" ht="14.25">
      <c r="A89" s="383">
        <v>10</v>
      </c>
      <c r="B89" s="455">
        <v>43500</v>
      </c>
      <c r="C89" s="455"/>
      <c r="D89" s="384" t="s">
        <v>3541</v>
      </c>
      <c r="E89" s="385" t="s">
        <v>264</v>
      </c>
      <c r="F89" s="385">
        <v>654.5</v>
      </c>
      <c r="G89" s="383">
        <v>642</v>
      </c>
      <c r="H89" s="383">
        <v>663</v>
      </c>
      <c r="I89" s="385">
        <v>675</v>
      </c>
      <c r="J89" s="350" t="s">
        <v>3573</v>
      </c>
      <c r="K89" s="350">
        <f t="shared" ref="K89" si="21">H89-F89</f>
        <v>8.5</v>
      </c>
      <c r="L89" s="386"/>
      <c r="M89" s="350">
        <f t="shared" ref="M89" si="22">N89*K89</f>
        <v>7650</v>
      </c>
      <c r="N89" s="350">
        <v>900</v>
      </c>
      <c r="O89" s="350" t="s">
        <v>266</v>
      </c>
      <c r="P89" s="455">
        <v>43501</v>
      </c>
      <c r="Q89" s="382"/>
      <c r="R89" s="397" t="s">
        <v>3167</v>
      </c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430">
        <v>11</v>
      </c>
      <c r="B90" s="431">
        <v>43501</v>
      </c>
      <c r="C90" s="431"/>
      <c r="D90" s="432" t="s">
        <v>3564</v>
      </c>
      <c r="E90" s="433" t="s">
        <v>264</v>
      </c>
      <c r="F90" s="433">
        <v>498</v>
      </c>
      <c r="G90" s="430">
        <v>490</v>
      </c>
      <c r="H90" s="430">
        <v>491</v>
      </c>
      <c r="I90" s="433">
        <v>515</v>
      </c>
      <c r="J90" s="434" t="s">
        <v>3565</v>
      </c>
      <c r="K90" s="434">
        <f t="shared" ref="K90" si="23">H90-F90</f>
        <v>-7</v>
      </c>
      <c r="L90" s="435"/>
      <c r="M90" s="434">
        <f>N90*K90</f>
        <v>-10500</v>
      </c>
      <c r="N90" s="434">
        <v>1500</v>
      </c>
      <c r="O90" s="434" t="s">
        <v>3391</v>
      </c>
      <c r="P90" s="459">
        <v>43501</v>
      </c>
      <c r="Q90" s="382"/>
      <c r="R90" s="397" t="s">
        <v>3167</v>
      </c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349">
        <v>12</v>
      </c>
      <c r="B91" s="354">
        <v>43502</v>
      </c>
      <c r="C91" s="354"/>
      <c r="D91" s="381" t="s">
        <v>3595</v>
      </c>
      <c r="E91" s="348" t="s">
        <v>264</v>
      </c>
      <c r="F91" s="348" t="s">
        <v>3596</v>
      </c>
      <c r="G91" s="349">
        <v>1274</v>
      </c>
      <c r="H91" s="349"/>
      <c r="I91" s="348">
        <v>1350</v>
      </c>
      <c r="J91" s="281" t="s">
        <v>265</v>
      </c>
      <c r="K91" s="281"/>
      <c r="L91" s="352"/>
      <c r="M91" s="281"/>
      <c r="N91" s="281"/>
      <c r="O91" s="281"/>
      <c r="P91" s="354"/>
      <c r="Q91" s="382"/>
      <c r="R91" s="397"/>
      <c r="T91" s="140"/>
      <c r="U91" s="140"/>
      <c r="V91" s="140"/>
      <c r="W91" s="140"/>
      <c r="X91" s="140"/>
      <c r="Y91" s="140"/>
      <c r="Z91" s="140"/>
    </row>
    <row r="92" spans="1:26" s="141" customFormat="1" ht="14.25">
      <c r="A92" s="349">
        <v>13</v>
      </c>
      <c r="B92" s="354">
        <v>43502</v>
      </c>
      <c r="C92" s="354"/>
      <c r="D92" s="469" t="s">
        <v>3533</v>
      </c>
      <c r="E92" s="348" t="s">
        <v>264</v>
      </c>
      <c r="F92" s="348" t="s">
        <v>3608</v>
      </c>
      <c r="G92" s="349">
        <v>1283</v>
      </c>
      <c r="H92" s="349"/>
      <c r="I92" s="348">
        <v>1340</v>
      </c>
      <c r="J92" s="281" t="s">
        <v>265</v>
      </c>
      <c r="K92" s="281"/>
      <c r="L92" s="352"/>
      <c r="M92" s="281"/>
      <c r="N92" s="281"/>
      <c r="O92" s="281"/>
      <c r="P92" s="354"/>
      <c r="Q92" s="382"/>
      <c r="R92" s="397"/>
      <c r="T92" s="140"/>
      <c r="U92" s="140"/>
      <c r="V92" s="140"/>
      <c r="W92" s="140"/>
      <c r="X92" s="140"/>
      <c r="Y92" s="140"/>
      <c r="Z92" s="140"/>
    </row>
    <row r="93" spans="1:26" s="141" customFormat="1" ht="14.25">
      <c r="A93" s="349"/>
      <c r="B93" s="354"/>
      <c r="C93" s="354"/>
      <c r="D93" s="381"/>
      <c r="E93" s="348"/>
      <c r="F93" s="348"/>
      <c r="G93" s="349"/>
      <c r="H93" s="349"/>
      <c r="I93" s="348"/>
      <c r="J93" s="281"/>
      <c r="K93" s="281"/>
      <c r="L93" s="352"/>
      <c r="M93" s="281"/>
      <c r="N93" s="281"/>
      <c r="O93" s="281"/>
      <c r="P93" s="354"/>
      <c r="Q93" s="382"/>
      <c r="R93" s="397"/>
      <c r="T93" s="140"/>
      <c r="U93" s="140"/>
      <c r="V93" s="140"/>
      <c r="W93" s="140"/>
      <c r="X93" s="140"/>
      <c r="Y93" s="140"/>
      <c r="Z93" s="140"/>
    </row>
    <row r="94" spans="1:26" s="141" customFormat="1" ht="14.25">
      <c r="A94" s="349"/>
      <c r="B94" s="354"/>
      <c r="C94" s="354"/>
      <c r="D94" s="381"/>
      <c r="E94" s="348"/>
      <c r="F94" s="348"/>
      <c r="G94" s="349"/>
      <c r="H94" s="349"/>
      <c r="I94" s="348"/>
      <c r="J94" s="281"/>
      <c r="K94" s="281"/>
      <c r="L94" s="352"/>
      <c r="M94" s="281"/>
      <c r="N94" s="281"/>
      <c r="O94" s="281"/>
      <c r="P94" s="354"/>
      <c r="Q94" s="382"/>
      <c r="R94" s="397"/>
      <c r="T94" s="140"/>
      <c r="U94" s="140"/>
      <c r="V94" s="140"/>
      <c r="W94" s="140"/>
      <c r="X94" s="140"/>
      <c r="Y94" s="140"/>
      <c r="Z94" s="140"/>
    </row>
    <row r="95" spans="1:26" s="141" customFormat="1" ht="14.25">
      <c r="A95" s="349"/>
      <c r="B95" s="354"/>
      <c r="C95" s="354"/>
      <c r="D95" s="381"/>
      <c r="E95" s="348"/>
      <c r="F95" s="348"/>
      <c r="G95" s="349"/>
      <c r="H95" s="349"/>
      <c r="I95" s="348"/>
      <c r="J95" s="281"/>
      <c r="K95" s="281"/>
      <c r="L95" s="352"/>
      <c r="M95" s="281"/>
      <c r="N95" s="281"/>
      <c r="O95" s="281"/>
      <c r="P95" s="354"/>
      <c r="Q95" s="382"/>
      <c r="R95" s="397"/>
      <c r="T95" s="140"/>
      <c r="U95" s="140"/>
      <c r="V95" s="140"/>
      <c r="W95" s="140"/>
      <c r="X95" s="140"/>
      <c r="Y95" s="140"/>
      <c r="Z95" s="140"/>
    </row>
    <row r="96" spans="1:26" s="141" customFormat="1" ht="14.25">
      <c r="A96" s="193"/>
      <c r="B96" s="395"/>
      <c r="C96" s="395"/>
      <c r="D96" s="418"/>
      <c r="E96" s="152"/>
      <c r="F96" s="152"/>
      <c r="G96" s="193"/>
      <c r="H96" s="193"/>
      <c r="I96" s="152"/>
      <c r="J96" s="335"/>
      <c r="K96" s="335"/>
      <c r="L96" s="419"/>
      <c r="M96" s="335"/>
      <c r="N96" s="335"/>
      <c r="O96" s="335"/>
      <c r="P96" s="395"/>
      <c r="Q96" s="382"/>
      <c r="R96" s="397"/>
      <c r="T96" s="140"/>
      <c r="U96" s="140"/>
      <c r="V96" s="140"/>
      <c r="W96" s="140"/>
      <c r="X96" s="140"/>
      <c r="Y96" s="140"/>
      <c r="Z96" s="140"/>
    </row>
    <row r="97" spans="1:26" s="141" customFormat="1">
      <c r="A97" s="243" t="s">
        <v>338</v>
      </c>
      <c r="B97" s="321"/>
      <c r="C97" s="321"/>
      <c r="D97" s="322"/>
      <c r="E97" s="101"/>
      <c r="F97" s="101"/>
      <c r="G97" s="320"/>
      <c r="H97" s="320"/>
      <c r="I97" s="101"/>
      <c r="J97" s="87"/>
      <c r="K97" s="328"/>
      <c r="L97" s="329"/>
      <c r="M97" s="328"/>
      <c r="N97" s="330"/>
      <c r="O97" s="328"/>
      <c r="P97" s="330"/>
      <c r="Q97" s="330"/>
      <c r="R97" s="87"/>
      <c r="T97" s="140"/>
      <c r="U97" s="140"/>
      <c r="V97" s="140"/>
      <c r="W97" s="140"/>
      <c r="X97" s="140"/>
      <c r="Y97" s="140"/>
      <c r="Z97" s="140"/>
    </row>
    <row r="98" spans="1:26">
      <c r="A98" s="183" t="s">
        <v>2114</v>
      </c>
      <c r="B98" s="243"/>
      <c r="C98" s="243"/>
      <c r="D98" s="243"/>
      <c r="E98" s="19"/>
      <c r="F98" s="170" t="s">
        <v>360</v>
      </c>
      <c r="G98" s="195"/>
      <c r="H98" s="202"/>
      <c r="I98" s="92"/>
      <c r="J98" s="87"/>
      <c r="K98" s="196"/>
      <c r="L98" s="197"/>
      <c r="M98" s="150"/>
      <c r="N98" s="198"/>
      <c r="O98" s="199"/>
      <c r="P98" s="19"/>
      <c r="Q98" s="376"/>
      <c r="R98" s="87"/>
      <c r="S98" s="18"/>
      <c r="T98" s="18"/>
      <c r="U98" s="18"/>
      <c r="V98" s="18"/>
      <c r="W98" s="18"/>
      <c r="X98" s="18"/>
      <c r="Y98" s="18"/>
      <c r="Z98" s="18"/>
    </row>
    <row r="99" spans="1:26">
      <c r="A99" s="183"/>
      <c r="B99" s="204"/>
      <c r="C99" s="204"/>
      <c r="D99" s="204"/>
      <c r="E99" s="86"/>
      <c r="F99" s="170" t="s">
        <v>2141</v>
      </c>
      <c r="G99" s="195"/>
      <c r="H99" s="202"/>
      <c r="I99" s="92"/>
      <c r="J99" s="87"/>
      <c r="K99" s="196"/>
      <c r="L99" s="197"/>
      <c r="M99" s="150"/>
      <c r="N99" s="198"/>
      <c r="O99" s="199"/>
      <c r="P99" s="19"/>
      <c r="Q99" s="376"/>
      <c r="R99" s="87"/>
      <c r="S99" s="18"/>
      <c r="T99" s="18"/>
      <c r="U99" s="18"/>
      <c r="V99" s="18"/>
      <c r="W99" s="18"/>
      <c r="X99" s="18"/>
    </row>
    <row r="100" spans="1:26" s="251" customFormat="1" ht="15">
      <c r="A100" s="113"/>
      <c r="B100" s="245" t="s">
        <v>2052</v>
      </c>
      <c r="C100" s="245"/>
      <c r="D100" s="245"/>
      <c r="E100" s="245"/>
      <c r="F100" s="170"/>
      <c r="G100" s="170"/>
      <c r="H100" s="170"/>
      <c r="I100" s="170"/>
      <c r="J100" s="145"/>
      <c r="K100" s="166"/>
      <c r="L100" s="167"/>
      <c r="M100" s="168"/>
      <c r="N100" s="91"/>
      <c r="O100" s="144"/>
      <c r="P100" s="113"/>
      <c r="Q100" s="1"/>
      <c r="R100" s="49"/>
      <c r="S100" s="326"/>
      <c r="T100" s="326"/>
      <c r="U100" s="326"/>
      <c r="V100" s="326"/>
      <c r="W100" s="326"/>
      <c r="X100" s="326"/>
      <c r="Y100" s="326"/>
    </row>
    <row r="101" spans="1:26" s="251" customFormat="1" ht="38.25">
      <c r="A101" s="175" t="s">
        <v>13</v>
      </c>
      <c r="B101" s="175" t="s">
        <v>216</v>
      </c>
      <c r="C101" s="180"/>
      <c r="D101" s="176" t="s">
        <v>253</v>
      </c>
      <c r="E101" s="175" t="s">
        <v>254</v>
      </c>
      <c r="F101" s="175" t="s">
        <v>255</v>
      </c>
      <c r="G101" s="175" t="s">
        <v>337</v>
      </c>
      <c r="H101" s="175" t="s">
        <v>257</v>
      </c>
      <c r="I101" s="175" t="s">
        <v>258</v>
      </c>
      <c r="J101" s="316" t="s">
        <v>259</v>
      </c>
      <c r="K101" s="175" t="s">
        <v>260</v>
      </c>
      <c r="L101" s="175" t="s">
        <v>262</v>
      </c>
      <c r="M101" s="176" t="s">
        <v>263</v>
      </c>
      <c r="N101" s="113"/>
      <c r="O101" s="1"/>
      <c r="P101" s="49"/>
      <c r="Q101" s="18"/>
      <c r="R101" s="18"/>
      <c r="S101" s="326"/>
      <c r="T101" s="326"/>
      <c r="U101" s="326"/>
      <c r="V101" s="326"/>
      <c r="W101" s="326"/>
      <c r="X101" s="326"/>
      <c r="Y101" s="326"/>
    </row>
    <row r="102" spans="1:26" s="251" customFormat="1" ht="14.25">
      <c r="A102" s="365"/>
      <c r="B102" s="366"/>
      <c r="C102" s="365"/>
      <c r="D102" s="362"/>
      <c r="E102" s="365"/>
      <c r="F102" s="365"/>
      <c r="G102" s="365"/>
      <c r="H102" s="365"/>
      <c r="I102" s="365"/>
      <c r="J102" s="357"/>
      <c r="K102" s="359"/>
      <c r="L102" s="367"/>
      <c r="M102" s="368"/>
      <c r="N102" s="369"/>
      <c r="O102" s="326"/>
      <c r="Q102" s="370"/>
      <c r="R102" s="371"/>
      <c r="S102" s="326"/>
      <c r="T102" s="326"/>
      <c r="U102" s="326"/>
      <c r="V102" s="326"/>
      <c r="W102" s="326"/>
      <c r="X102" s="326"/>
      <c r="Y102" s="326"/>
    </row>
    <row r="103" spans="1:26" s="251" customFormat="1" ht="14.25">
      <c r="A103" s="365"/>
      <c r="B103" s="366"/>
      <c r="C103" s="365"/>
      <c r="D103" s="362"/>
      <c r="E103" s="365"/>
      <c r="F103" s="365"/>
      <c r="G103" s="365"/>
      <c r="H103" s="365"/>
      <c r="I103" s="365"/>
      <c r="J103" s="357"/>
      <c r="K103" s="359"/>
      <c r="L103" s="367"/>
      <c r="M103" s="368"/>
      <c r="N103" s="369"/>
      <c r="O103" s="326"/>
      <c r="Q103" s="370"/>
      <c r="R103" s="371"/>
      <c r="S103" s="326"/>
      <c r="T103" s="326"/>
      <c r="U103" s="326"/>
      <c r="V103" s="326"/>
      <c r="W103" s="326"/>
      <c r="X103" s="326"/>
      <c r="Y103" s="326"/>
    </row>
    <row r="104" spans="1:26" s="251" customFormat="1" ht="14.25">
      <c r="A104" s="365"/>
      <c r="B104" s="366"/>
      <c r="C104" s="365"/>
      <c r="D104" s="362"/>
      <c r="E104" s="365"/>
      <c r="F104" s="365"/>
      <c r="G104" s="365"/>
      <c r="H104" s="365"/>
      <c r="I104" s="365"/>
      <c r="J104" s="357"/>
      <c r="K104" s="359"/>
      <c r="L104" s="367"/>
      <c r="M104" s="368"/>
      <c r="N104" s="369"/>
      <c r="O104" s="326"/>
      <c r="Q104" s="370"/>
      <c r="R104" s="371"/>
      <c r="S104" s="326"/>
      <c r="T104" s="326"/>
      <c r="U104" s="326"/>
      <c r="V104" s="326"/>
      <c r="W104" s="326"/>
      <c r="X104" s="326"/>
      <c r="Y104" s="326"/>
    </row>
    <row r="105" spans="1:26" s="251" customFormat="1" ht="14.25">
      <c r="A105" s="365"/>
      <c r="B105" s="366"/>
      <c r="C105" s="365"/>
      <c r="D105" s="362"/>
      <c r="E105" s="365"/>
      <c r="F105" s="365"/>
      <c r="G105" s="365"/>
      <c r="H105" s="365"/>
      <c r="I105" s="365"/>
      <c r="J105" s="357"/>
      <c r="K105" s="359"/>
      <c r="L105" s="367"/>
      <c r="M105" s="368"/>
      <c r="N105" s="369"/>
      <c r="O105" s="326"/>
      <c r="Q105" s="370"/>
      <c r="R105" s="371"/>
      <c r="S105" s="326"/>
      <c r="T105" s="326"/>
      <c r="U105" s="326"/>
      <c r="V105" s="326"/>
      <c r="W105" s="326"/>
      <c r="X105" s="326"/>
      <c r="Y105" s="326"/>
    </row>
    <row r="106" spans="1:26" s="251" customFormat="1" ht="14.25">
      <c r="A106" s="365"/>
      <c r="B106" s="366"/>
      <c r="C106" s="365"/>
      <c r="D106" s="362"/>
      <c r="E106" s="365"/>
      <c r="F106" s="365"/>
      <c r="G106" s="365"/>
      <c r="H106" s="365"/>
      <c r="I106" s="365"/>
      <c r="J106" s="357"/>
      <c r="K106" s="359"/>
      <c r="L106" s="367"/>
      <c r="M106" s="368"/>
      <c r="N106" s="369"/>
      <c r="O106" s="326"/>
      <c r="Q106" s="370"/>
      <c r="R106" s="371"/>
      <c r="S106" s="326"/>
      <c r="T106" s="326"/>
      <c r="U106" s="326"/>
      <c r="V106" s="326"/>
      <c r="W106" s="326"/>
      <c r="X106" s="326"/>
      <c r="Y106" s="326"/>
    </row>
    <row r="107" spans="1:26" s="251" customFormat="1" ht="14.25">
      <c r="A107" s="365"/>
      <c r="B107" s="366"/>
      <c r="C107" s="365"/>
      <c r="D107" s="362"/>
      <c r="E107" s="365"/>
      <c r="F107" s="365"/>
      <c r="G107" s="365"/>
      <c r="H107" s="365"/>
      <c r="I107" s="365"/>
      <c r="J107" s="357"/>
      <c r="K107" s="359"/>
      <c r="L107" s="367"/>
      <c r="M107" s="368"/>
      <c r="N107" s="369"/>
      <c r="O107" s="326"/>
      <c r="Q107" s="370"/>
      <c r="R107" s="371"/>
      <c r="S107" s="326"/>
      <c r="T107" s="326"/>
      <c r="U107" s="326"/>
      <c r="V107" s="326"/>
      <c r="W107" s="326"/>
      <c r="X107" s="326"/>
      <c r="Y107" s="326"/>
    </row>
    <row r="108" spans="1:26" s="208" customFormat="1" ht="14.25">
      <c r="A108" s="365"/>
      <c r="B108" s="366"/>
      <c r="C108" s="365"/>
      <c r="D108" s="362"/>
      <c r="E108" s="365"/>
      <c r="F108" s="365"/>
      <c r="G108" s="365"/>
      <c r="H108" s="365"/>
      <c r="I108" s="365"/>
      <c r="J108" s="357"/>
      <c r="K108" s="359"/>
      <c r="L108" s="365"/>
      <c r="M108" s="368"/>
      <c r="N108" s="369"/>
      <c r="O108" s="326"/>
      <c r="P108" s="251"/>
      <c r="Q108" s="370"/>
      <c r="R108" s="371"/>
      <c r="S108" s="207"/>
      <c r="T108" s="207"/>
      <c r="U108" s="207"/>
      <c r="V108" s="207"/>
      <c r="W108" s="207"/>
      <c r="X108" s="207"/>
      <c r="Y108" s="207"/>
    </row>
    <row r="109" spans="1:26" s="208" customFormat="1" ht="14.25">
      <c r="A109" s="365"/>
      <c r="B109" s="366"/>
      <c r="C109" s="365"/>
      <c r="D109" s="362"/>
      <c r="E109" s="365"/>
      <c r="F109" s="365"/>
      <c r="G109" s="365"/>
      <c r="H109" s="365"/>
      <c r="I109" s="363"/>
      <c r="J109" s="358"/>
      <c r="K109" s="358"/>
      <c r="L109" s="365"/>
      <c r="M109" s="368"/>
      <c r="N109" s="369"/>
      <c r="O109" s="326"/>
      <c r="P109" s="251"/>
      <c r="Q109" s="370"/>
      <c r="R109" s="371"/>
      <c r="S109" s="207"/>
      <c r="T109" s="207"/>
      <c r="U109" s="207"/>
      <c r="V109" s="207"/>
      <c r="W109" s="207"/>
      <c r="X109" s="207"/>
      <c r="Y109" s="207"/>
    </row>
    <row r="110" spans="1:26" ht="14.25">
      <c r="A110" s="333"/>
      <c r="B110" s="249"/>
      <c r="C110" s="333"/>
      <c r="D110" s="345"/>
      <c r="E110" s="333"/>
      <c r="F110" s="333"/>
      <c r="G110" s="333"/>
      <c r="H110" s="333"/>
      <c r="I110" s="346"/>
      <c r="J110" s="281"/>
      <c r="K110" s="281"/>
      <c r="L110" s="333"/>
      <c r="M110" s="334"/>
      <c r="N110" s="299"/>
      <c r="O110" s="207"/>
      <c r="P110" s="208"/>
      <c r="Q110" s="209"/>
      <c r="R110" s="280"/>
      <c r="S110" s="18"/>
      <c r="T110" s="18"/>
      <c r="U110" s="18"/>
      <c r="V110" s="18"/>
      <c r="W110" s="18"/>
      <c r="X110" s="18"/>
      <c r="Y110" s="18"/>
    </row>
    <row r="111" spans="1:26">
      <c r="A111" s="333"/>
      <c r="B111" s="249"/>
      <c r="C111" s="333"/>
      <c r="D111" s="319"/>
      <c r="E111" s="333"/>
      <c r="F111" s="333"/>
      <c r="G111" s="333"/>
      <c r="H111" s="333"/>
      <c r="I111" s="333"/>
      <c r="J111" s="336"/>
      <c r="K111" s="281"/>
      <c r="L111" s="333"/>
      <c r="M111" s="334"/>
      <c r="N111" s="299"/>
      <c r="O111" s="207"/>
      <c r="P111" s="208"/>
      <c r="Q111" s="209"/>
      <c r="R111" s="327"/>
      <c r="S111" s="18"/>
      <c r="T111" s="18"/>
      <c r="U111" s="18"/>
      <c r="V111" s="18"/>
      <c r="W111" s="18"/>
      <c r="X111" s="18"/>
      <c r="Y111" s="18"/>
    </row>
    <row r="112" spans="1:26">
      <c r="F112" s="113"/>
      <c r="G112" s="113"/>
      <c r="H112" s="113"/>
      <c r="I112" s="113"/>
      <c r="J112" s="113"/>
      <c r="K112" s="113"/>
      <c r="L112" s="113"/>
      <c r="M112" s="113"/>
      <c r="O112" s="113"/>
      <c r="Q112" s="1"/>
      <c r="R112" s="87"/>
      <c r="S112" s="18"/>
      <c r="T112" s="18"/>
      <c r="U112" s="18"/>
      <c r="V112" s="18"/>
      <c r="W112" s="18"/>
      <c r="X112" s="18"/>
      <c r="Y112" s="18"/>
    </row>
    <row r="113" spans="1:37">
      <c r="F113" s="113"/>
      <c r="G113" s="113"/>
      <c r="H113" s="113"/>
      <c r="I113" s="113"/>
      <c r="J113" s="113"/>
      <c r="K113" s="113"/>
      <c r="L113" s="113"/>
      <c r="M113" s="113"/>
      <c r="O113" s="113"/>
      <c r="Q113" s="1"/>
      <c r="R113" s="87"/>
      <c r="S113" s="18"/>
      <c r="T113" s="18"/>
      <c r="U113" s="18"/>
      <c r="V113" s="18"/>
      <c r="W113" s="18"/>
      <c r="X113" s="18"/>
      <c r="Y113" s="18"/>
    </row>
    <row r="114" spans="1:37">
      <c r="F114" s="113"/>
      <c r="G114" s="113"/>
      <c r="H114" s="113"/>
      <c r="I114" s="113"/>
      <c r="J114" s="113"/>
      <c r="K114" s="113"/>
      <c r="L114" s="113"/>
      <c r="M114" s="113"/>
      <c r="O114" s="113"/>
      <c r="Q114" s="1"/>
      <c r="R114" s="87"/>
      <c r="S114" s="18"/>
      <c r="T114" s="18"/>
      <c r="U114" s="18"/>
      <c r="V114" s="18"/>
      <c r="W114" s="18"/>
      <c r="X114" s="18"/>
      <c r="Y114" s="18"/>
    </row>
    <row r="115" spans="1:37" s="251" customFormat="1" ht="15">
      <c r="A115" s="102" t="s">
        <v>335</v>
      </c>
      <c r="B115" s="94"/>
      <c r="C115" s="94"/>
      <c r="D115" s="95"/>
      <c r="E115" s="96"/>
      <c r="F115" s="86"/>
      <c r="G115" s="86"/>
      <c r="H115" s="157"/>
      <c r="I115" s="173"/>
      <c r="J115" s="146"/>
      <c r="K115" s="87"/>
      <c r="L115" s="87"/>
      <c r="M115" s="87"/>
      <c r="N115" s="1"/>
      <c r="O115" s="9"/>
      <c r="P115" s="113"/>
      <c r="Q115" s="1"/>
      <c r="R115" s="87"/>
      <c r="S115" s="326"/>
      <c r="T115" s="250"/>
      <c r="U115" s="250"/>
      <c r="V115" s="250"/>
      <c r="W115" s="250"/>
      <c r="X115" s="250"/>
      <c r="Y115" s="250"/>
    </row>
    <row r="116" spans="1:37" s="141" customFormat="1" ht="38.25">
      <c r="A116" s="155" t="s">
        <v>13</v>
      </c>
      <c r="B116" s="84" t="s">
        <v>216</v>
      </c>
      <c r="C116" s="84"/>
      <c r="D116" s="85" t="s">
        <v>253</v>
      </c>
      <c r="E116" s="84" t="s">
        <v>254</v>
      </c>
      <c r="F116" s="84" t="s">
        <v>255</v>
      </c>
      <c r="G116" s="84" t="s">
        <v>337</v>
      </c>
      <c r="H116" s="84" t="s">
        <v>257</v>
      </c>
      <c r="I116" s="84" t="s">
        <v>258</v>
      </c>
      <c r="J116" s="310" t="s">
        <v>259</v>
      </c>
      <c r="K116" s="84" t="s">
        <v>260</v>
      </c>
      <c r="L116" s="84" t="s">
        <v>261</v>
      </c>
      <c r="M116" s="84" t="s">
        <v>262</v>
      </c>
      <c r="N116" s="85" t="s">
        <v>263</v>
      </c>
      <c r="O116" s="84" t="s">
        <v>382</v>
      </c>
      <c r="P116" s="186"/>
      <c r="Q116" s="186"/>
      <c r="R116" s="87"/>
      <c r="S116" s="202"/>
      <c r="T116" s="186"/>
      <c r="U116" s="186"/>
      <c r="V116" s="186"/>
      <c r="W116" s="186"/>
      <c r="X116" s="186"/>
      <c r="Y116" s="186"/>
    </row>
    <row r="117" spans="1:37">
      <c r="A117" s="355"/>
      <c r="B117" s="356"/>
      <c r="C117" s="356"/>
      <c r="D117" s="372"/>
      <c r="E117" s="357"/>
      <c r="F117" s="357"/>
      <c r="G117" s="355"/>
      <c r="H117" s="355"/>
      <c r="I117" s="357"/>
      <c r="J117" s="358"/>
      <c r="K117" s="358"/>
      <c r="L117" s="373"/>
      <c r="M117" s="367"/>
      <c r="N117" s="374"/>
      <c r="O117" s="364"/>
      <c r="P117" s="375"/>
      <c r="Q117" s="360"/>
      <c r="R117" s="361"/>
      <c r="S117" s="18"/>
      <c r="T117" s="18"/>
      <c r="U117" s="18"/>
      <c r="V117" s="18"/>
      <c r="W117" s="18"/>
      <c r="Y117" s="18"/>
      <c r="AK117" s="18"/>
    </row>
    <row r="118" spans="1:37">
      <c r="A118" s="278"/>
      <c r="B118" s="277"/>
      <c r="C118" s="279"/>
      <c r="D118" s="282"/>
      <c r="E118" s="191"/>
      <c r="F118" s="187"/>
      <c r="G118" s="184"/>
      <c r="H118" s="184"/>
      <c r="I118" s="191"/>
      <c r="J118" s="303"/>
      <c r="K118" s="301"/>
      <c r="L118" s="192"/>
      <c r="M118" s="190"/>
      <c r="N118" s="248"/>
      <c r="O118" s="203"/>
      <c r="P118" s="201"/>
      <c r="Q118" s="200"/>
      <c r="R118" s="188"/>
      <c r="S118" s="18"/>
      <c r="T118" s="18"/>
      <c r="U118" s="18"/>
      <c r="V118" s="18"/>
      <c r="W118" s="18"/>
      <c r="X118" s="18"/>
      <c r="Y118" s="18"/>
      <c r="Z118" s="18"/>
    </row>
    <row r="119" spans="1:37">
      <c r="A119" s="243" t="s">
        <v>338</v>
      </c>
      <c r="B119" s="243"/>
      <c r="C119" s="243"/>
      <c r="D119" s="243"/>
      <c r="E119" s="19"/>
      <c r="F119" s="170" t="s">
        <v>360</v>
      </c>
      <c r="G119" s="92"/>
      <c r="H119" s="92"/>
      <c r="I119" s="152"/>
      <c r="J119" s="150"/>
      <c r="K119" s="196"/>
      <c r="L119" s="197"/>
      <c r="M119" s="150"/>
      <c r="N119" s="198"/>
      <c r="O119" s="205"/>
      <c r="P119" s="1"/>
      <c r="Q119" s="1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37">
      <c r="A120" s="183" t="s">
        <v>2114</v>
      </c>
      <c r="B120" s="204"/>
      <c r="C120" s="204"/>
      <c r="D120" s="204"/>
      <c r="E120" s="86"/>
      <c r="F120" s="170" t="s">
        <v>2141</v>
      </c>
      <c r="G120" s="49"/>
      <c r="H120" s="49"/>
      <c r="I120" s="49"/>
      <c r="J120" s="9"/>
      <c r="K120" s="49"/>
      <c r="L120" s="49"/>
      <c r="M120" s="49"/>
      <c r="N120" s="1"/>
      <c r="O120" s="9"/>
      <c r="R120" s="92"/>
      <c r="S120" s="18"/>
      <c r="T120" s="18"/>
      <c r="U120" s="18"/>
      <c r="V120" s="18"/>
      <c r="W120" s="18"/>
      <c r="X120" s="18"/>
      <c r="Y120" s="18"/>
      <c r="Z120" s="18"/>
    </row>
    <row r="121" spans="1:37" s="141" customFormat="1">
      <c r="A121" s="183"/>
      <c r="B121" s="206"/>
      <c r="C121" s="206"/>
      <c r="D121" s="206"/>
      <c r="E121" s="86"/>
      <c r="F121" s="170"/>
      <c r="G121" s="49"/>
      <c r="H121" s="49"/>
      <c r="I121" s="49"/>
      <c r="J121" s="9"/>
      <c r="K121" s="49"/>
      <c r="L121" s="49"/>
      <c r="M121" s="49"/>
      <c r="N121" s="1"/>
      <c r="O121" s="9"/>
      <c r="P121" s="113"/>
      <c r="Q121" s="113"/>
      <c r="R121" s="92"/>
      <c r="T121" s="140"/>
      <c r="U121" s="140"/>
      <c r="V121" s="140"/>
      <c r="W121" s="140"/>
      <c r="X121" s="140"/>
      <c r="Y121" s="140"/>
      <c r="Z121" s="140"/>
    </row>
    <row r="122" spans="1:37" s="141" customFormat="1">
      <c r="A122" s="183"/>
      <c r="B122" s="206"/>
      <c r="C122" s="206"/>
      <c r="D122" s="206"/>
      <c r="E122" s="86"/>
      <c r="F122" s="170"/>
      <c r="G122" s="49"/>
      <c r="H122" s="49"/>
      <c r="I122" s="49"/>
      <c r="J122" s="9"/>
      <c r="K122" s="49"/>
      <c r="L122" s="49"/>
      <c r="M122" s="49"/>
      <c r="N122" s="1"/>
      <c r="O122" s="9"/>
      <c r="P122" s="113"/>
      <c r="Q122" s="113"/>
      <c r="R122" s="92"/>
      <c r="T122" s="140"/>
      <c r="U122" s="140"/>
      <c r="V122" s="140"/>
      <c r="W122" s="140"/>
      <c r="X122" s="140"/>
      <c r="Y122" s="140"/>
      <c r="Z122" s="140"/>
    </row>
    <row r="123" spans="1:37">
      <c r="A123" s="183"/>
      <c r="B123" s="243"/>
      <c r="C123" s="243"/>
      <c r="D123" s="243"/>
      <c r="E123" s="86"/>
      <c r="F123" s="170"/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18"/>
      <c r="R123" s="87"/>
      <c r="S123" s="18"/>
      <c r="T123" s="18"/>
      <c r="U123" s="18"/>
      <c r="V123" s="18"/>
      <c r="W123" s="18"/>
      <c r="X123" s="18"/>
      <c r="Y123" s="18"/>
    </row>
    <row r="124" spans="1:37">
      <c r="A124" s="193"/>
      <c r="B124" s="189"/>
      <c r="C124" s="194"/>
      <c r="D124" s="109"/>
      <c r="E124" s="152"/>
      <c r="F124" s="92"/>
      <c r="G124" s="195"/>
      <c r="H124" s="202"/>
      <c r="I124" s="92"/>
      <c r="J124" s="87"/>
      <c r="K124" s="196"/>
      <c r="L124" s="197"/>
      <c r="M124" s="150"/>
      <c r="N124" s="198"/>
      <c r="O124" s="199"/>
      <c r="P124" s="19"/>
      <c r="Q124" s="18"/>
      <c r="R124" s="87"/>
      <c r="S124" s="18"/>
      <c r="T124" s="18"/>
      <c r="U124" s="18"/>
      <c r="V124" s="18"/>
      <c r="W124" s="18"/>
      <c r="X124" s="18"/>
      <c r="Y124" s="18"/>
    </row>
    <row r="125" spans="1:37" s="141" customFormat="1" ht="15">
      <c r="A125" s="19"/>
      <c r="B125" s="246" t="s">
        <v>272</v>
      </c>
      <c r="C125" s="246"/>
      <c r="D125" s="246"/>
      <c r="E125" s="246"/>
      <c r="F125" s="87"/>
      <c r="G125" s="87"/>
      <c r="H125" s="174"/>
      <c r="I125" s="87"/>
      <c r="J125" s="147"/>
      <c r="K125" s="169"/>
      <c r="L125" s="87"/>
      <c r="M125" s="87"/>
      <c r="N125" s="18"/>
      <c r="O125" s="140"/>
      <c r="P125" s="1"/>
      <c r="Q125" s="18"/>
      <c r="R125" s="87"/>
      <c r="S125" s="186"/>
      <c r="T125" s="186"/>
      <c r="U125" s="186"/>
      <c r="V125" s="186"/>
      <c r="W125" s="186"/>
      <c r="X125" s="186"/>
      <c r="Y125" s="186"/>
    </row>
    <row r="126" spans="1:37" s="141" customFormat="1" ht="38.25">
      <c r="A126" s="155" t="s">
        <v>13</v>
      </c>
      <c r="B126" s="84" t="s">
        <v>216</v>
      </c>
      <c r="C126" s="84"/>
      <c r="D126" s="85" t="s">
        <v>253</v>
      </c>
      <c r="E126" s="84" t="s">
        <v>254</v>
      </c>
      <c r="F126" s="84" t="s">
        <v>255</v>
      </c>
      <c r="G126" s="84" t="s">
        <v>273</v>
      </c>
      <c r="H126" s="84" t="s">
        <v>274</v>
      </c>
      <c r="I126" s="84" t="s">
        <v>258</v>
      </c>
      <c r="J126" s="314" t="s">
        <v>259</v>
      </c>
      <c r="K126" s="84" t="s">
        <v>260</v>
      </c>
      <c r="L126" s="84" t="s">
        <v>261</v>
      </c>
      <c r="M126" s="84" t="s">
        <v>262</v>
      </c>
      <c r="N126" s="85" t="s">
        <v>263</v>
      </c>
      <c r="O126" s="9"/>
      <c r="P126" s="1"/>
      <c r="Q126" s="18"/>
      <c r="R126" s="87"/>
      <c r="S126" s="186"/>
      <c r="T126" s="186"/>
      <c r="U126" s="186"/>
      <c r="V126" s="186"/>
      <c r="W126" s="186"/>
      <c r="X126" s="186"/>
      <c r="Y126" s="186"/>
    </row>
    <row r="127" spans="1:37" s="141" customFormat="1">
      <c r="A127" s="210">
        <v>1</v>
      </c>
      <c r="B127" s="211">
        <v>41579</v>
      </c>
      <c r="C127" s="211"/>
      <c r="D127" s="212" t="s">
        <v>275</v>
      </c>
      <c r="E127" s="210" t="s">
        <v>276</v>
      </c>
      <c r="F127" s="213">
        <v>82</v>
      </c>
      <c r="G127" s="210" t="s">
        <v>217</v>
      </c>
      <c r="H127" s="210">
        <v>100</v>
      </c>
      <c r="I127" s="214">
        <v>100</v>
      </c>
      <c r="J127" s="307" t="s">
        <v>278</v>
      </c>
      <c r="K127" s="215">
        <f>H127-F127</f>
        <v>18</v>
      </c>
      <c r="L127" s="216">
        <f t="shared" ref="L127:L149" si="24">K127/F127</f>
        <v>0.21951219512195122</v>
      </c>
      <c r="M127" s="217" t="s">
        <v>266</v>
      </c>
      <c r="N127" s="218">
        <v>42657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37" s="141" customFormat="1">
      <c r="A128" s="210">
        <v>2</v>
      </c>
      <c r="B128" s="211">
        <v>41794</v>
      </c>
      <c r="C128" s="211"/>
      <c r="D128" s="212" t="s">
        <v>277</v>
      </c>
      <c r="E128" s="210" t="s">
        <v>264</v>
      </c>
      <c r="F128" s="213">
        <v>257</v>
      </c>
      <c r="G128" s="210" t="s">
        <v>217</v>
      </c>
      <c r="H128" s="210">
        <v>300</v>
      </c>
      <c r="I128" s="214">
        <v>300</v>
      </c>
      <c r="J128" s="307" t="s">
        <v>278</v>
      </c>
      <c r="K128" s="215">
        <f>H128-F128</f>
        <v>43</v>
      </c>
      <c r="L128" s="216">
        <f t="shared" si="24"/>
        <v>0.16731517509727625</v>
      </c>
      <c r="M128" s="217" t="s">
        <v>266</v>
      </c>
      <c r="N128" s="218">
        <v>41822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ref="A129:A137" si="25">1+A128</f>
        <v>3</v>
      </c>
      <c r="B129" s="211">
        <v>41828</v>
      </c>
      <c r="C129" s="211"/>
      <c r="D129" s="212" t="s">
        <v>279</v>
      </c>
      <c r="E129" s="210" t="s">
        <v>264</v>
      </c>
      <c r="F129" s="213">
        <v>393</v>
      </c>
      <c r="G129" s="210" t="s">
        <v>217</v>
      </c>
      <c r="H129" s="210">
        <v>468</v>
      </c>
      <c r="I129" s="214">
        <v>468</v>
      </c>
      <c r="J129" s="307" t="s">
        <v>278</v>
      </c>
      <c r="K129" s="215">
        <f t="shared" ref="K129:K189" si="26">H129-F129</f>
        <v>75</v>
      </c>
      <c r="L129" s="216">
        <f t="shared" si="24"/>
        <v>0.19083969465648856</v>
      </c>
      <c r="M129" s="217" t="s">
        <v>266</v>
      </c>
      <c r="N129" s="218">
        <v>41863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25"/>
        <v>4</v>
      </c>
      <c r="B130" s="211">
        <v>41857</v>
      </c>
      <c r="C130" s="211"/>
      <c r="D130" s="212" t="s">
        <v>280</v>
      </c>
      <c r="E130" s="210" t="s">
        <v>264</v>
      </c>
      <c r="F130" s="213">
        <v>205</v>
      </c>
      <c r="G130" s="210" t="s">
        <v>217</v>
      </c>
      <c r="H130" s="210">
        <v>275</v>
      </c>
      <c r="I130" s="214">
        <v>250</v>
      </c>
      <c r="J130" s="307" t="s">
        <v>278</v>
      </c>
      <c r="K130" s="215">
        <f t="shared" si="26"/>
        <v>70</v>
      </c>
      <c r="L130" s="216">
        <f t="shared" si="24"/>
        <v>0.34146341463414637</v>
      </c>
      <c r="M130" s="217" t="s">
        <v>266</v>
      </c>
      <c r="N130" s="218">
        <v>41962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 t="shared" si="25"/>
        <v>5</v>
      </c>
      <c r="B131" s="211">
        <v>41886</v>
      </c>
      <c r="C131" s="211"/>
      <c r="D131" s="212" t="s">
        <v>281</v>
      </c>
      <c r="E131" s="210" t="s">
        <v>264</v>
      </c>
      <c r="F131" s="213">
        <v>162</v>
      </c>
      <c r="G131" s="210" t="s">
        <v>217</v>
      </c>
      <c r="H131" s="210">
        <v>190</v>
      </c>
      <c r="I131" s="214">
        <v>190</v>
      </c>
      <c r="J131" s="307" t="s">
        <v>278</v>
      </c>
      <c r="K131" s="215">
        <f t="shared" si="26"/>
        <v>28</v>
      </c>
      <c r="L131" s="216">
        <f t="shared" si="24"/>
        <v>0.1728395061728395</v>
      </c>
      <c r="M131" s="217" t="s">
        <v>266</v>
      </c>
      <c r="N131" s="218">
        <v>42006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si="25"/>
        <v>6</v>
      </c>
      <c r="B132" s="211">
        <v>41886</v>
      </c>
      <c r="C132" s="211"/>
      <c r="D132" s="212" t="s">
        <v>282</v>
      </c>
      <c r="E132" s="210" t="s">
        <v>264</v>
      </c>
      <c r="F132" s="213">
        <v>75</v>
      </c>
      <c r="G132" s="210" t="s">
        <v>217</v>
      </c>
      <c r="H132" s="210">
        <v>91.5</v>
      </c>
      <c r="I132" s="214" t="s">
        <v>283</v>
      </c>
      <c r="J132" s="307" t="s">
        <v>284</v>
      </c>
      <c r="K132" s="215">
        <f t="shared" si="26"/>
        <v>16.5</v>
      </c>
      <c r="L132" s="216">
        <f t="shared" si="24"/>
        <v>0.22</v>
      </c>
      <c r="M132" s="217" t="s">
        <v>266</v>
      </c>
      <c r="N132" s="218">
        <v>41954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25"/>
        <v>7</v>
      </c>
      <c r="B133" s="211">
        <v>41913</v>
      </c>
      <c r="C133" s="211"/>
      <c r="D133" s="212" t="s">
        <v>285</v>
      </c>
      <c r="E133" s="210" t="s">
        <v>264</v>
      </c>
      <c r="F133" s="213">
        <v>850</v>
      </c>
      <c r="G133" s="210" t="s">
        <v>217</v>
      </c>
      <c r="H133" s="210">
        <v>982.5</v>
      </c>
      <c r="I133" s="214">
        <v>1050</v>
      </c>
      <c r="J133" s="307" t="s">
        <v>286</v>
      </c>
      <c r="K133" s="215">
        <f t="shared" si="26"/>
        <v>132.5</v>
      </c>
      <c r="L133" s="216">
        <f t="shared" si="24"/>
        <v>0.15588235294117647</v>
      </c>
      <c r="M133" s="217" t="s">
        <v>266</v>
      </c>
      <c r="N133" s="218">
        <v>42039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25"/>
        <v>8</v>
      </c>
      <c r="B134" s="211">
        <v>41913</v>
      </c>
      <c r="C134" s="211"/>
      <c r="D134" s="212" t="s">
        <v>287</v>
      </c>
      <c r="E134" s="210" t="s">
        <v>264</v>
      </c>
      <c r="F134" s="213">
        <v>475</v>
      </c>
      <c r="G134" s="210" t="s">
        <v>217</v>
      </c>
      <c r="H134" s="210">
        <v>515</v>
      </c>
      <c r="I134" s="214">
        <v>600</v>
      </c>
      <c r="J134" s="307" t="s">
        <v>288</v>
      </c>
      <c r="K134" s="215">
        <f t="shared" si="26"/>
        <v>40</v>
      </c>
      <c r="L134" s="216">
        <f t="shared" si="24"/>
        <v>8.4210526315789472E-2</v>
      </c>
      <c r="M134" s="217" t="s">
        <v>266</v>
      </c>
      <c r="N134" s="218">
        <v>41939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25"/>
        <v>9</v>
      </c>
      <c r="B135" s="211">
        <v>41913</v>
      </c>
      <c r="C135" s="211"/>
      <c r="D135" s="212" t="s">
        <v>289</v>
      </c>
      <c r="E135" s="210" t="s">
        <v>264</v>
      </c>
      <c r="F135" s="213">
        <v>86</v>
      </c>
      <c r="G135" s="210" t="s">
        <v>217</v>
      </c>
      <c r="H135" s="210">
        <v>99</v>
      </c>
      <c r="I135" s="214">
        <v>140</v>
      </c>
      <c r="J135" s="307" t="s">
        <v>290</v>
      </c>
      <c r="K135" s="215">
        <f t="shared" si="26"/>
        <v>13</v>
      </c>
      <c r="L135" s="216">
        <f t="shared" si="24"/>
        <v>0.15116279069767441</v>
      </c>
      <c r="M135" s="217" t="s">
        <v>266</v>
      </c>
      <c r="N135" s="218">
        <v>41939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25"/>
        <v>10</v>
      </c>
      <c r="B136" s="211">
        <v>41926</v>
      </c>
      <c r="C136" s="211"/>
      <c r="D136" s="212" t="s">
        <v>291</v>
      </c>
      <c r="E136" s="210" t="s">
        <v>264</v>
      </c>
      <c r="F136" s="213">
        <v>496.6</v>
      </c>
      <c r="G136" s="210" t="s">
        <v>217</v>
      </c>
      <c r="H136" s="210">
        <v>621</v>
      </c>
      <c r="I136" s="214">
        <v>580</v>
      </c>
      <c r="J136" s="307" t="s">
        <v>278</v>
      </c>
      <c r="K136" s="215">
        <f t="shared" si="26"/>
        <v>124.39999999999998</v>
      </c>
      <c r="L136" s="216">
        <f t="shared" si="24"/>
        <v>0.25050342327829234</v>
      </c>
      <c r="M136" s="217" t="s">
        <v>266</v>
      </c>
      <c r="N136" s="218">
        <v>42605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25"/>
        <v>11</v>
      </c>
      <c r="B137" s="211">
        <v>41926</v>
      </c>
      <c r="C137" s="211"/>
      <c r="D137" s="212" t="s">
        <v>292</v>
      </c>
      <c r="E137" s="210" t="s">
        <v>264</v>
      </c>
      <c r="F137" s="213">
        <v>2481.9</v>
      </c>
      <c r="G137" s="210" t="s">
        <v>217</v>
      </c>
      <c r="H137" s="210">
        <v>2840</v>
      </c>
      <c r="I137" s="214">
        <v>2870</v>
      </c>
      <c r="J137" s="307" t="s">
        <v>293</v>
      </c>
      <c r="K137" s="215">
        <f t="shared" si="26"/>
        <v>358.09999999999991</v>
      </c>
      <c r="L137" s="216">
        <f t="shared" si="24"/>
        <v>0.14428462065353154</v>
      </c>
      <c r="M137" s="217" t="s">
        <v>266</v>
      </c>
      <c r="N137" s="218">
        <v>42017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>1+A135</f>
        <v>10</v>
      </c>
      <c r="B138" s="211">
        <v>41928</v>
      </c>
      <c r="C138" s="211"/>
      <c r="D138" s="212" t="s">
        <v>294</v>
      </c>
      <c r="E138" s="210" t="s">
        <v>264</v>
      </c>
      <c r="F138" s="213">
        <v>84.5</v>
      </c>
      <c r="G138" s="210" t="s">
        <v>217</v>
      </c>
      <c r="H138" s="210">
        <v>93</v>
      </c>
      <c r="I138" s="214">
        <v>110</v>
      </c>
      <c r="J138" s="307" t="s">
        <v>295</v>
      </c>
      <c r="K138" s="215">
        <f t="shared" si="26"/>
        <v>8.5</v>
      </c>
      <c r="L138" s="216">
        <f t="shared" si="24"/>
        <v>0.10059171597633136</v>
      </c>
      <c r="M138" s="217" t="s">
        <v>266</v>
      </c>
      <c r="N138" s="218">
        <v>41939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ref="A139:A157" si="27">1+A138</f>
        <v>11</v>
      </c>
      <c r="B139" s="211">
        <v>41928</v>
      </c>
      <c r="C139" s="211"/>
      <c r="D139" s="212" t="s">
        <v>296</v>
      </c>
      <c r="E139" s="210" t="s">
        <v>264</v>
      </c>
      <c r="F139" s="213">
        <v>401</v>
      </c>
      <c r="G139" s="210" t="s">
        <v>217</v>
      </c>
      <c r="H139" s="210">
        <v>428</v>
      </c>
      <c r="I139" s="214">
        <v>450</v>
      </c>
      <c r="J139" s="307" t="s">
        <v>297</v>
      </c>
      <c r="K139" s="215">
        <f t="shared" si="26"/>
        <v>27</v>
      </c>
      <c r="L139" s="216">
        <f t="shared" si="24"/>
        <v>6.7331670822942641E-2</v>
      </c>
      <c r="M139" s="217" t="s">
        <v>266</v>
      </c>
      <c r="N139" s="218">
        <v>42020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27"/>
        <v>12</v>
      </c>
      <c r="B140" s="211">
        <v>41928</v>
      </c>
      <c r="C140" s="211"/>
      <c r="D140" s="212" t="s">
        <v>298</v>
      </c>
      <c r="E140" s="210" t="s">
        <v>264</v>
      </c>
      <c r="F140" s="213">
        <v>101</v>
      </c>
      <c r="G140" s="210" t="s">
        <v>217</v>
      </c>
      <c r="H140" s="210">
        <v>112</v>
      </c>
      <c r="I140" s="214">
        <v>120</v>
      </c>
      <c r="J140" s="307" t="s">
        <v>299</v>
      </c>
      <c r="K140" s="215">
        <f t="shared" si="26"/>
        <v>11</v>
      </c>
      <c r="L140" s="216">
        <f t="shared" si="24"/>
        <v>0.10891089108910891</v>
      </c>
      <c r="M140" s="217" t="s">
        <v>266</v>
      </c>
      <c r="N140" s="218">
        <v>41939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27"/>
        <v>13</v>
      </c>
      <c r="B141" s="211">
        <v>41954</v>
      </c>
      <c r="C141" s="211"/>
      <c r="D141" s="212" t="s">
        <v>300</v>
      </c>
      <c r="E141" s="210" t="s">
        <v>264</v>
      </c>
      <c r="F141" s="213">
        <v>59</v>
      </c>
      <c r="G141" s="210" t="s">
        <v>217</v>
      </c>
      <c r="H141" s="210">
        <v>76</v>
      </c>
      <c r="I141" s="214">
        <v>76</v>
      </c>
      <c r="J141" s="307" t="s">
        <v>278</v>
      </c>
      <c r="K141" s="215">
        <f t="shared" si="26"/>
        <v>17</v>
      </c>
      <c r="L141" s="216">
        <f t="shared" si="24"/>
        <v>0.28813559322033899</v>
      </c>
      <c r="M141" s="217" t="s">
        <v>266</v>
      </c>
      <c r="N141" s="218">
        <v>43032</v>
      </c>
      <c r="O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27"/>
        <v>14</v>
      </c>
      <c r="B142" s="211">
        <v>41954</v>
      </c>
      <c r="C142" s="211"/>
      <c r="D142" s="212" t="s">
        <v>289</v>
      </c>
      <c r="E142" s="210" t="s">
        <v>264</v>
      </c>
      <c r="F142" s="213">
        <v>99</v>
      </c>
      <c r="G142" s="210" t="s">
        <v>217</v>
      </c>
      <c r="H142" s="210">
        <v>120</v>
      </c>
      <c r="I142" s="214">
        <v>120</v>
      </c>
      <c r="J142" s="307" t="s">
        <v>301</v>
      </c>
      <c r="K142" s="215">
        <f t="shared" si="26"/>
        <v>21</v>
      </c>
      <c r="L142" s="216">
        <f t="shared" si="24"/>
        <v>0.21212121212121213</v>
      </c>
      <c r="M142" s="217" t="s">
        <v>266</v>
      </c>
      <c r="N142" s="218">
        <v>41960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10">
        <f t="shared" si="27"/>
        <v>15</v>
      </c>
      <c r="B143" s="211">
        <v>41956</v>
      </c>
      <c r="C143" s="211"/>
      <c r="D143" s="212" t="s">
        <v>302</v>
      </c>
      <c r="E143" s="210" t="s">
        <v>264</v>
      </c>
      <c r="F143" s="213">
        <v>22</v>
      </c>
      <c r="G143" s="210" t="s">
        <v>217</v>
      </c>
      <c r="H143" s="210">
        <v>33.549999999999997</v>
      </c>
      <c r="I143" s="214">
        <v>32</v>
      </c>
      <c r="J143" s="307" t="s">
        <v>303</v>
      </c>
      <c r="K143" s="215">
        <f t="shared" si="26"/>
        <v>11.549999999999997</v>
      </c>
      <c r="L143" s="216">
        <f t="shared" si="24"/>
        <v>0.52499999999999991</v>
      </c>
      <c r="M143" s="217" t="s">
        <v>266</v>
      </c>
      <c r="N143" s="218">
        <v>42188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27"/>
        <v>16</v>
      </c>
      <c r="B144" s="211">
        <v>41976</v>
      </c>
      <c r="C144" s="211"/>
      <c r="D144" s="212" t="s">
        <v>304</v>
      </c>
      <c r="E144" s="210" t="s">
        <v>264</v>
      </c>
      <c r="F144" s="213">
        <v>440</v>
      </c>
      <c r="G144" s="210" t="s">
        <v>217</v>
      </c>
      <c r="H144" s="210">
        <v>520</v>
      </c>
      <c r="I144" s="214">
        <v>520</v>
      </c>
      <c r="J144" s="307" t="s">
        <v>305</v>
      </c>
      <c r="K144" s="215">
        <f t="shared" si="26"/>
        <v>80</v>
      </c>
      <c r="L144" s="216">
        <f t="shared" si="24"/>
        <v>0.18181818181818182</v>
      </c>
      <c r="M144" s="217" t="s">
        <v>266</v>
      </c>
      <c r="N144" s="218">
        <v>42208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27"/>
        <v>17</v>
      </c>
      <c r="B145" s="211">
        <v>41976</v>
      </c>
      <c r="C145" s="211"/>
      <c r="D145" s="212" t="s">
        <v>306</v>
      </c>
      <c r="E145" s="210" t="s">
        <v>264</v>
      </c>
      <c r="F145" s="213">
        <v>360</v>
      </c>
      <c r="G145" s="210" t="s">
        <v>217</v>
      </c>
      <c r="H145" s="210">
        <v>427</v>
      </c>
      <c r="I145" s="214">
        <v>425</v>
      </c>
      <c r="J145" s="307" t="s">
        <v>307</v>
      </c>
      <c r="K145" s="215">
        <f t="shared" si="26"/>
        <v>67</v>
      </c>
      <c r="L145" s="216">
        <f t="shared" si="24"/>
        <v>0.18611111111111112</v>
      </c>
      <c r="M145" s="217" t="s">
        <v>266</v>
      </c>
      <c r="N145" s="218">
        <v>42058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27"/>
        <v>18</v>
      </c>
      <c r="B146" s="211">
        <v>42012</v>
      </c>
      <c r="C146" s="211"/>
      <c r="D146" s="212" t="s">
        <v>378</v>
      </c>
      <c r="E146" s="210" t="s">
        <v>264</v>
      </c>
      <c r="F146" s="213">
        <v>360</v>
      </c>
      <c r="G146" s="210" t="s">
        <v>217</v>
      </c>
      <c r="H146" s="210">
        <v>455</v>
      </c>
      <c r="I146" s="214">
        <v>420</v>
      </c>
      <c r="J146" s="307" t="s">
        <v>308</v>
      </c>
      <c r="K146" s="215">
        <f t="shared" si="26"/>
        <v>95</v>
      </c>
      <c r="L146" s="216">
        <f t="shared" si="24"/>
        <v>0.2638888888888889</v>
      </c>
      <c r="M146" s="217" t="s">
        <v>266</v>
      </c>
      <c r="N146" s="218">
        <v>42024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27"/>
        <v>19</v>
      </c>
      <c r="B147" s="211">
        <v>42012</v>
      </c>
      <c r="C147" s="211"/>
      <c r="D147" s="212" t="s">
        <v>2045</v>
      </c>
      <c r="E147" s="210" t="s">
        <v>264</v>
      </c>
      <c r="F147" s="213">
        <v>130</v>
      </c>
      <c r="G147" s="210"/>
      <c r="H147" s="210">
        <v>175.5</v>
      </c>
      <c r="I147" s="214">
        <v>165</v>
      </c>
      <c r="J147" s="307" t="s">
        <v>2331</v>
      </c>
      <c r="K147" s="215">
        <f t="shared" si="26"/>
        <v>45.5</v>
      </c>
      <c r="L147" s="216">
        <f t="shared" si="24"/>
        <v>0.35</v>
      </c>
      <c r="M147" s="217" t="s">
        <v>266</v>
      </c>
      <c r="N147" s="218">
        <v>43088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27"/>
        <v>20</v>
      </c>
      <c r="B148" s="211">
        <v>42040</v>
      </c>
      <c r="C148" s="211"/>
      <c r="D148" s="212" t="s">
        <v>309</v>
      </c>
      <c r="E148" s="210" t="s">
        <v>276</v>
      </c>
      <c r="F148" s="213">
        <v>98</v>
      </c>
      <c r="G148" s="210"/>
      <c r="H148" s="210">
        <v>120</v>
      </c>
      <c r="I148" s="214">
        <v>120</v>
      </c>
      <c r="J148" s="307" t="s">
        <v>278</v>
      </c>
      <c r="K148" s="215">
        <f t="shared" si="26"/>
        <v>22</v>
      </c>
      <c r="L148" s="216">
        <f t="shared" si="24"/>
        <v>0.22448979591836735</v>
      </c>
      <c r="M148" s="217" t="s">
        <v>266</v>
      </c>
      <c r="N148" s="218">
        <v>42753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27"/>
        <v>21</v>
      </c>
      <c r="B149" s="211">
        <v>42040</v>
      </c>
      <c r="C149" s="211"/>
      <c r="D149" s="212" t="s">
        <v>310</v>
      </c>
      <c r="E149" s="210" t="s">
        <v>276</v>
      </c>
      <c r="F149" s="213">
        <v>196</v>
      </c>
      <c r="G149" s="210"/>
      <c r="H149" s="210">
        <v>262</v>
      </c>
      <c r="I149" s="214">
        <v>255</v>
      </c>
      <c r="J149" s="307" t="s">
        <v>278</v>
      </c>
      <c r="K149" s="215">
        <f t="shared" si="26"/>
        <v>66</v>
      </c>
      <c r="L149" s="216">
        <f t="shared" si="24"/>
        <v>0.33673469387755101</v>
      </c>
      <c r="M149" s="217" t="s">
        <v>266</v>
      </c>
      <c r="N149" s="218">
        <v>42599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26">
        <f t="shared" si="27"/>
        <v>22</v>
      </c>
      <c r="B150" s="227">
        <v>42067</v>
      </c>
      <c r="C150" s="227"/>
      <c r="D150" s="228" t="s">
        <v>311</v>
      </c>
      <c r="E150" s="226" t="s">
        <v>276</v>
      </c>
      <c r="F150" s="229" t="s">
        <v>312</v>
      </c>
      <c r="G150" s="230"/>
      <c r="H150" s="230"/>
      <c r="I150" s="230" t="s">
        <v>313</v>
      </c>
      <c r="J150" s="308" t="s">
        <v>265</v>
      </c>
      <c r="K150" s="230"/>
      <c r="L150" s="226"/>
      <c r="M150" s="231"/>
      <c r="N150" s="232"/>
      <c r="O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27"/>
        <v>23</v>
      </c>
      <c r="B151" s="211">
        <v>42067</v>
      </c>
      <c r="C151" s="211"/>
      <c r="D151" s="212" t="s">
        <v>314</v>
      </c>
      <c r="E151" s="210" t="s">
        <v>276</v>
      </c>
      <c r="F151" s="213">
        <v>185</v>
      </c>
      <c r="G151" s="210"/>
      <c r="H151" s="210">
        <v>224</v>
      </c>
      <c r="I151" s="214" t="s">
        <v>315</v>
      </c>
      <c r="J151" s="307" t="s">
        <v>278</v>
      </c>
      <c r="K151" s="215">
        <f t="shared" si="26"/>
        <v>39</v>
      </c>
      <c r="L151" s="216">
        <f>K151/F151</f>
        <v>0.21081081081081082</v>
      </c>
      <c r="M151" s="217" t="s">
        <v>266</v>
      </c>
      <c r="N151" s="218">
        <v>42647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26">
        <f t="shared" si="27"/>
        <v>24</v>
      </c>
      <c r="B152" s="227">
        <v>42090</v>
      </c>
      <c r="C152" s="227"/>
      <c r="D152" s="228" t="s">
        <v>316</v>
      </c>
      <c r="E152" s="226" t="s">
        <v>276</v>
      </c>
      <c r="F152" s="229" t="s">
        <v>317</v>
      </c>
      <c r="G152" s="230"/>
      <c r="H152" s="230"/>
      <c r="I152" s="230">
        <v>67</v>
      </c>
      <c r="J152" s="308" t="s">
        <v>265</v>
      </c>
      <c r="K152" s="230"/>
      <c r="L152" s="226"/>
      <c r="M152" s="231"/>
      <c r="N152" s="232"/>
      <c r="O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27"/>
        <v>25</v>
      </c>
      <c r="B153" s="211">
        <v>42093</v>
      </c>
      <c r="C153" s="211"/>
      <c r="D153" s="212" t="s">
        <v>318</v>
      </c>
      <c r="E153" s="210" t="s">
        <v>276</v>
      </c>
      <c r="F153" s="213">
        <v>183.5</v>
      </c>
      <c r="G153" s="210"/>
      <c r="H153" s="210">
        <v>219</v>
      </c>
      <c r="I153" s="214">
        <v>218</v>
      </c>
      <c r="J153" s="307" t="s">
        <v>319</v>
      </c>
      <c r="K153" s="215">
        <f t="shared" si="26"/>
        <v>35.5</v>
      </c>
      <c r="L153" s="216">
        <f t="shared" ref="L153:L160" si="28">K153/F153</f>
        <v>0.19346049046321526</v>
      </c>
      <c r="M153" s="217" t="s">
        <v>266</v>
      </c>
      <c r="N153" s="218">
        <v>42103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27"/>
        <v>26</v>
      </c>
      <c r="B154" s="211">
        <v>42114</v>
      </c>
      <c r="C154" s="211"/>
      <c r="D154" s="212" t="s">
        <v>320</v>
      </c>
      <c r="E154" s="210" t="s">
        <v>276</v>
      </c>
      <c r="F154" s="213">
        <f>(227+237)/2</f>
        <v>232</v>
      </c>
      <c r="G154" s="210"/>
      <c r="H154" s="210">
        <v>298</v>
      </c>
      <c r="I154" s="214">
        <v>298</v>
      </c>
      <c r="J154" s="307" t="s">
        <v>278</v>
      </c>
      <c r="K154" s="215">
        <f t="shared" si="26"/>
        <v>66</v>
      </c>
      <c r="L154" s="216">
        <f t="shared" si="28"/>
        <v>0.28448275862068967</v>
      </c>
      <c r="M154" s="217" t="s">
        <v>266</v>
      </c>
      <c r="N154" s="218">
        <v>42823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27"/>
        <v>27</v>
      </c>
      <c r="B155" s="211">
        <v>42128</v>
      </c>
      <c r="C155" s="211"/>
      <c r="D155" s="212" t="s">
        <v>321</v>
      </c>
      <c r="E155" s="210" t="s">
        <v>264</v>
      </c>
      <c r="F155" s="213">
        <v>385</v>
      </c>
      <c r="G155" s="210"/>
      <c r="H155" s="210">
        <f>212.5+331</f>
        <v>543.5</v>
      </c>
      <c r="I155" s="214">
        <v>510</v>
      </c>
      <c r="J155" s="307" t="s">
        <v>322</v>
      </c>
      <c r="K155" s="215">
        <f t="shared" si="26"/>
        <v>158.5</v>
      </c>
      <c r="L155" s="216">
        <f t="shared" si="28"/>
        <v>0.41168831168831171</v>
      </c>
      <c r="M155" s="217" t="s">
        <v>266</v>
      </c>
      <c r="N155" s="218">
        <v>42235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27"/>
        <v>28</v>
      </c>
      <c r="B156" s="211">
        <v>42128</v>
      </c>
      <c r="C156" s="211"/>
      <c r="D156" s="212" t="s">
        <v>323</v>
      </c>
      <c r="E156" s="210" t="s">
        <v>264</v>
      </c>
      <c r="F156" s="213">
        <v>115.5</v>
      </c>
      <c r="G156" s="210"/>
      <c r="H156" s="210">
        <v>146</v>
      </c>
      <c r="I156" s="214">
        <v>142</v>
      </c>
      <c r="J156" s="307" t="s">
        <v>324</v>
      </c>
      <c r="K156" s="215">
        <f t="shared" si="26"/>
        <v>30.5</v>
      </c>
      <c r="L156" s="216">
        <f t="shared" si="28"/>
        <v>0.26406926406926406</v>
      </c>
      <c r="M156" s="217" t="s">
        <v>266</v>
      </c>
      <c r="N156" s="218">
        <v>42202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27"/>
        <v>29</v>
      </c>
      <c r="B157" s="211">
        <v>42151</v>
      </c>
      <c r="C157" s="211"/>
      <c r="D157" s="212" t="s">
        <v>325</v>
      </c>
      <c r="E157" s="210" t="s">
        <v>264</v>
      </c>
      <c r="F157" s="213">
        <v>237.5</v>
      </c>
      <c r="G157" s="210"/>
      <c r="H157" s="210">
        <v>279.5</v>
      </c>
      <c r="I157" s="214">
        <v>278</v>
      </c>
      <c r="J157" s="307" t="s">
        <v>278</v>
      </c>
      <c r="K157" s="215">
        <f t="shared" si="26"/>
        <v>42</v>
      </c>
      <c r="L157" s="216">
        <f t="shared" si="28"/>
        <v>0.17684210526315788</v>
      </c>
      <c r="M157" s="217" t="s">
        <v>266</v>
      </c>
      <c r="N157" s="218">
        <v>42222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30</v>
      </c>
      <c r="B158" s="211">
        <v>42174</v>
      </c>
      <c r="C158" s="211"/>
      <c r="D158" s="212" t="s">
        <v>296</v>
      </c>
      <c r="E158" s="210" t="s">
        <v>276</v>
      </c>
      <c r="F158" s="213">
        <v>340</v>
      </c>
      <c r="G158" s="210"/>
      <c r="H158" s="210">
        <v>448</v>
      </c>
      <c r="I158" s="214">
        <v>448</v>
      </c>
      <c r="J158" s="307" t="s">
        <v>278</v>
      </c>
      <c r="K158" s="215">
        <f t="shared" si="26"/>
        <v>108</v>
      </c>
      <c r="L158" s="216">
        <f t="shared" si="28"/>
        <v>0.31764705882352939</v>
      </c>
      <c r="M158" s="217" t="s">
        <v>266</v>
      </c>
      <c r="N158" s="218">
        <v>43018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31</v>
      </c>
      <c r="B159" s="211">
        <v>42191</v>
      </c>
      <c r="C159" s="211"/>
      <c r="D159" s="212" t="s">
        <v>326</v>
      </c>
      <c r="E159" s="210" t="s">
        <v>276</v>
      </c>
      <c r="F159" s="213">
        <v>390</v>
      </c>
      <c r="G159" s="210"/>
      <c r="H159" s="210">
        <v>460</v>
      </c>
      <c r="I159" s="214">
        <v>460</v>
      </c>
      <c r="J159" s="307" t="s">
        <v>278</v>
      </c>
      <c r="K159" s="215">
        <f t="shared" si="26"/>
        <v>70</v>
      </c>
      <c r="L159" s="216">
        <f t="shared" si="28"/>
        <v>0.17948717948717949</v>
      </c>
      <c r="M159" s="217" t="s">
        <v>266</v>
      </c>
      <c r="N159" s="218">
        <v>42478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33">
        <v>32</v>
      </c>
      <c r="B160" s="234">
        <v>42195</v>
      </c>
      <c r="C160" s="234"/>
      <c r="D160" s="235" t="s">
        <v>327</v>
      </c>
      <c r="E160" s="236" t="s">
        <v>276</v>
      </c>
      <c r="F160" s="233">
        <v>122.5</v>
      </c>
      <c r="G160" s="233"/>
      <c r="H160" s="237">
        <v>61</v>
      </c>
      <c r="I160" s="238">
        <v>172</v>
      </c>
      <c r="J160" s="239" t="s">
        <v>2785</v>
      </c>
      <c r="K160" s="318">
        <f t="shared" si="26"/>
        <v>-61.5</v>
      </c>
      <c r="L160" s="240">
        <f t="shared" si="28"/>
        <v>-0.50204081632653064</v>
      </c>
      <c r="M160" s="241" t="s">
        <v>1844</v>
      </c>
      <c r="N160" s="242">
        <v>43333</v>
      </c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33</v>
      </c>
      <c r="B161" s="211">
        <v>42219</v>
      </c>
      <c r="C161" s="211"/>
      <c r="D161" s="212" t="s">
        <v>328</v>
      </c>
      <c r="E161" s="210" t="s">
        <v>276</v>
      </c>
      <c r="F161" s="213">
        <v>297.5</v>
      </c>
      <c r="G161" s="210"/>
      <c r="H161" s="210">
        <v>350</v>
      </c>
      <c r="I161" s="214">
        <v>360</v>
      </c>
      <c r="J161" s="307" t="s">
        <v>2030</v>
      </c>
      <c r="K161" s="215">
        <f t="shared" si="26"/>
        <v>52.5</v>
      </c>
      <c r="L161" s="216">
        <f t="shared" ref="L161:L170" si="29">K161/F161</f>
        <v>0.17647058823529413</v>
      </c>
      <c r="M161" s="217" t="s">
        <v>266</v>
      </c>
      <c r="N161" s="218">
        <v>42232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34</v>
      </c>
      <c r="B162" s="211">
        <v>42219</v>
      </c>
      <c r="C162" s="211"/>
      <c r="D162" s="212" t="s">
        <v>329</v>
      </c>
      <c r="E162" s="210" t="s">
        <v>276</v>
      </c>
      <c r="F162" s="213">
        <v>115.5</v>
      </c>
      <c r="G162" s="210"/>
      <c r="H162" s="210">
        <v>149</v>
      </c>
      <c r="I162" s="214">
        <v>140</v>
      </c>
      <c r="J162" s="305" t="s">
        <v>2341</v>
      </c>
      <c r="K162" s="215">
        <f t="shared" si="26"/>
        <v>33.5</v>
      </c>
      <c r="L162" s="216">
        <f t="shared" si="29"/>
        <v>0.29004329004329005</v>
      </c>
      <c r="M162" s="217" t="s">
        <v>266</v>
      </c>
      <c r="N162" s="218">
        <v>42740</v>
      </c>
      <c r="O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35</v>
      </c>
      <c r="B163" s="211">
        <v>42251</v>
      </c>
      <c r="C163" s="211"/>
      <c r="D163" s="212" t="s">
        <v>325</v>
      </c>
      <c r="E163" s="210" t="s">
        <v>276</v>
      </c>
      <c r="F163" s="213">
        <v>226</v>
      </c>
      <c r="G163" s="210"/>
      <c r="H163" s="210">
        <v>292</v>
      </c>
      <c r="I163" s="214">
        <v>292</v>
      </c>
      <c r="J163" s="307" t="s">
        <v>330</v>
      </c>
      <c r="K163" s="215">
        <f t="shared" si="26"/>
        <v>66</v>
      </c>
      <c r="L163" s="216">
        <f t="shared" si="29"/>
        <v>0.29203539823008851</v>
      </c>
      <c r="M163" s="217" t="s">
        <v>266</v>
      </c>
      <c r="N163" s="218">
        <v>42286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36</v>
      </c>
      <c r="B164" s="211">
        <v>42254</v>
      </c>
      <c r="C164" s="211"/>
      <c r="D164" s="212" t="s">
        <v>320</v>
      </c>
      <c r="E164" s="210" t="s">
        <v>276</v>
      </c>
      <c r="F164" s="213">
        <v>232.5</v>
      </c>
      <c r="G164" s="210"/>
      <c r="H164" s="210">
        <v>312.5</v>
      </c>
      <c r="I164" s="214">
        <v>310</v>
      </c>
      <c r="J164" s="307" t="s">
        <v>278</v>
      </c>
      <c r="K164" s="215">
        <f t="shared" si="26"/>
        <v>80</v>
      </c>
      <c r="L164" s="216">
        <f t="shared" si="29"/>
        <v>0.34408602150537637</v>
      </c>
      <c r="M164" s="217" t="s">
        <v>266</v>
      </c>
      <c r="N164" s="218">
        <v>42823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37</v>
      </c>
      <c r="B165" s="211">
        <v>42268</v>
      </c>
      <c r="C165" s="211"/>
      <c r="D165" s="212" t="s">
        <v>331</v>
      </c>
      <c r="E165" s="210" t="s">
        <v>276</v>
      </c>
      <c r="F165" s="213">
        <v>196.5</v>
      </c>
      <c r="G165" s="210"/>
      <c r="H165" s="210">
        <v>238</v>
      </c>
      <c r="I165" s="214">
        <v>238</v>
      </c>
      <c r="J165" s="307" t="s">
        <v>330</v>
      </c>
      <c r="K165" s="215">
        <f t="shared" si="26"/>
        <v>41.5</v>
      </c>
      <c r="L165" s="216">
        <f t="shared" si="29"/>
        <v>0.21119592875318066</v>
      </c>
      <c r="M165" s="217" t="s">
        <v>266</v>
      </c>
      <c r="N165" s="218">
        <v>42291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38</v>
      </c>
      <c r="B166" s="211">
        <v>42271</v>
      </c>
      <c r="C166" s="211"/>
      <c r="D166" s="212" t="s">
        <v>275</v>
      </c>
      <c r="E166" s="210" t="s">
        <v>276</v>
      </c>
      <c r="F166" s="213">
        <v>65</v>
      </c>
      <c r="G166" s="210"/>
      <c r="H166" s="210">
        <v>82</v>
      </c>
      <c r="I166" s="214">
        <v>82</v>
      </c>
      <c r="J166" s="307" t="s">
        <v>330</v>
      </c>
      <c r="K166" s="215">
        <f t="shared" si="26"/>
        <v>17</v>
      </c>
      <c r="L166" s="216">
        <f t="shared" si="29"/>
        <v>0.26153846153846155</v>
      </c>
      <c r="M166" s="217" t="s">
        <v>266</v>
      </c>
      <c r="N166" s="218">
        <v>42578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39</v>
      </c>
      <c r="B167" s="211">
        <v>42291</v>
      </c>
      <c r="C167" s="211"/>
      <c r="D167" s="212" t="s">
        <v>332</v>
      </c>
      <c r="E167" s="210" t="s">
        <v>276</v>
      </c>
      <c r="F167" s="213">
        <v>144</v>
      </c>
      <c r="G167" s="210"/>
      <c r="H167" s="210">
        <v>182.5</v>
      </c>
      <c r="I167" s="214">
        <v>181</v>
      </c>
      <c r="J167" s="307" t="s">
        <v>330</v>
      </c>
      <c r="K167" s="215">
        <f t="shared" si="26"/>
        <v>38.5</v>
      </c>
      <c r="L167" s="216">
        <f t="shared" si="29"/>
        <v>0.2673611111111111</v>
      </c>
      <c r="M167" s="217" t="s">
        <v>266</v>
      </c>
      <c r="N167" s="218">
        <v>42817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40</v>
      </c>
      <c r="B168" s="211">
        <v>42291</v>
      </c>
      <c r="C168" s="211"/>
      <c r="D168" s="212" t="s">
        <v>333</v>
      </c>
      <c r="E168" s="210" t="s">
        <v>276</v>
      </c>
      <c r="F168" s="213">
        <v>264</v>
      </c>
      <c r="G168" s="210"/>
      <c r="H168" s="210">
        <v>311</v>
      </c>
      <c r="I168" s="214">
        <v>311</v>
      </c>
      <c r="J168" s="307" t="s">
        <v>330</v>
      </c>
      <c r="K168" s="215">
        <f t="shared" si="26"/>
        <v>47</v>
      </c>
      <c r="L168" s="216">
        <f t="shared" si="29"/>
        <v>0.17803030303030304</v>
      </c>
      <c r="M168" s="217" t="s">
        <v>266</v>
      </c>
      <c r="N168" s="218">
        <v>42604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41</v>
      </c>
      <c r="B169" s="211">
        <v>42318</v>
      </c>
      <c r="C169" s="211"/>
      <c r="D169" s="212" t="s">
        <v>344</v>
      </c>
      <c r="E169" s="210" t="s">
        <v>264</v>
      </c>
      <c r="F169" s="213">
        <v>549.5</v>
      </c>
      <c r="G169" s="210"/>
      <c r="H169" s="210">
        <v>630</v>
      </c>
      <c r="I169" s="214">
        <v>630</v>
      </c>
      <c r="J169" s="307" t="s">
        <v>330</v>
      </c>
      <c r="K169" s="215">
        <f t="shared" si="26"/>
        <v>80.5</v>
      </c>
      <c r="L169" s="216">
        <f t="shared" si="29"/>
        <v>0.1464968152866242</v>
      </c>
      <c r="M169" s="217" t="s">
        <v>266</v>
      </c>
      <c r="N169" s="218">
        <v>42419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42</v>
      </c>
      <c r="B170" s="211">
        <v>42342</v>
      </c>
      <c r="C170" s="211"/>
      <c r="D170" s="212" t="s">
        <v>334</v>
      </c>
      <c r="E170" s="210" t="s">
        <v>276</v>
      </c>
      <c r="F170" s="213">
        <v>1027.5</v>
      </c>
      <c r="G170" s="210"/>
      <c r="H170" s="210">
        <v>1315</v>
      </c>
      <c r="I170" s="214">
        <v>1250</v>
      </c>
      <c r="J170" s="307" t="s">
        <v>330</v>
      </c>
      <c r="K170" s="215">
        <f t="shared" ref="K170" si="30">H170-F170</f>
        <v>287.5</v>
      </c>
      <c r="L170" s="216">
        <f t="shared" si="29"/>
        <v>0.27980535279805352</v>
      </c>
      <c r="M170" s="217" t="s">
        <v>266</v>
      </c>
      <c r="N170" s="218">
        <v>43244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43</v>
      </c>
      <c r="B171" s="211">
        <v>42367</v>
      </c>
      <c r="C171" s="211"/>
      <c r="D171" s="212" t="s">
        <v>339</v>
      </c>
      <c r="E171" s="210" t="s">
        <v>276</v>
      </c>
      <c r="F171" s="213">
        <v>465</v>
      </c>
      <c r="G171" s="210"/>
      <c r="H171" s="210">
        <v>540</v>
      </c>
      <c r="I171" s="214">
        <v>540</v>
      </c>
      <c r="J171" s="307" t="s">
        <v>330</v>
      </c>
      <c r="K171" s="215">
        <f t="shared" si="26"/>
        <v>75</v>
      </c>
      <c r="L171" s="216">
        <f t="shared" ref="L171:L176" si="31">K171/F171</f>
        <v>0.16129032258064516</v>
      </c>
      <c r="M171" s="217" t="s">
        <v>266</v>
      </c>
      <c r="N171" s="218">
        <v>42530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44</v>
      </c>
      <c r="B172" s="211">
        <v>42380</v>
      </c>
      <c r="C172" s="211"/>
      <c r="D172" s="212" t="s">
        <v>309</v>
      </c>
      <c r="E172" s="210" t="s">
        <v>264</v>
      </c>
      <c r="F172" s="213">
        <v>81</v>
      </c>
      <c r="G172" s="210"/>
      <c r="H172" s="210">
        <v>110</v>
      </c>
      <c r="I172" s="214">
        <v>110</v>
      </c>
      <c r="J172" s="307" t="s">
        <v>330</v>
      </c>
      <c r="K172" s="215">
        <f t="shared" si="26"/>
        <v>29</v>
      </c>
      <c r="L172" s="216">
        <f t="shared" si="31"/>
        <v>0.35802469135802467</v>
      </c>
      <c r="M172" s="217" t="s">
        <v>266</v>
      </c>
      <c r="N172" s="218">
        <v>42745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45</v>
      </c>
      <c r="B173" s="211">
        <v>42382</v>
      </c>
      <c r="C173" s="211"/>
      <c r="D173" s="212" t="s">
        <v>342</v>
      </c>
      <c r="E173" s="210" t="s">
        <v>264</v>
      </c>
      <c r="F173" s="213">
        <v>417.5</v>
      </c>
      <c r="G173" s="210"/>
      <c r="H173" s="210">
        <v>547</v>
      </c>
      <c r="I173" s="214">
        <v>535</v>
      </c>
      <c r="J173" s="307" t="s">
        <v>330</v>
      </c>
      <c r="K173" s="215">
        <f t="shared" si="26"/>
        <v>129.5</v>
      </c>
      <c r="L173" s="216">
        <f t="shared" si="31"/>
        <v>0.31017964071856285</v>
      </c>
      <c r="M173" s="217" t="s">
        <v>266</v>
      </c>
      <c r="N173" s="218">
        <v>42578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46</v>
      </c>
      <c r="B174" s="211">
        <v>42408</v>
      </c>
      <c r="C174" s="211"/>
      <c r="D174" s="212" t="s">
        <v>343</v>
      </c>
      <c r="E174" s="210" t="s">
        <v>276</v>
      </c>
      <c r="F174" s="213">
        <v>650</v>
      </c>
      <c r="G174" s="210"/>
      <c r="H174" s="210">
        <v>800</v>
      </c>
      <c r="I174" s="214">
        <v>800</v>
      </c>
      <c r="J174" s="307" t="s">
        <v>330</v>
      </c>
      <c r="K174" s="215">
        <f t="shared" si="26"/>
        <v>150</v>
      </c>
      <c r="L174" s="216">
        <f t="shared" si="31"/>
        <v>0.23076923076923078</v>
      </c>
      <c r="M174" s="217" t="s">
        <v>266</v>
      </c>
      <c r="N174" s="218">
        <v>43154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47</v>
      </c>
      <c r="B175" s="211">
        <v>42433</v>
      </c>
      <c r="C175" s="211"/>
      <c r="D175" s="212" t="s">
        <v>160</v>
      </c>
      <c r="E175" s="210" t="s">
        <v>276</v>
      </c>
      <c r="F175" s="213">
        <v>437.5</v>
      </c>
      <c r="G175" s="210"/>
      <c r="H175" s="210">
        <v>504.5</v>
      </c>
      <c r="I175" s="214">
        <v>522</v>
      </c>
      <c r="J175" s="307" t="s">
        <v>358</v>
      </c>
      <c r="K175" s="215">
        <f t="shared" si="26"/>
        <v>67</v>
      </c>
      <c r="L175" s="216">
        <f t="shared" si="31"/>
        <v>0.15314285714285714</v>
      </c>
      <c r="M175" s="217" t="s">
        <v>266</v>
      </c>
      <c r="N175" s="218">
        <v>42480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48</v>
      </c>
      <c r="B176" s="211">
        <v>42438</v>
      </c>
      <c r="C176" s="211"/>
      <c r="D176" s="212" t="s">
        <v>351</v>
      </c>
      <c r="E176" s="210" t="s">
        <v>276</v>
      </c>
      <c r="F176" s="213">
        <v>189.5</v>
      </c>
      <c r="G176" s="210"/>
      <c r="H176" s="210">
        <v>218</v>
      </c>
      <c r="I176" s="214">
        <v>218</v>
      </c>
      <c r="J176" s="307" t="s">
        <v>330</v>
      </c>
      <c r="K176" s="215">
        <f t="shared" si="26"/>
        <v>28.5</v>
      </c>
      <c r="L176" s="216">
        <f t="shared" si="31"/>
        <v>0.15039577836411611</v>
      </c>
      <c r="M176" s="217" t="s">
        <v>266</v>
      </c>
      <c r="N176" s="218">
        <v>43034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v>49</v>
      </c>
      <c r="B177" s="227">
        <v>42471</v>
      </c>
      <c r="C177" s="227"/>
      <c r="D177" s="228" t="s">
        <v>353</v>
      </c>
      <c r="E177" s="226" t="s">
        <v>276</v>
      </c>
      <c r="F177" s="229" t="s">
        <v>354</v>
      </c>
      <c r="G177" s="230"/>
      <c r="H177" s="230"/>
      <c r="I177" s="230">
        <v>60</v>
      </c>
      <c r="J177" s="308" t="s">
        <v>265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50</v>
      </c>
      <c r="B178" s="211">
        <v>42472</v>
      </c>
      <c r="C178" s="211"/>
      <c r="D178" s="212" t="s">
        <v>363</v>
      </c>
      <c r="E178" s="210" t="s">
        <v>276</v>
      </c>
      <c r="F178" s="213">
        <v>93</v>
      </c>
      <c r="G178" s="210"/>
      <c r="H178" s="210">
        <v>149</v>
      </c>
      <c r="I178" s="214">
        <v>140</v>
      </c>
      <c r="J178" s="305" t="s">
        <v>2342</v>
      </c>
      <c r="K178" s="215">
        <f t="shared" si="26"/>
        <v>56</v>
      </c>
      <c r="L178" s="216">
        <f t="shared" ref="L178:L183" si="32">K178/F178</f>
        <v>0.60215053763440862</v>
      </c>
      <c r="M178" s="217" t="s">
        <v>266</v>
      </c>
      <c r="N178" s="218">
        <v>42740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51</v>
      </c>
      <c r="B179" s="211">
        <v>42472</v>
      </c>
      <c r="C179" s="211"/>
      <c r="D179" s="212" t="s">
        <v>355</v>
      </c>
      <c r="E179" s="210" t="s">
        <v>276</v>
      </c>
      <c r="F179" s="213">
        <v>130</v>
      </c>
      <c r="G179" s="210"/>
      <c r="H179" s="210">
        <v>150</v>
      </c>
      <c r="I179" s="214" t="s">
        <v>356</v>
      </c>
      <c r="J179" s="307" t="s">
        <v>330</v>
      </c>
      <c r="K179" s="215">
        <f t="shared" si="26"/>
        <v>20</v>
      </c>
      <c r="L179" s="216">
        <f t="shared" si="32"/>
        <v>0.15384615384615385</v>
      </c>
      <c r="M179" s="217" t="s">
        <v>266</v>
      </c>
      <c r="N179" s="218">
        <v>42564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52</v>
      </c>
      <c r="B180" s="211">
        <v>42473</v>
      </c>
      <c r="C180" s="211"/>
      <c r="D180" s="212" t="s">
        <v>232</v>
      </c>
      <c r="E180" s="210" t="s">
        <v>276</v>
      </c>
      <c r="F180" s="213">
        <v>196</v>
      </c>
      <c r="G180" s="210"/>
      <c r="H180" s="210">
        <v>299</v>
      </c>
      <c r="I180" s="214">
        <v>299</v>
      </c>
      <c r="J180" s="307" t="s">
        <v>330</v>
      </c>
      <c r="K180" s="215">
        <f t="shared" si="26"/>
        <v>103</v>
      </c>
      <c r="L180" s="216">
        <f t="shared" si="32"/>
        <v>0.52551020408163263</v>
      </c>
      <c r="M180" s="217" t="s">
        <v>266</v>
      </c>
      <c r="N180" s="218">
        <v>42620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53</v>
      </c>
      <c r="B181" s="211">
        <v>42473</v>
      </c>
      <c r="C181" s="211"/>
      <c r="D181" s="212" t="s">
        <v>357</v>
      </c>
      <c r="E181" s="210" t="s">
        <v>276</v>
      </c>
      <c r="F181" s="213">
        <v>88</v>
      </c>
      <c r="G181" s="210"/>
      <c r="H181" s="210">
        <v>103</v>
      </c>
      <c r="I181" s="214">
        <v>103</v>
      </c>
      <c r="J181" s="307" t="s">
        <v>330</v>
      </c>
      <c r="K181" s="215">
        <f t="shared" si="26"/>
        <v>15</v>
      </c>
      <c r="L181" s="216">
        <f t="shared" si="32"/>
        <v>0.17045454545454544</v>
      </c>
      <c r="M181" s="217" t="s">
        <v>266</v>
      </c>
      <c r="N181" s="218">
        <v>42530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54</v>
      </c>
      <c r="B182" s="211">
        <v>42492</v>
      </c>
      <c r="C182" s="211"/>
      <c r="D182" s="212" t="s">
        <v>362</v>
      </c>
      <c r="E182" s="210" t="s">
        <v>276</v>
      </c>
      <c r="F182" s="213">
        <v>127.5</v>
      </c>
      <c r="G182" s="210"/>
      <c r="H182" s="210">
        <v>148</v>
      </c>
      <c r="I182" s="214" t="s">
        <v>361</v>
      </c>
      <c r="J182" s="307" t="s">
        <v>330</v>
      </c>
      <c r="K182" s="215">
        <f t="shared" si="26"/>
        <v>20.5</v>
      </c>
      <c r="L182" s="216">
        <f t="shared" si="32"/>
        <v>0.16078431372549021</v>
      </c>
      <c r="M182" s="217" t="s">
        <v>266</v>
      </c>
      <c r="N182" s="218">
        <v>42564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55</v>
      </c>
      <c r="B183" s="211">
        <v>42493</v>
      </c>
      <c r="C183" s="211"/>
      <c r="D183" s="212" t="s">
        <v>364</v>
      </c>
      <c r="E183" s="210" t="s">
        <v>276</v>
      </c>
      <c r="F183" s="213">
        <v>675</v>
      </c>
      <c r="G183" s="210"/>
      <c r="H183" s="210">
        <v>815</v>
      </c>
      <c r="I183" s="214" t="s">
        <v>365</v>
      </c>
      <c r="J183" s="307" t="s">
        <v>330</v>
      </c>
      <c r="K183" s="215">
        <f t="shared" si="26"/>
        <v>140</v>
      </c>
      <c r="L183" s="216">
        <f t="shared" si="32"/>
        <v>0.2074074074074074</v>
      </c>
      <c r="M183" s="217" t="s">
        <v>266</v>
      </c>
      <c r="N183" s="218">
        <v>43154</v>
      </c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26">
        <v>56</v>
      </c>
      <c r="B184" s="227">
        <v>42522</v>
      </c>
      <c r="C184" s="227"/>
      <c r="D184" s="228" t="s">
        <v>369</v>
      </c>
      <c r="E184" s="226" t="s">
        <v>276</v>
      </c>
      <c r="F184" s="229" t="s">
        <v>370</v>
      </c>
      <c r="G184" s="230"/>
      <c r="H184" s="230"/>
      <c r="I184" s="230" t="s">
        <v>371</v>
      </c>
      <c r="J184" s="308" t="s">
        <v>265</v>
      </c>
      <c r="K184" s="230"/>
      <c r="L184" s="226"/>
      <c r="M184" s="231"/>
      <c r="N184" s="232"/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57</v>
      </c>
      <c r="B185" s="211">
        <v>42527</v>
      </c>
      <c r="C185" s="211"/>
      <c r="D185" s="212" t="s">
        <v>375</v>
      </c>
      <c r="E185" s="210" t="s">
        <v>276</v>
      </c>
      <c r="F185" s="213">
        <v>110</v>
      </c>
      <c r="G185" s="210"/>
      <c r="H185" s="210">
        <v>126.5</v>
      </c>
      <c r="I185" s="214">
        <v>125</v>
      </c>
      <c r="J185" s="307" t="s">
        <v>284</v>
      </c>
      <c r="K185" s="215">
        <f t="shared" si="26"/>
        <v>16.5</v>
      </c>
      <c r="L185" s="216">
        <f>K185/F185</f>
        <v>0.15</v>
      </c>
      <c r="M185" s="217" t="s">
        <v>266</v>
      </c>
      <c r="N185" s="218">
        <v>42552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58</v>
      </c>
      <c r="B186" s="211">
        <v>42538</v>
      </c>
      <c r="C186" s="211"/>
      <c r="D186" s="212" t="s">
        <v>1831</v>
      </c>
      <c r="E186" s="210" t="s">
        <v>276</v>
      </c>
      <c r="F186" s="213">
        <v>44</v>
      </c>
      <c r="G186" s="210"/>
      <c r="H186" s="210">
        <v>69.5</v>
      </c>
      <c r="I186" s="214">
        <v>69.5</v>
      </c>
      <c r="J186" s="307" t="s">
        <v>2551</v>
      </c>
      <c r="K186" s="215">
        <f t="shared" si="26"/>
        <v>25.5</v>
      </c>
      <c r="L186" s="216">
        <f>K186/F186</f>
        <v>0.57954545454545459</v>
      </c>
      <c r="M186" s="217" t="s">
        <v>266</v>
      </c>
      <c r="N186" s="218">
        <v>42977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59</v>
      </c>
      <c r="B187" s="211">
        <v>42549</v>
      </c>
      <c r="C187" s="211"/>
      <c r="D187" s="212" t="s">
        <v>1835</v>
      </c>
      <c r="E187" s="210" t="s">
        <v>276</v>
      </c>
      <c r="F187" s="213">
        <v>262.5</v>
      </c>
      <c r="G187" s="210"/>
      <c r="H187" s="210">
        <v>340</v>
      </c>
      <c r="I187" s="214">
        <v>333</v>
      </c>
      <c r="J187" s="307" t="s">
        <v>2227</v>
      </c>
      <c r="K187" s="215">
        <f t="shared" si="26"/>
        <v>77.5</v>
      </c>
      <c r="L187" s="216">
        <f>K187/F187</f>
        <v>0.29523809523809524</v>
      </c>
      <c r="M187" s="217" t="s">
        <v>266</v>
      </c>
      <c r="N187" s="218">
        <v>43017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60</v>
      </c>
      <c r="B188" s="211">
        <v>42549</v>
      </c>
      <c r="C188" s="211"/>
      <c r="D188" s="212" t="s">
        <v>1836</v>
      </c>
      <c r="E188" s="210" t="s">
        <v>276</v>
      </c>
      <c r="F188" s="213">
        <v>840</v>
      </c>
      <c r="G188" s="210"/>
      <c r="H188" s="210">
        <v>1230</v>
      </c>
      <c r="I188" s="214">
        <v>1230</v>
      </c>
      <c r="J188" s="307" t="s">
        <v>330</v>
      </c>
      <c r="K188" s="215">
        <f t="shared" si="26"/>
        <v>390</v>
      </c>
      <c r="L188" s="216">
        <f>K188/F188</f>
        <v>0.4642857142857143</v>
      </c>
      <c r="M188" s="217" t="s">
        <v>266</v>
      </c>
      <c r="N188" s="218">
        <v>42649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9">
        <v>61</v>
      </c>
      <c r="B189" s="220">
        <v>42556</v>
      </c>
      <c r="C189" s="220"/>
      <c r="D189" s="221" t="s">
        <v>1845</v>
      </c>
      <c r="E189" s="219" t="s">
        <v>276</v>
      </c>
      <c r="F189" s="222">
        <v>395</v>
      </c>
      <c r="G189" s="223"/>
      <c r="H189" s="223">
        <v>468.5</v>
      </c>
      <c r="I189" s="223">
        <v>510</v>
      </c>
      <c r="J189" s="311" t="s">
        <v>2267</v>
      </c>
      <c r="K189" s="317">
        <f t="shared" si="26"/>
        <v>73.5</v>
      </c>
      <c r="L189" s="224">
        <f>K189/F189</f>
        <v>0.1860759493670886</v>
      </c>
      <c r="M189" s="222" t="s">
        <v>266</v>
      </c>
      <c r="N189" s="225">
        <v>42977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v>62</v>
      </c>
      <c r="B190" s="227">
        <v>42584</v>
      </c>
      <c r="C190" s="227"/>
      <c r="D190" s="228" t="s">
        <v>1865</v>
      </c>
      <c r="E190" s="226" t="s">
        <v>264</v>
      </c>
      <c r="F190" s="229" t="s">
        <v>1863</v>
      </c>
      <c r="G190" s="230"/>
      <c r="H190" s="230"/>
      <c r="I190" s="230" t="s">
        <v>1864</v>
      </c>
      <c r="J190" s="308" t="s">
        <v>265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26">
        <v>63</v>
      </c>
      <c r="B191" s="227">
        <v>42586</v>
      </c>
      <c r="C191" s="227"/>
      <c r="D191" s="228" t="s">
        <v>1867</v>
      </c>
      <c r="E191" s="226" t="s">
        <v>276</v>
      </c>
      <c r="F191" s="229" t="s">
        <v>1868</v>
      </c>
      <c r="G191" s="230"/>
      <c r="H191" s="230"/>
      <c r="I191" s="230">
        <v>475</v>
      </c>
      <c r="J191" s="308" t="s">
        <v>265</v>
      </c>
      <c r="K191" s="230"/>
      <c r="L191" s="226"/>
      <c r="M191" s="231"/>
      <c r="N191" s="232"/>
      <c r="O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64</v>
      </c>
      <c r="B192" s="211">
        <v>42593</v>
      </c>
      <c r="C192" s="211"/>
      <c r="D192" s="212" t="s">
        <v>599</v>
      </c>
      <c r="E192" s="210" t="s">
        <v>276</v>
      </c>
      <c r="F192" s="213">
        <v>86.5</v>
      </c>
      <c r="G192" s="210"/>
      <c r="H192" s="210">
        <v>130</v>
      </c>
      <c r="I192" s="214">
        <v>130</v>
      </c>
      <c r="J192" s="305" t="s">
        <v>2336</v>
      </c>
      <c r="K192" s="215">
        <f t="shared" ref="K192:K214" si="33">H192-F192</f>
        <v>43.5</v>
      </c>
      <c r="L192" s="216">
        <f t="shared" ref="L192:L198" si="34">K192/F192</f>
        <v>0.50289017341040465</v>
      </c>
      <c r="M192" s="217" t="s">
        <v>266</v>
      </c>
      <c r="N192" s="218">
        <v>43091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33">
        <v>65</v>
      </c>
      <c r="B193" s="234">
        <v>42600</v>
      </c>
      <c r="C193" s="234"/>
      <c r="D193" s="235" t="s">
        <v>346</v>
      </c>
      <c r="E193" s="236" t="s">
        <v>276</v>
      </c>
      <c r="F193" s="233">
        <v>133.5</v>
      </c>
      <c r="G193" s="233"/>
      <c r="H193" s="237">
        <v>126.5</v>
      </c>
      <c r="I193" s="238">
        <v>178</v>
      </c>
      <c r="J193" s="239" t="s">
        <v>1890</v>
      </c>
      <c r="K193" s="318">
        <f t="shared" si="33"/>
        <v>-7</v>
      </c>
      <c r="L193" s="240">
        <f t="shared" si="34"/>
        <v>-5.2434456928838954E-2</v>
      </c>
      <c r="M193" s="241" t="s">
        <v>1844</v>
      </c>
      <c r="N193" s="242">
        <v>42615</v>
      </c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66</v>
      </c>
      <c r="B194" s="211">
        <v>42613</v>
      </c>
      <c r="C194" s="211"/>
      <c r="D194" s="212" t="s">
        <v>1884</v>
      </c>
      <c r="E194" s="210" t="s">
        <v>276</v>
      </c>
      <c r="F194" s="213">
        <v>560</v>
      </c>
      <c r="G194" s="210"/>
      <c r="H194" s="210">
        <v>725</v>
      </c>
      <c r="I194" s="214">
        <v>725</v>
      </c>
      <c r="J194" s="307" t="s">
        <v>278</v>
      </c>
      <c r="K194" s="215">
        <f t="shared" si="33"/>
        <v>165</v>
      </c>
      <c r="L194" s="216">
        <f t="shared" si="34"/>
        <v>0.29464285714285715</v>
      </c>
      <c r="M194" s="217" t="s">
        <v>266</v>
      </c>
      <c r="N194" s="218">
        <v>42456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67</v>
      </c>
      <c r="B195" s="211">
        <v>42614</v>
      </c>
      <c r="C195" s="211"/>
      <c r="D195" s="212" t="s">
        <v>1889</v>
      </c>
      <c r="E195" s="210" t="s">
        <v>276</v>
      </c>
      <c r="F195" s="213">
        <v>160.5</v>
      </c>
      <c r="G195" s="210"/>
      <c r="H195" s="210">
        <v>210</v>
      </c>
      <c r="I195" s="214">
        <v>210</v>
      </c>
      <c r="J195" s="307" t="s">
        <v>278</v>
      </c>
      <c r="K195" s="215">
        <f t="shared" si="33"/>
        <v>49.5</v>
      </c>
      <c r="L195" s="216">
        <f t="shared" si="34"/>
        <v>0.30841121495327101</v>
      </c>
      <c r="M195" s="217" t="s">
        <v>266</v>
      </c>
      <c r="N195" s="218">
        <v>42871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68</v>
      </c>
      <c r="B196" s="211">
        <v>42646</v>
      </c>
      <c r="C196" s="211"/>
      <c r="D196" s="212" t="s">
        <v>1910</v>
      </c>
      <c r="E196" s="210" t="s">
        <v>276</v>
      </c>
      <c r="F196" s="213">
        <v>430</v>
      </c>
      <c r="G196" s="210"/>
      <c r="H196" s="210">
        <v>596</v>
      </c>
      <c r="I196" s="214">
        <v>575</v>
      </c>
      <c r="J196" s="307" t="s">
        <v>2046</v>
      </c>
      <c r="K196" s="215">
        <f t="shared" si="33"/>
        <v>166</v>
      </c>
      <c r="L196" s="216">
        <f t="shared" si="34"/>
        <v>0.38604651162790699</v>
      </c>
      <c r="M196" s="217" t="s">
        <v>266</v>
      </c>
      <c r="N196" s="218">
        <v>42769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69</v>
      </c>
      <c r="B197" s="211">
        <v>42657</v>
      </c>
      <c r="C197" s="211"/>
      <c r="D197" s="212" t="s">
        <v>480</v>
      </c>
      <c r="E197" s="210" t="s">
        <v>276</v>
      </c>
      <c r="F197" s="213">
        <v>280</v>
      </c>
      <c r="G197" s="210"/>
      <c r="H197" s="210">
        <v>345</v>
      </c>
      <c r="I197" s="214">
        <v>345</v>
      </c>
      <c r="J197" s="307" t="s">
        <v>278</v>
      </c>
      <c r="K197" s="215">
        <f t="shared" si="33"/>
        <v>65</v>
      </c>
      <c r="L197" s="216">
        <f t="shared" si="34"/>
        <v>0.23214285714285715</v>
      </c>
      <c r="M197" s="217" t="s">
        <v>266</v>
      </c>
      <c r="N197" s="218">
        <v>42814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70</v>
      </c>
      <c r="B198" s="211">
        <v>42657</v>
      </c>
      <c r="C198" s="211"/>
      <c r="D198" s="212" t="s">
        <v>379</v>
      </c>
      <c r="E198" s="210" t="s">
        <v>276</v>
      </c>
      <c r="F198" s="213">
        <v>245</v>
      </c>
      <c r="G198" s="210"/>
      <c r="H198" s="210">
        <v>325.5</v>
      </c>
      <c r="I198" s="214">
        <v>330</v>
      </c>
      <c r="J198" s="307" t="s">
        <v>1999</v>
      </c>
      <c r="K198" s="215">
        <f t="shared" si="33"/>
        <v>80.5</v>
      </c>
      <c r="L198" s="216">
        <f t="shared" si="34"/>
        <v>0.32857142857142857</v>
      </c>
      <c r="M198" s="217" t="s">
        <v>266</v>
      </c>
      <c r="N198" s="218">
        <v>42769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71</v>
      </c>
      <c r="B199" s="211">
        <v>42660</v>
      </c>
      <c r="C199" s="211"/>
      <c r="D199" s="212" t="s">
        <v>366</v>
      </c>
      <c r="E199" s="210" t="s">
        <v>276</v>
      </c>
      <c r="F199" s="213">
        <v>125</v>
      </c>
      <c r="G199" s="210"/>
      <c r="H199" s="210">
        <v>160</v>
      </c>
      <c r="I199" s="214">
        <v>160</v>
      </c>
      <c r="J199" s="307" t="s">
        <v>330</v>
      </c>
      <c r="K199" s="215">
        <f t="shared" si="33"/>
        <v>35</v>
      </c>
      <c r="L199" s="216">
        <v>0.28000000000000008</v>
      </c>
      <c r="M199" s="217" t="s">
        <v>266</v>
      </c>
      <c r="N199" s="218">
        <v>42803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72</v>
      </c>
      <c r="B200" s="211">
        <v>42660</v>
      </c>
      <c r="C200" s="211"/>
      <c r="D200" s="212" t="s">
        <v>1298</v>
      </c>
      <c r="E200" s="210" t="s">
        <v>276</v>
      </c>
      <c r="F200" s="213">
        <v>114</v>
      </c>
      <c r="G200" s="210"/>
      <c r="H200" s="210">
        <v>145</v>
      </c>
      <c r="I200" s="214">
        <v>145</v>
      </c>
      <c r="J200" s="307" t="s">
        <v>330</v>
      </c>
      <c r="K200" s="215">
        <f t="shared" si="33"/>
        <v>31</v>
      </c>
      <c r="L200" s="216">
        <f>K200/F200</f>
        <v>0.27192982456140352</v>
      </c>
      <c r="M200" s="217" t="s">
        <v>266</v>
      </c>
      <c r="N200" s="218">
        <v>42859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73</v>
      </c>
      <c r="B201" s="211">
        <v>42660</v>
      </c>
      <c r="C201" s="211"/>
      <c r="D201" s="212" t="s">
        <v>765</v>
      </c>
      <c r="E201" s="210" t="s">
        <v>276</v>
      </c>
      <c r="F201" s="213">
        <v>212</v>
      </c>
      <c r="G201" s="210"/>
      <c r="H201" s="210">
        <v>280</v>
      </c>
      <c r="I201" s="214">
        <v>276</v>
      </c>
      <c r="J201" s="307" t="s">
        <v>2050</v>
      </c>
      <c r="K201" s="215">
        <f t="shared" si="33"/>
        <v>68</v>
      </c>
      <c r="L201" s="216">
        <f>K201/F201</f>
        <v>0.32075471698113206</v>
      </c>
      <c r="M201" s="217" t="s">
        <v>266</v>
      </c>
      <c r="N201" s="218">
        <v>42858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74</v>
      </c>
      <c r="B202" s="211">
        <v>42678</v>
      </c>
      <c r="C202" s="211"/>
      <c r="D202" s="212" t="s">
        <v>367</v>
      </c>
      <c r="E202" s="210" t="s">
        <v>276</v>
      </c>
      <c r="F202" s="213">
        <v>155</v>
      </c>
      <c r="G202" s="210"/>
      <c r="H202" s="210">
        <v>210</v>
      </c>
      <c r="I202" s="214">
        <v>210</v>
      </c>
      <c r="J202" s="307" t="s">
        <v>2123</v>
      </c>
      <c r="K202" s="215">
        <f t="shared" si="33"/>
        <v>55</v>
      </c>
      <c r="L202" s="216">
        <f>K202/F202</f>
        <v>0.35483870967741937</v>
      </c>
      <c r="M202" s="217" t="s">
        <v>266</v>
      </c>
      <c r="N202" s="218">
        <v>42944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33">
        <v>75</v>
      </c>
      <c r="B203" s="234">
        <v>42710</v>
      </c>
      <c r="C203" s="234"/>
      <c r="D203" s="235" t="s">
        <v>1353</v>
      </c>
      <c r="E203" s="236" t="s">
        <v>276</v>
      </c>
      <c r="F203" s="233">
        <v>150.5</v>
      </c>
      <c r="G203" s="233"/>
      <c r="H203" s="237">
        <v>72.5</v>
      </c>
      <c r="I203" s="238">
        <v>174</v>
      </c>
      <c r="J203" s="239" t="s">
        <v>2786</v>
      </c>
      <c r="K203" s="318">
        <f t="shared" si="33"/>
        <v>-78</v>
      </c>
      <c r="L203" s="240">
        <f t="shared" ref="L203" si="35">K203/F203</f>
        <v>-0.51827242524916939</v>
      </c>
      <c r="M203" s="241" t="s">
        <v>1844</v>
      </c>
      <c r="N203" s="242">
        <v>43333</v>
      </c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76</v>
      </c>
      <c r="B204" s="211">
        <v>42712</v>
      </c>
      <c r="C204" s="211"/>
      <c r="D204" s="212" t="s">
        <v>190</v>
      </c>
      <c r="E204" s="210" t="s">
        <v>276</v>
      </c>
      <c r="F204" s="213">
        <v>380</v>
      </c>
      <c r="G204" s="210"/>
      <c r="H204" s="210">
        <v>478</v>
      </c>
      <c r="I204" s="214">
        <v>468</v>
      </c>
      <c r="J204" s="307" t="s">
        <v>330</v>
      </c>
      <c r="K204" s="215">
        <f t="shared" si="33"/>
        <v>98</v>
      </c>
      <c r="L204" s="216">
        <f t="shared" ref="L204:L211" si="36">K204/F204</f>
        <v>0.25789473684210529</v>
      </c>
      <c r="M204" s="217" t="s">
        <v>266</v>
      </c>
      <c r="N204" s="218">
        <v>43025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77</v>
      </c>
      <c r="B205" s="211">
        <v>42734</v>
      </c>
      <c r="C205" s="211"/>
      <c r="D205" s="212" t="s">
        <v>803</v>
      </c>
      <c r="E205" s="210" t="s">
        <v>276</v>
      </c>
      <c r="F205" s="213">
        <v>305</v>
      </c>
      <c r="G205" s="210"/>
      <c r="H205" s="210">
        <v>375</v>
      </c>
      <c r="I205" s="214">
        <v>375</v>
      </c>
      <c r="J205" s="307" t="s">
        <v>330</v>
      </c>
      <c r="K205" s="215">
        <f t="shared" si="33"/>
        <v>70</v>
      </c>
      <c r="L205" s="216">
        <f t="shared" si="36"/>
        <v>0.22950819672131148</v>
      </c>
      <c r="M205" s="217" t="s">
        <v>266</v>
      </c>
      <c r="N205" s="218">
        <v>42768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78</v>
      </c>
      <c r="B206" s="211">
        <v>42739</v>
      </c>
      <c r="C206" s="211"/>
      <c r="D206" s="212" t="s">
        <v>679</v>
      </c>
      <c r="E206" s="210" t="s">
        <v>276</v>
      </c>
      <c r="F206" s="213">
        <v>99.5</v>
      </c>
      <c r="G206" s="210"/>
      <c r="H206" s="210">
        <v>158</v>
      </c>
      <c r="I206" s="214">
        <v>158</v>
      </c>
      <c r="J206" s="307" t="s">
        <v>330</v>
      </c>
      <c r="K206" s="215">
        <f t="shared" si="33"/>
        <v>58.5</v>
      </c>
      <c r="L206" s="216">
        <f t="shared" si="36"/>
        <v>0.5879396984924623</v>
      </c>
      <c r="M206" s="217" t="s">
        <v>266</v>
      </c>
      <c r="N206" s="218">
        <v>42898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79</v>
      </c>
      <c r="B207" s="211">
        <v>42786</v>
      </c>
      <c r="C207" s="211"/>
      <c r="D207" s="212" t="s">
        <v>1562</v>
      </c>
      <c r="E207" s="210" t="s">
        <v>276</v>
      </c>
      <c r="F207" s="213">
        <v>202.5</v>
      </c>
      <c r="G207" s="210"/>
      <c r="H207" s="210">
        <v>234</v>
      </c>
      <c r="I207" s="214">
        <v>234</v>
      </c>
      <c r="J207" s="307" t="s">
        <v>330</v>
      </c>
      <c r="K207" s="215">
        <f t="shared" si="33"/>
        <v>31.5</v>
      </c>
      <c r="L207" s="216">
        <f t="shared" si="36"/>
        <v>0.15555555555555556</v>
      </c>
      <c r="M207" s="217" t="s">
        <v>266</v>
      </c>
      <c r="N207" s="218">
        <v>42836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80</v>
      </c>
      <c r="B208" s="211">
        <v>42786</v>
      </c>
      <c r="C208" s="211"/>
      <c r="D208" s="212" t="s">
        <v>132</v>
      </c>
      <c r="E208" s="210" t="s">
        <v>276</v>
      </c>
      <c r="F208" s="213">
        <v>140.5</v>
      </c>
      <c r="G208" s="210"/>
      <c r="H208" s="210">
        <v>220</v>
      </c>
      <c r="I208" s="214">
        <v>220</v>
      </c>
      <c r="J208" s="307" t="s">
        <v>330</v>
      </c>
      <c r="K208" s="215">
        <f t="shared" si="33"/>
        <v>79.5</v>
      </c>
      <c r="L208" s="216">
        <f t="shared" si="36"/>
        <v>0.5658362989323843</v>
      </c>
      <c r="M208" s="217" t="s">
        <v>266</v>
      </c>
      <c r="N208" s="218">
        <v>42864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81</v>
      </c>
      <c r="B209" s="211">
        <v>42818</v>
      </c>
      <c r="C209" s="211"/>
      <c r="D209" s="212" t="s">
        <v>1775</v>
      </c>
      <c r="E209" s="210" t="s">
        <v>276</v>
      </c>
      <c r="F209" s="213">
        <v>300.5</v>
      </c>
      <c r="G209" s="210"/>
      <c r="H209" s="210">
        <v>417.5</v>
      </c>
      <c r="I209" s="214">
        <v>420</v>
      </c>
      <c r="J209" s="307" t="s">
        <v>2323</v>
      </c>
      <c r="K209" s="215">
        <f t="shared" si="33"/>
        <v>117</v>
      </c>
      <c r="L209" s="216">
        <f t="shared" si="36"/>
        <v>0.38935108153078202</v>
      </c>
      <c r="M209" s="217" t="s">
        <v>266</v>
      </c>
      <c r="N209" s="218">
        <v>43070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82</v>
      </c>
      <c r="B210" s="211">
        <v>42818</v>
      </c>
      <c r="C210" s="211"/>
      <c r="D210" s="212" t="s">
        <v>745</v>
      </c>
      <c r="E210" s="210" t="s">
        <v>276</v>
      </c>
      <c r="F210" s="213">
        <v>850</v>
      </c>
      <c r="G210" s="210"/>
      <c r="H210" s="210">
        <v>1042.5</v>
      </c>
      <c r="I210" s="214">
        <v>1023</v>
      </c>
      <c r="J210" s="307" t="s">
        <v>2042</v>
      </c>
      <c r="K210" s="215">
        <f t="shared" si="33"/>
        <v>192.5</v>
      </c>
      <c r="L210" s="216">
        <f t="shared" si="36"/>
        <v>0.22647058823529412</v>
      </c>
      <c r="M210" s="217" t="s">
        <v>266</v>
      </c>
      <c r="N210" s="218">
        <v>42830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83</v>
      </c>
      <c r="B211" s="211">
        <v>42830</v>
      </c>
      <c r="C211" s="211"/>
      <c r="D211" s="212" t="s">
        <v>1388</v>
      </c>
      <c r="E211" s="210" t="s">
        <v>276</v>
      </c>
      <c r="F211" s="213">
        <v>785</v>
      </c>
      <c r="G211" s="210"/>
      <c r="H211" s="210">
        <v>930</v>
      </c>
      <c r="I211" s="214">
        <v>920</v>
      </c>
      <c r="J211" s="307" t="s">
        <v>2184</v>
      </c>
      <c r="K211" s="215">
        <f t="shared" si="33"/>
        <v>145</v>
      </c>
      <c r="L211" s="216">
        <f t="shared" si="36"/>
        <v>0.18471337579617833</v>
      </c>
      <c r="M211" s="217" t="s">
        <v>266</v>
      </c>
      <c r="N211" s="218">
        <v>42976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84</v>
      </c>
      <c r="B212" s="227">
        <v>42831</v>
      </c>
      <c r="C212" s="227"/>
      <c r="D212" s="228" t="s">
        <v>1818</v>
      </c>
      <c r="E212" s="226" t="s">
        <v>276</v>
      </c>
      <c r="F212" s="229" t="s">
        <v>2036</v>
      </c>
      <c r="G212" s="230"/>
      <c r="H212" s="230"/>
      <c r="I212" s="230">
        <v>60</v>
      </c>
      <c r="J212" s="308" t="s">
        <v>265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85</v>
      </c>
      <c r="B213" s="211">
        <v>42837</v>
      </c>
      <c r="C213" s="211"/>
      <c r="D213" s="212" t="s">
        <v>60</v>
      </c>
      <c r="E213" s="210" t="s">
        <v>276</v>
      </c>
      <c r="F213" s="213">
        <v>289.5</v>
      </c>
      <c r="G213" s="210"/>
      <c r="H213" s="210">
        <v>354</v>
      </c>
      <c r="I213" s="214">
        <v>360</v>
      </c>
      <c r="J213" s="307" t="s">
        <v>2264</v>
      </c>
      <c r="K213" s="215">
        <f t="shared" si="33"/>
        <v>64.5</v>
      </c>
      <c r="L213" s="216">
        <f>K213/F213</f>
        <v>0.22279792746113988</v>
      </c>
      <c r="M213" s="217" t="s">
        <v>266</v>
      </c>
      <c r="N213" s="218">
        <v>43040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86</v>
      </c>
      <c r="B214" s="211">
        <v>42845</v>
      </c>
      <c r="C214" s="211"/>
      <c r="D214" s="212" t="s">
        <v>1054</v>
      </c>
      <c r="E214" s="210" t="s">
        <v>276</v>
      </c>
      <c r="F214" s="213">
        <v>700</v>
      </c>
      <c r="G214" s="210"/>
      <c r="H214" s="210">
        <v>840</v>
      </c>
      <c r="I214" s="214">
        <v>840</v>
      </c>
      <c r="J214" s="307" t="s">
        <v>2094</v>
      </c>
      <c r="K214" s="215">
        <f t="shared" si="33"/>
        <v>140</v>
      </c>
      <c r="L214" s="216">
        <f>K214/F214</f>
        <v>0.2</v>
      </c>
      <c r="M214" s="217" t="s">
        <v>266</v>
      </c>
      <c r="N214" s="218">
        <v>42893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87</v>
      </c>
      <c r="B215" s="227">
        <v>42877</v>
      </c>
      <c r="C215" s="227"/>
      <c r="D215" s="228" t="s">
        <v>809</v>
      </c>
      <c r="E215" s="226" t="s">
        <v>276</v>
      </c>
      <c r="F215" s="229" t="s">
        <v>2058</v>
      </c>
      <c r="G215" s="230"/>
      <c r="H215" s="230"/>
      <c r="I215" s="230">
        <v>190</v>
      </c>
      <c r="J215" s="308" t="s">
        <v>265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9">
        <v>88</v>
      </c>
      <c r="B216" s="220">
        <v>42887</v>
      </c>
      <c r="C216" s="220"/>
      <c r="D216" s="221" t="s">
        <v>734</v>
      </c>
      <c r="E216" s="219" t="s">
        <v>276</v>
      </c>
      <c r="F216" s="222">
        <v>130</v>
      </c>
      <c r="G216" s="223"/>
      <c r="H216" s="223">
        <v>155.5</v>
      </c>
      <c r="I216" s="223">
        <v>170</v>
      </c>
      <c r="J216" s="311" t="s">
        <v>2314</v>
      </c>
      <c r="K216" s="317">
        <f t="shared" ref="K216" si="37">H216-F216</f>
        <v>25.5</v>
      </c>
      <c r="L216" s="224">
        <f t="shared" ref="L216:L234" si="38">K216/F216</f>
        <v>0.19615384615384615</v>
      </c>
      <c r="M216" s="222" t="s">
        <v>266</v>
      </c>
      <c r="N216" s="225">
        <v>43056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89</v>
      </c>
      <c r="B217" s="211">
        <v>42901</v>
      </c>
      <c r="C217" s="211"/>
      <c r="D217" s="270" t="s">
        <v>2340</v>
      </c>
      <c r="E217" s="210" t="s">
        <v>276</v>
      </c>
      <c r="F217" s="213">
        <v>214.5</v>
      </c>
      <c r="G217" s="210"/>
      <c r="H217" s="210">
        <v>262</v>
      </c>
      <c r="I217" s="214">
        <v>262</v>
      </c>
      <c r="J217" s="307" t="s">
        <v>2185</v>
      </c>
      <c r="K217" s="215">
        <f t="shared" ref="K217:K234" si="39">H217-F217</f>
        <v>47.5</v>
      </c>
      <c r="L217" s="216">
        <f t="shared" si="38"/>
        <v>0.22144522144522144</v>
      </c>
      <c r="M217" s="217" t="s">
        <v>266</v>
      </c>
      <c r="N217" s="218">
        <v>42977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90</v>
      </c>
      <c r="B218" s="211">
        <v>42933</v>
      </c>
      <c r="C218" s="211"/>
      <c r="D218" s="212" t="s">
        <v>1153</v>
      </c>
      <c r="E218" s="210" t="s">
        <v>276</v>
      </c>
      <c r="F218" s="213">
        <v>370</v>
      </c>
      <c r="G218" s="210"/>
      <c r="H218" s="210">
        <v>447.5</v>
      </c>
      <c r="I218" s="214">
        <v>450</v>
      </c>
      <c r="J218" s="307" t="s">
        <v>330</v>
      </c>
      <c r="K218" s="215">
        <f t="shared" si="39"/>
        <v>77.5</v>
      </c>
      <c r="L218" s="216">
        <f t="shared" si="38"/>
        <v>0.20945945945945946</v>
      </c>
      <c r="M218" s="217" t="s">
        <v>266</v>
      </c>
      <c r="N218" s="218">
        <v>43035</v>
      </c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91</v>
      </c>
      <c r="B219" s="211">
        <v>42943</v>
      </c>
      <c r="C219" s="211"/>
      <c r="D219" s="212" t="s">
        <v>212</v>
      </c>
      <c r="E219" s="210" t="s">
        <v>276</v>
      </c>
      <c r="F219" s="213">
        <v>657.5</v>
      </c>
      <c r="G219" s="210"/>
      <c r="H219" s="210">
        <v>825</v>
      </c>
      <c r="I219" s="214">
        <v>820</v>
      </c>
      <c r="J219" s="307" t="s">
        <v>330</v>
      </c>
      <c r="K219" s="215">
        <f t="shared" si="39"/>
        <v>167.5</v>
      </c>
      <c r="L219" s="216">
        <f t="shared" si="38"/>
        <v>0.25475285171102663</v>
      </c>
      <c r="M219" s="217" t="s">
        <v>266</v>
      </c>
      <c r="N219" s="218">
        <v>43090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92</v>
      </c>
      <c r="B220" s="211">
        <v>42964</v>
      </c>
      <c r="C220" s="211"/>
      <c r="D220" s="212" t="s">
        <v>748</v>
      </c>
      <c r="E220" s="210" t="s">
        <v>276</v>
      </c>
      <c r="F220" s="213">
        <v>605</v>
      </c>
      <c r="G220" s="210"/>
      <c r="H220" s="210">
        <v>750</v>
      </c>
      <c r="I220" s="214">
        <v>750</v>
      </c>
      <c r="J220" s="307" t="s">
        <v>2184</v>
      </c>
      <c r="K220" s="215">
        <f t="shared" si="39"/>
        <v>145</v>
      </c>
      <c r="L220" s="216">
        <f t="shared" si="38"/>
        <v>0.23966942148760331</v>
      </c>
      <c r="M220" s="217" t="s">
        <v>266</v>
      </c>
      <c r="N220" s="218">
        <v>43027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9">
        <v>93</v>
      </c>
      <c r="B221" s="220">
        <v>42979</v>
      </c>
      <c r="C221" s="220"/>
      <c r="D221" s="221" t="s">
        <v>1501</v>
      </c>
      <c r="E221" s="219" t="s">
        <v>276</v>
      </c>
      <c r="F221" s="222">
        <v>255</v>
      </c>
      <c r="G221" s="223"/>
      <c r="H221" s="223">
        <v>307.5</v>
      </c>
      <c r="I221" s="223">
        <v>320</v>
      </c>
      <c r="J221" s="311" t="s">
        <v>2337</v>
      </c>
      <c r="K221" s="317">
        <f t="shared" si="39"/>
        <v>52.5</v>
      </c>
      <c r="L221" s="224">
        <f t="shared" si="38"/>
        <v>0.20588235294117646</v>
      </c>
      <c r="M221" s="222" t="s">
        <v>266</v>
      </c>
      <c r="N221" s="225">
        <v>43098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94</v>
      </c>
      <c r="B222" s="211">
        <v>42997</v>
      </c>
      <c r="C222" s="211"/>
      <c r="D222" s="212" t="s">
        <v>1530</v>
      </c>
      <c r="E222" s="210" t="s">
        <v>276</v>
      </c>
      <c r="F222" s="213">
        <v>215</v>
      </c>
      <c r="G222" s="210"/>
      <c r="H222" s="210">
        <v>258</v>
      </c>
      <c r="I222" s="214">
        <v>258</v>
      </c>
      <c r="J222" s="307" t="s">
        <v>330</v>
      </c>
      <c r="K222" s="215">
        <f t="shared" si="39"/>
        <v>43</v>
      </c>
      <c r="L222" s="216">
        <f t="shared" si="38"/>
        <v>0.2</v>
      </c>
      <c r="M222" s="217" t="s">
        <v>266</v>
      </c>
      <c r="N222" s="218">
        <v>43040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95</v>
      </c>
      <c r="B223" s="211">
        <v>42998</v>
      </c>
      <c r="C223" s="211"/>
      <c r="D223" s="212" t="s">
        <v>599</v>
      </c>
      <c r="E223" s="210" t="s">
        <v>276</v>
      </c>
      <c r="F223" s="213">
        <v>75</v>
      </c>
      <c r="G223" s="210"/>
      <c r="H223" s="210">
        <v>90</v>
      </c>
      <c r="I223" s="214">
        <v>90</v>
      </c>
      <c r="J223" s="307" t="s">
        <v>2221</v>
      </c>
      <c r="K223" s="215">
        <f t="shared" si="39"/>
        <v>15</v>
      </c>
      <c r="L223" s="216">
        <f t="shared" si="38"/>
        <v>0.2</v>
      </c>
      <c r="M223" s="217" t="s">
        <v>266</v>
      </c>
      <c r="N223" s="218">
        <v>43019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96</v>
      </c>
      <c r="B224" s="211">
        <v>43011</v>
      </c>
      <c r="C224" s="211"/>
      <c r="D224" s="212" t="s">
        <v>1915</v>
      </c>
      <c r="E224" s="210" t="s">
        <v>276</v>
      </c>
      <c r="F224" s="213">
        <v>315</v>
      </c>
      <c r="G224" s="210"/>
      <c r="H224" s="210">
        <v>392</v>
      </c>
      <c r="I224" s="214">
        <v>384</v>
      </c>
      <c r="J224" s="307" t="s">
        <v>2217</v>
      </c>
      <c r="K224" s="215">
        <f t="shared" si="39"/>
        <v>77</v>
      </c>
      <c r="L224" s="216">
        <f t="shared" si="38"/>
        <v>0.24444444444444444</v>
      </c>
      <c r="M224" s="217" t="s">
        <v>266</v>
      </c>
      <c r="N224" s="218">
        <v>43017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97</v>
      </c>
      <c r="B225" s="211">
        <v>43013</v>
      </c>
      <c r="C225" s="211"/>
      <c r="D225" s="212" t="s">
        <v>1270</v>
      </c>
      <c r="E225" s="210" t="s">
        <v>276</v>
      </c>
      <c r="F225" s="213">
        <v>145</v>
      </c>
      <c r="G225" s="210"/>
      <c r="H225" s="210">
        <v>179</v>
      </c>
      <c r="I225" s="214">
        <v>180</v>
      </c>
      <c r="J225" s="307" t="s">
        <v>2231</v>
      </c>
      <c r="K225" s="215">
        <f t="shared" si="39"/>
        <v>34</v>
      </c>
      <c r="L225" s="216">
        <f t="shared" si="38"/>
        <v>0.23448275862068965</v>
      </c>
      <c r="M225" s="217" t="s">
        <v>266</v>
      </c>
      <c r="N225" s="218">
        <v>43025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98</v>
      </c>
      <c r="B226" s="211">
        <v>43014</v>
      </c>
      <c r="C226" s="211"/>
      <c r="D226" s="212" t="s">
        <v>619</v>
      </c>
      <c r="E226" s="210" t="s">
        <v>276</v>
      </c>
      <c r="F226" s="213">
        <v>256</v>
      </c>
      <c r="G226" s="210"/>
      <c r="H226" s="210">
        <v>323</v>
      </c>
      <c r="I226" s="214">
        <v>320</v>
      </c>
      <c r="J226" s="307" t="s">
        <v>330</v>
      </c>
      <c r="K226" s="215">
        <f t="shared" si="39"/>
        <v>67</v>
      </c>
      <c r="L226" s="216">
        <f t="shared" si="38"/>
        <v>0.26171875</v>
      </c>
      <c r="M226" s="217" t="s">
        <v>266</v>
      </c>
      <c r="N226" s="218">
        <v>43067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9">
        <v>99</v>
      </c>
      <c r="B227" s="220">
        <v>43017</v>
      </c>
      <c r="C227" s="220"/>
      <c r="D227" s="221" t="s">
        <v>132</v>
      </c>
      <c r="E227" s="219" t="s">
        <v>276</v>
      </c>
      <c r="F227" s="222">
        <v>152.5</v>
      </c>
      <c r="G227" s="223"/>
      <c r="H227" s="223">
        <v>183.5</v>
      </c>
      <c r="I227" s="223">
        <v>210</v>
      </c>
      <c r="J227" s="311" t="s">
        <v>2268</v>
      </c>
      <c r="K227" s="317">
        <f t="shared" si="39"/>
        <v>31</v>
      </c>
      <c r="L227" s="224">
        <f t="shared" si="38"/>
        <v>0.20327868852459016</v>
      </c>
      <c r="M227" s="222" t="s">
        <v>266</v>
      </c>
      <c r="N227" s="225">
        <v>43042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100</v>
      </c>
      <c r="B228" s="211">
        <v>43017</v>
      </c>
      <c r="C228" s="211"/>
      <c r="D228" s="212" t="s">
        <v>711</v>
      </c>
      <c r="E228" s="210" t="s">
        <v>276</v>
      </c>
      <c r="F228" s="213">
        <v>137.5</v>
      </c>
      <c r="G228" s="210"/>
      <c r="H228" s="210">
        <v>184</v>
      </c>
      <c r="I228" s="214">
        <v>183</v>
      </c>
      <c r="J228" s="305" t="s">
        <v>2529</v>
      </c>
      <c r="K228" s="215">
        <f t="shared" si="39"/>
        <v>46.5</v>
      </c>
      <c r="L228" s="216">
        <f t="shared" si="38"/>
        <v>0.33818181818181819</v>
      </c>
      <c r="M228" s="217" t="s">
        <v>266</v>
      </c>
      <c r="N228" s="218">
        <v>43108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101</v>
      </c>
      <c r="B229" s="211">
        <v>43018</v>
      </c>
      <c r="C229" s="211"/>
      <c r="D229" s="212" t="s">
        <v>2220</v>
      </c>
      <c r="E229" s="210" t="s">
        <v>276</v>
      </c>
      <c r="F229" s="213">
        <v>895</v>
      </c>
      <c r="G229" s="210"/>
      <c r="H229" s="210">
        <v>1122.5</v>
      </c>
      <c r="I229" s="214">
        <v>1078</v>
      </c>
      <c r="J229" s="305" t="s">
        <v>2350</v>
      </c>
      <c r="K229" s="215">
        <f t="shared" si="39"/>
        <v>227.5</v>
      </c>
      <c r="L229" s="216">
        <f t="shared" si="38"/>
        <v>0.25418994413407819</v>
      </c>
      <c r="M229" s="217" t="s">
        <v>266</v>
      </c>
      <c r="N229" s="218">
        <v>43117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102</v>
      </c>
      <c r="B230" s="211">
        <v>43018</v>
      </c>
      <c r="C230" s="211"/>
      <c r="D230" s="212" t="s">
        <v>1272</v>
      </c>
      <c r="E230" s="210" t="s">
        <v>276</v>
      </c>
      <c r="F230" s="213">
        <v>125.5</v>
      </c>
      <c r="G230" s="210"/>
      <c r="H230" s="210">
        <v>158</v>
      </c>
      <c r="I230" s="214">
        <v>155</v>
      </c>
      <c r="J230" s="305" t="s">
        <v>2271</v>
      </c>
      <c r="K230" s="215">
        <f t="shared" si="39"/>
        <v>32.5</v>
      </c>
      <c r="L230" s="216">
        <f t="shared" si="38"/>
        <v>0.25896414342629481</v>
      </c>
      <c r="M230" s="217" t="s">
        <v>266</v>
      </c>
      <c r="N230" s="218">
        <v>43067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251" customFormat="1">
      <c r="A231" s="210">
        <v>103</v>
      </c>
      <c r="B231" s="211">
        <v>43020</v>
      </c>
      <c r="C231" s="211"/>
      <c r="D231" s="212" t="s">
        <v>661</v>
      </c>
      <c r="E231" s="210" t="s">
        <v>276</v>
      </c>
      <c r="F231" s="213">
        <v>525</v>
      </c>
      <c r="G231" s="210"/>
      <c r="H231" s="210">
        <v>629</v>
      </c>
      <c r="I231" s="214">
        <v>629</v>
      </c>
      <c r="J231" s="307" t="s">
        <v>330</v>
      </c>
      <c r="K231" s="215">
        <f t="shared" si="39"/>
        <v>104</v>
      </c>
      <c r="L231" s="216">
        <f t="shared" si="38"/>
        <v>0.1980952380952381</v>
      </c>
      <c r="M231" s="217" t="s">
        <v>266</v>
      </c>
      <c r="N231" s="218">
        <v>43119</v>
      </c>
      <c r="O231" s="186"/>
      <c r="P231" s="141"/>
      <c r="Q231" s="141"/>
      <c r="R231" s="185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53">
        <v>104</v>
      </c>
      <c r="B232" s="254">
        <v>43046</v>
      </c>
      <c r="C232" s="254"/>
      <c r="D232" s="255" t="s">
        <v>839</v>
      </c>
      <c r="E232" s="253" t="s">
        <v>276</v>
      </c>
      <c r="F232" s="256">
        <v>740</v>
      </c>
      <c r="G232" s="253"/>
      <c r="H232" s="253">
        <v>892.5</v>
      </c>
      <c r="I232" s="257">
        <v>900</v>
      </c>
      <c r="J232" s="309" t="s">
        <v>2275</v>
      </c>
      <c r="K232" s="215">
        <f t="shared" si="39"/>
        <v>152.5</v>
      </c>
      <c r="L232" s="258">
        <f t="shared" si="38"/>
        <v>0.20608108108108109</v>
      </c>
      <c r="M232" s="259" t="s">
        <v>266</v>
      </c>
      <c r="N232" s="260">
        <v>43052</v>
      </c>
      <c r="O232" s="186"/>
      <c r="P232" s="141"/>
      <c r="Q232" s="141"/>
      <c r="R232" s="185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53">
        <v>105</v>
      </c>
      <c r="B233" s="254">
        <v>43073</v>
      </c>
      <c r="C233" s="254"/>
      <c r="D233" s="255" t="s">
        <v>1454</v>
      </c>
      <c r="E233" s="253" t="s">
        <v>276</v>
      </c>
      <c r="F233" s="256">
        <v>118.5</v>
      </c>
      <c r="G233" s="253"/>
      <c r="H233" s="253">
        <v>143.5</v>
      </c>
      <c r="I233" s="257">
        <v>145</v>
      </c>
      <c r="J233" s="309" t="s">
        <v>2324</v>
      </c>
      <c r="K233" s="215">
        <f t="shared" si="39"/>
        <v>25</v>
      </c>
      <c r="L233" s="258">
        <f t="shared" si="38"/>
        <v>0.2109704641350211</v>
      </c>
      <c r="M233" s="259" t="s">
        <v>266</v>
      </c>
      <c r="N233" s="260">
        <v>43097</v>
      </c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141" customFormat="1">
      <c r="A234" s="219">
        <v>106</v>
      </c>
      <c r="B234" s="220">
        <v>43074</v>
      </c>
      <c r="C234" s="220"/>
      <c r="D234" s="221" t="s">
        <v>427</v>
      </c>
      <c r="E234" s="219" t="s">
        <v>276</v>
      </c>
      <c r="F234" s="222">
        <v>177.5</v>
      </c>
      <c r="G234" s="223"/>
      <c r="H234" s="223">
        <v>215</v>
      </c>
      <c r="I234" s="223">
        <v>230</v>
      </c>
      <c r="J234" s="313" t="s">
        <v>2335</v>
      </c>
      <c r="K234" s="317">
        <f t="shared" si="39"/>
        <v>37.5</v>
      </c>
      <c r="L234" s="224">
        <f t="shared" si="38"/>
        <v>0.21126760563380281</v>
      </c>
      <c r="M234" s="222" t="s">
        <v>266</v>
      </c>
      <c r="N234" s="225">
        <v>43096</v>
      </c>
      <c r="O234" s="250"/>
      <c r="P234" s="251"/>
      <c r="Q234" s="251"/>
      <c r="R234" s="252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61">
        <v>107</v>
      </c>
      <c r="B235" s="262">
        <v>43090</v>
      </c>
      <c r="C235" s="262"/>
      <c r="D235" s="269" t="s">
        <v>1012</v>
      </c>
      <c r="E235" s="261" t="s">
        <v>276</v>
      </c>
      <c r="F235" s="263" t="s">
        <v>2332</v>
      </c>
      <c r="G235" s="261"/>
      <c r="H235" s="261"/>
      <c r="I235" s="264">
        <v>872</v>
      </c>
      <c r="J235" s="306" t="s">
        <v>265</v>
      </c>
      <c r="K235" s="266"/>
      <c r="L235" s="267"/>
      <c r="M235" s="265"/>
      <c r="N235" s="268"/>
      <c r="O235" s="250"/>
      <c r="P235" s="251"/>
      <c r="Q235" s="251"/>
      <c r="R235" s="252"/>
      <c r="S235" s="186"/>
      <c r="T235" s="186"/>
      <c r="U235" s="186"/>
      <c r="V235" s="186"/>
      <c r="W235" s="186"/>
      <c r="X235" s="186"/>
      <c r="Y235" s="186"/>
    </row>
    <row r="236" spans="1:25" s="251" customFormat="1">
      <c r="A236" s="253">
        <v>108</v>
      </c>
      <c r="B236" s="254">
        <v>43098</v>
      </c>
      <c r="C236" s="254"/>
      <c r="D236" s="255" t="s">
        <v>1915</v>
      </c>
      <c r="E236" s="253" t="s">
        <v>276</v>
      </c>
      <c r="F236" s="256">
        <v>435</v>
      </c>
      <c r="G236" s="253"/>
      <c r="H236" s="253">
        <v>542.5</v>
      </c>
      <c r="I236" s="257">
        <v>539</v>
      </c>
      <c r="J236" s="309" t="s">
        <v>330</v>
      </c>
      <c r="K236" s="215">
        <f t="shared" ref="K236:K237" si="40">H236-F236</f>
        <v>107.5</v>
      </c>
      <c r="L236" s="258">
        <f>K236/F236</f>
        <v>0.2471264367816092</v>
      </c>
      <c r="M236" s="259" t="s">
        <v>266</v>
      </c>
      <c r="N236" s="260">
        <v>43206</v>
      </c>
      <c r="O236" s="186"/>
      <c r="P236" s="141"/>
      <c r="Q236" s="141"/>
      <c r="R236" s="185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53">
        <v>109</v>
      </c>
      <c r="B237" s="254">
        <v>43098</v>
      </c>
      <c r="C237" s="254"/>
      <c r="D237" s="255" t="s">
        <v>1819</v>
      </c>
      <c r="E237" s="253" t="s">
        <v>276</v>
      </c>
      <c r="F237" s="256">
        <v>885</v>
      </c>
      <c r="G237" s="253"/>
      <c r="H237" s="253">
        <v>1090</v>
      </c>
      <c r="I237" s="257">
        <v>1084</v>
      </c>
      <c r="J237" s="309" t="s">
        <v>330</v>
      </c>
      <c r="K237" s="215">
        <f t="shared" si="40"/>
        <v>205</v>
      </c>
      <c r="L237" s="258">
        <f>K237/F237</f>
        <v>0.23163841807909605</v>
      </c>
      <c r="M237" s="259" t="s">
        <v>266</v>
      </c>
      <c r="N237" s="260">
        <v>43213</v>
      </c>
      <c r="O237" s="186"/>
      <c r="P237" s="141"/>
      <c r="Q237" s="141"/>
      <c r="R237" s="185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61">
        <v>110</v>
      </c>
      <c r="B238" s="262">
        <v>43138</v>
      </c>
      <c r="C238" s="262"/>
      <c r="D238" s="228" t="s">
        <v>809</v>
      </c>
      <c r="E238" s="226" t="s">
        <v>276</v>
      </c>
      <c r="F238" s="184" t="s">
        <v>2363</v>
      </c>
      <c r="G238" s="230"/>
      <c r="H238" s="230"/>
      <c r="I238" s="230">
        <v>190</v>
      </c>
      <c r="J238" s="306" t="s">
        <v>265</v>
      </c>
      <c r="K238" s="266"/>
      <c r="L238" s="267"/>
      <c r="M238" s="265"/>
      <c r="N238" s="268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61">
        <v>111</v>
      </c>
      <c r="B239" s="262">
        <v>43158</v>
      </c>
      <c r="C239" s="262"/>
      <c r="D239" s="228" t="s">
        <v>1185</v>
      </c>
      <c r="E239" s="261" t="s">
        <v>276</v>
      </c>
      <c r="F239" s="263" t="s">
        <v>2536</v>
      </c>
      <c r="G239" s="261"/>
      <c r="H239" s="261"/>
      <c r="I239" s="264">
        <v>398</v>
      </c>
      <c r="J239" s="306" t="s">
        <v>265</v>
      </c>
      <c r="K239" s="230"/>
      <c r="L239" s="226"/>
      <c r="M239" s="231"/>
      <c r="N239" s="23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61">
        <v>112</v>
      </c>
      <c r="B240" s="285">
        <v>43164</v>
      </c>
      <c r="C240" s="285"/>
      <c r="D240" s="228" t="s">
        <v>110</v>
      </c>
      <c r="E240" s="284" t="s">
        <v>276</v>
      </c>
      <c r="F240" s="286" t="s">
        <v>2539</v>
      </c>
      <c r="G240" s="284"/>
      <c r="H240" s="284"/>
      <c r="I240" s="287">
        <v>672</v>
      </c>
      <c r="J240" s="312" t="s">
        <v>265</v>
      </c>
      <c r="K240" s="266"/>
      <c r="L240" s="267"/>
      <c r="M240" s="265"/>
      <c r="N240" s="268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5" s="251" customFormat="1">
      <c r="A241" s="219">
        <v>113</v>
      </c>
      <c r="B241" s="220">
        <v>43192</v>
      </c>
      <c r="C241" s="220"/>
      <c r="D241" s="221" t="s">
        <v>737</v>
      </c>
      <c r="E241" s="219" t="s">
        <v>276</v>
      </c>
      <c r="F241" s="222">
        <v>492.5</v>
      </c>
      <c r="G241" s="223"/>
      <c r="H241" s="223">
        <v>589</v>
      </c>
      <c r="I241" s="223">
        <v>613</v>
      </c>
      <c r="J241" s="313" t="s">
        <v>2335</v>
      </c>
      <c r="K241" s="317">
        <f t="shared" ref="K241" si="41">H241-F241</f>
        <v>96.5</v>
      </c>
      <c r="L241" s="224">
        <f t="shared" ref="L241" si="42">K241/F241</f>
        <v>0.19593908629441625</v>
      </c>
      <c r="M241" s="222" t="s">
        <v>266</v>
      </c>
      <c r="N241" s="225">
        <v>43333</v>
      </c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5" s="251" customFormat="1">
      <c r="A242" s="284">
        <v>114</v>
      </c>
      <c r="B242" s="285">
        <v>43194</v>
      </c>
      <c r="C242" s="285"/>
      <c r="D242" s="300" t="s">
        <v>311</v>
      </c>
      <c r="E242" s="284" t="s">
        <v>276</v>
      </c>
      <c r="F242" s="286" t="s">
        <v>2554</v>
      </c>
      <c r="G242" s="284"/>
      <c r="H242" s="284"/>
      <c r="I242" s="287">
        <v>180</v>
      </c>
      <c r="J242" s="304" t="s">
        <v>265</v>
      </c>
      <c r="K242" s="288"/>
      <c r="L242" s="289"/>
      <c r="M242" s="290"/>
      <c r="N242" s="291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5" s="251" customFormat="1">
      <c r="A243" s="233">
        <v>115</v>
      </c>
      <c r="B243" s="234">
        <v>43209</v>
      </c>
      <c r="C243" s="234"/>
      <c r="D243" s="235" t="s">
        <v>1140</v>
      </c>
      <c r="E243" s="236" t="s">
        <v>276</v>
      </c>
      <c r="F243" s="233">
        <v>430</v>
      </c>
      <c r="G243" s="233"/>
      <c r="H243" s="237">
        <v>220</v>
      </c>
      <c r="I243" s="238">
        <v>537</v>
      </c>
      <c r="J243" s="325" t="s">
        <v>2728</v>
      </c>
      <c r="K243" s="318">
        <f t="shared" ref="K243" si="43">H243-F243</f>
        <v>-210</v>
      </c>
      <c r="L243" s="240">
        <f t="shared" ref="L243" si="44">K243/F243</f>
        <v>-0.48837209302325579</v>
      </c>
      <c r="M243" s="241" t="s">
        <v>1844</v>
      </c>
      <c r="N243" s="242">
        <v>43252</v>
      </c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5" s="251" customFormat="1">
      <c r="A244" s="284">
        <v>116</v>
      </c>
      <c r="B244" s="285">
        <v>43220</v>
      </c>
      <c r="C244" s="285"/>
      <c r="D244" s="300" t="s">
        <v>858</v>
      </c>
      <c r="E244" s="284" t="s">
        <v>276</v>
      </c>
      <c r="F244" s="286" t="s">
        <v>2580</v>
      </c>
      <c r="G244" s="284"/>
      <c r="H244" s="284"/>
      <c r="I244" s="287">
        <v>196</v>
      </c>
      <c r="J244" s="304" t="s">
        <v>265</v>
      </c>
      <c r="K244" s="288"/>
      <c r="L244" s="289"/>
      <c r="M244" s="290"/>
      <c r="N244" s="291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5" s="251" customFormat="1">
      <c r="A245" s="284">
        <v>117</v>
      </c>
      <c r="B245" s="285">
        <v>43237</v>
      </c>
      <c r="C245" s="285"/>
      <c r="D245" s="300" t="s">
        <v>1327</v>
      </c>
      <c r="E245" s="284" t="s">
        <v>276</v>
      </c>
      <c r="F245" s="286" t="s">
        <v>312</v>
      </c>
      <c r="G245" s="284"/>
      <c r="H245" s="284"/>
      <c r="I245" s="287">
        <v>348</v>
      </c>
      <c r="J245" s="304" t="s">
        <v>265</v>
      </c>
      <c r="K245" s="288"/>
      <c r="L245" s="289"/>
      <c r="M245" s="290"/>
      <c r="N245" s="291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5" s="251" customFormat="1">
      <c r="A246" s="284">
        <v>118</v>
      </c>
      <c r="B246" s="285">
        <v>43258</v>
      </c>
      <c r="C246" s="285"/>
      <c r="D246" s="300" t="s">
        <v>1027</v>
      </c>
      <c r="E246" s="284" t="s">
        <v>276</v>
      </c>
      <c r="F246" s="263" t="s">
        <v>2730</v>
      </c>
      <c r="G246" s="284"/>
      <c r="H246" s="284"/>
      <c r="I246" s="287">
        <v>439</v>
      </c>
      <c r="J246" s="304" t="s">
        <v>265</v>
      </c>
      <c r="K246" s="288"/>
      <c r="L246" s="289"/>
      <c r="M246" s="290"/>
      <c r="N246" s="291"/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84">
        <v>119</v>
      </c>
      <c r="B247" s="285">
        <v>43285</v>
      </c>
      <c r="C247" s="285"/>
      <c r="D247" s="300" t="s">
        <v>40</v>
      </c>
      <c r="E247" s="284" t="s">
        <v>276</v>
      </c>
      <c r="F247" s="263" t="s">
        <v>2752</v>
      </c>
      <c r="G247" s="284"/>
      <c r="H247" s="284"/>
      <c r="I247" s="287">
        <v>170</v>
      </c>
      <c r="J247" s="304" t="s">
        <v>265</v>
      </c>
      <c r="K247" s="288"/>
      <c r="L247" s="289"/>
      <c r="M247" s="290"/>
      <c r="N247" s="291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84">
        <v>120</v>
      </c>
      <c r="B248" s="285">
        <v>43294</v>
      </c>
      <c r="C248" s="285"/>
      <c r="D248" s="300" t="s">
        <v>1920</v>
      </c>
      <c r="E248" s="284" t="s">
        <v>276</v>
      </c>
      <c r="F248" s="263" t="s">
        <v>2759</v>
      </c>
      <c r="G248" s="284"/>
      <c r="H248" s="284"/>
      <c r="I248" s="287">
        <v>59</v>
      </c>
      <c r="J248" s="304" t="s">
        <v>265</v>
      </c>
      <c r="K248" s="288"/>
      <c r="L248" s="289"/>
      <c r="M248" s="290"/>
      <c r="N248" s="291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5" s="251" customFormat="1">
      <c r="A249" s="284">
        <v>121</v>
      </c>
      <c r="B249" s="285">
        <v>43306</v>
      </c>
      <c r="C249" s="285"/>
      <c r="D249" s="300" t="s">
        <v>1818</v>
      </c>
      <c r="E249" s="284" t="s">
        <v>276</v>
      </c>
      <c r="F249" s="263" t="s">
        <v>2765</v>
      </c>
      <c r="G249" s="284"/>
      <c r="H249" s="284"/>
      <c r="I249" s="287">
        <v>44</v>
      </c>
      <c r="J249" s="304" t="s">
        <v>265</v>
      </c>
      <c r="K249" s="288"/>
      <c r="L249" s="289"/>
      <c r="M249" s="290"/>
      <c r="N249" s="291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5" s="251" customFormat="1">
      <c r="A250" s="284">
        <v>122</v>
      </c>
      <c r="B250" s="285">
        <v>43318</v>
      </c>
      <c r="C250" s="285"/>
      <c r="D250" s="300" t="s">
        <v>758</v>
      </c>
      <c r="E250" s="284" t="s">
        <v>276</v>
      </c>
      <c r="F250" s="263" t="s">
        <v>2779</v>
      </c>
      <c r="G250" s="284"/>
      <c r="H250" s="284"/>
      <c r="I250" s="287">
        <v>182</v>
      </c>
      <c r="J250" s="304" t="s">
        <v>265</v>
      </c>
      <c r="K250" s="288"/>
      <c r="L250" s="289"/>
      <c r="M250" s="290"/>
      <c r="N250" s="291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5" s="251" customFormat="1">
      <c r="A251" s="253">
        <v>123</v>
      </c>
      <c r="B251" s="254">
        <v>43335</v>
      </c>
      <c r="C251" s="254"/>
      <c r="D251" s="255" t="s">
        <v>929</v>
      </c>
      <c r="E251" s="253" t="s">
        <v>276</v>
      </c>
      <c r="F251" s="256">
        <v>285</v>
      </c>
      <c r="G251" s="253"/>
      <c r="H251" s="253">
        <v>355</v>
      </c>
      <c r="I251" s="257">
        <v>364</v>
      </c>
      <c r="J251" s="309" t="s">
        <v>3374</v>
      </c>
      <c r="K251" s="215">
        <f t="shared" ref="K251" si="45">H251-F251</f>
        <v>70</v>
      </c>
      <c r="L251" s="258">
        <f>K251/F251</f>
        <v>0.24561403508771928</v>
      </c>
      <c r="M251" s="259" t="s">
        <v>266</v>
      </c>
      <c r="N251" s="260">
        <v>43455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84">
        <v>124</v>
      </c>
      <c r="B252" s="285">
        <v>43341</v>
      </c>
      <c r="C252" s="285"/>
      <c r="D252" s="389" t="s">
        <v>817</v>
      </c>
      <c r="E252" s="284" t="s">
        <v>276</v>
      </c>
      <c r="F252" s="263" t="s">
        <v>2791</v>
      </c>
      <c r="G252" s="284"/>
      <c r="H252" s="284"/>
      <c r="I252" s="287">
        <v>635</v>
      </c>
      <c r="J252" s="304" t="s">
        <v>265</v>
      </c>
      <c r="K252" s="288"/>
      <c r="L252" s="289"/>
      <c r="M252" s="290"/>
      <c r="N252" s="291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125</v>
      </c>
      <c r="B253" s="254">
        <v>43395</v>
      </c>
      <c r="C253" s="254"/>
      <c r="D253" s="255" t="s">
        <v>748</v>
      </c>
      <c r="E253" s="253" t="s">
        <v>276</v>
      </c>
      <c r="F253" s="256">
        <v>475</v>
      </c>
      <c r="G253" s="253"/>
      <c r="H253" s="253">
        <v>574</v>
      </c>
      <c r="I253" s="257">
        <v>570</v>
      </c>
      <c r="J253" s="309" t="s">
        <v>330</v>
      </c>
      <c r="K253" s="215">
        <f t="shared" ref="K253" si="46">H253-F253</f>
        <v>99</v>
      </c>
      <c r="L253" s="258">
        <f>K253/F253</f>
        <v>0.20842105263157895</v>
      </c>
      <c r="M253" s="259" t="s">
        <v>266</v>
      </c>
      <c r="N253" s="260">
        <v>43403</v>
      </c>
      <c r="O253" s="186"/>
      <c r="P253" s="141"/>
      <c r="Q253" s="141"/>
      <c r="R253" s="185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84">
        <v>126</v>
      </c>
      <c r="B254" s="285">
        <v>43396</v>
      </c>
      <c r="C254" s="285"/>
      <c r="D254" s="389" t="s">
        <v>3011</v>
      </c>
      <c r="E254" s="284" t="s">
        <v>276</v>
      </c>
      <c r="F254" s="263" t="s">
        <v>3157</v>
      </c>
      <c r="G254" s="284"/>
      <c r="H254" s="284"/>
      <c r="I254" s="287">
        <v>191</v>
      </c>
      <c r="J254" s="304" t="s">
        <v>265</v>
      </c>
      <c r="K254" s="288"/>
      <c r="L254" s="289"/>
      <c r="M254" s="290"/>
      <c r="N254" s="291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53">
        <v>127</v>
      </c>
      <c r="B255" s="254">
        <v>43397</v>
      </c>
      <c r="C255" s="254"/>
      <c r="D255" s="255" t="s">
        <v>832</v>
      </c>
      <c r="E255" s="253" t="s">
        <v>276</v>
      </c>
      <c r="F255" s="256">
        <v>707.5</v>
      </c>
      <c r="G255" s="253"/>
      <c r="H255" s="253">
        <v>872</v>
      </c>
      <c r="I255" s="257">
        <v>872</v>
      </c>
      <c r="J255" s="309" t="s">
        <v>330</v>
      </c>
      <c r="K255" s="215">
        <f t="shared" ref="K255" si="47">H255-F255</f>
        <v>164.5</v>
      </c>
      <c r="L255" s="258">
        <f t="shared" ref="L255" si="48">K255/F255</f>
        <v>0.23250883392226149</v>
      </c>
      <c r="M255" s="259" t="s">
        <v>266</v>
      </c>
      <c r="N255" s="260">
        <v>43482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141" customFormat="1">
      <c r="A256" s="219">
        <v>128</v>
      </c>
      <c r="B256" s="220">
        <v>43398</v>
      </c>
      <c r="C256" s="220"/>
      <c r="D256" s="221" t="s">
        <v>341</v>
      </c>
      <c r="E256" s="219" t="s">
        <v>276</v>
      </c>
      <c r="F256" s="222">
        <v>707.5</v>
      </c>
      <c r="G256" s="223"/>
      <c r="H256" s="223">
        <v>850</v>
      </c>
      <c r="I256" s="223">
        <v>890</v>
      </c>
      <c r="J256" s="313" t="s">
        <v>3370</v>
      </c>
      <c r="K256" s="317">
        <f t="shared" ref="K256" si="49">H256-F256</f>
        <v>142.5</v>
      </c>
      <c r="L256" s="224">
        <f t="shared" ref="L256" si="50">K256/F256</f>
        <v>0.20141342756183744</v>
      </c>
      <c r="M256" s="222" t="s">
        <v>266</v>
      </c>
      <c r="N256" s="225">
        <v>43453</v>
      </c>
      <c r="O256" s="250"/>
      <c r="P256" s="251"/>
      <c r="Q256" s="251"/>
      <c r="R256" s="252"/>
      <c r="S256" s="186"/>
      <c r="T256" s="186"/>
      <c r="U256" s="186"/>
      <c r="V256" s="186"/>
      <c r="W256" s="186"/>
      <c r="X256" s="186"/>
      <c r="Y256" s="186"/>
    </row>
    <row r="257" spans="1:26" s="251" customFormat="1">
      <c r="A257" s="284">
        <v>129</v>
      </c>
      <c r="B257" s="285">
        <v>43398</v>
      </c>
      <c r="C257" s="285"/>
      <c r="D257" s="389" t="s">
        <v>669</v>
      </c>
      <c r="E257" s="284" t="s">
        <v>276</v>
      </c>
      <c r="F257" s="263" t="s">
        <v>3161</v>
      </c>
      <c r="G257" s="284"/>
      <c r="H257" s="284"/>
      <c r="I257" s="287">
        <v>209</v>
      </c>
      <c r="J257" s="304" t="s">
        <v>265</v>
      </c>
      <c r="K257" s="288"/>
      <c r="L257" s="289"/>
      <c r="M257" s="290"/>
      <c r="N257" s="291"/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6" s="251" customFormat="1">
      <c r="A258" s="253">
        <v>130</v>
      </c>
      <c r="B258" s="254">
        <v>43399</v>
      </c>
      <c r="C258" s="254"/>
      <c r="D258" s="255" t="s">
        <v>2841</v>
      </c>
      <c r="E258" s="253" t="s">
        <v>276</v>
      </c>
      <c r="F258" s="256">
        <v>240</v>
      </c>
      <c r="G258" s="253"/>
      <c r="H258" s="253">
        <v>297</v>
      </c>
      <c r="I258" s="257">
        <v>297</v>
      </c>
      <c r="J258" s="309" t="s">
        <v>330</v>
      </c>
      <c r="K258" s="215">
        <f t="shared" ref="K258" si="51">H258-F258</f>
        <v>57</v>
      </c>
      <c r="L258" s="258">
        <f>K258/F258</f>
        <v>0.23749999999999999</v>
      </c>
      <c r="M258" s="259" t="s">
        <v>266</v>
      </c>
      <c r="N258" s="260">
        <v>43417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6" s="251" customFormat="1">
      <c r="A259" s="284">
        <v>131</v>
      </c>
      <c r="B259" s="262">
        <v>43439</v>
      </c>
      <c r="C259" s="262"/>
      <c r="D259" s="389" t="s">
        <v>610</v>
      </c>
      <c r="E259" s="284" t="s">
        <v>276</v>
      </c>
      <c r="F259" s="286" t="s">
        <v>3192</v>
      </c>
      <c r="G259" s="284"/>
      <c r="H259" s="284"/>
      <c r="I259" s="287">
        <v>321</v>
      </c>
      <c r="J259" s="304" t="s">
        <v>265</v>
      </c>
      <c r="K259" s="288"/>
      <c r="L259" s="289"/>
      <c r="M259" s="290"/>
      <c r="N259" s="291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6" s="251" customFormat="1">
      <c r="A260" s="284">
        <v>132</v>
      </c>
      <c r="B260" s="262">
        <v>43439</v>
      </c>
      <c r="C260" s="262"/>
      <c r="D260" s="389" t="s">
        <v>3193</v>
      </c>
      <c r="E260" s="284" t="s">
        <v>276</v>
      </c>
      <c r="F260" s="286" t="s">
        <v>2332</v>
      </c>
      <c r="G260" s="284"/>
      <c r="H260" s="284"/>
      <c r="I260" s="287">
        <v>840</v>
      </c>
      <c r="J260" s="304" t="s">
        <v>265</v>
      </c>
      <c r="K260" s="288"/>
      <c r="L260" s="289"/>
      <c r="M260" s="290"/>
      <c r="N260" s="291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6" s="141" customFormat="1">
      <c r="A261" s="219">
        <v>133</v>
      </c>
      <c r="B261" s="220">
        <v>43439</v>
      </c>
      <c r="C261" s="220"/>
      <c r="D261" s="221" t="s">
        <v>3194</v>
      </c>
      <c r="E261" s="219" t="s">
        <v>276</v>
      </c>
      <c r="F261" s="222">
        <v>202.5</v>
      </c>
      <c r="G261" s="223"/>
      <c r="H261" s="223">
        <v>242.5</v>
      </c>
      <c r="I261" s="223">
        <v>252</v>
      </c>
      <c r="J261" s="313" t="s">
        <v>3377</v>
      </c>
      <c r="K261" s="317">
        <f t="shared" ref="K261" si="52">H261-F261</f>
        <v>40</v>
      </c>
      <c r="L261" s="224">
        <f t="shared" ref="L261" si="53">K261/F261</f>
        <v>0.19753086419753085</v>
      </c>
      <c r="M261" s="222" t="s">
        <v>266</v>
      </c>
      <c r="N261" s="225">
        <v>43460</v>
      </c>
      <c r="O261" s="250"/>
      <c r="P261" s="251"/>
      <c r="Q261" s="251"/>
      <c r="R261" s="252"/>
      <c r="S261" s="186"/>
      <c r="T261" s="186"/>
      <c r="U261" s="186"/>
      <c r="V261" s="186"/>
      <c r="W261" s="186"/>
      <c r="X261" s="186"/>
      <c r="Y261" s="186"/>
    </row>
    <row r="262" spans="1:26" s="251" customFormat="1">
      <c r="A262" s="284">
        <v>134</v>
      </c>
      <c r="B262" s="262">
        <v>43465</v>
      </c>
      <c r="C262" s="262"/>
      <c r="D262" s="389" t="s">
        <v>986</v>
      </c>
      <c r="E262" s="284" t="s">
        <v>276</v>
      </c>
      <c r="F262" s="286" t="s">
        <v>3388</v>
      </c>
      <c r="G262" s="284"/>
      <c r="H262" s="284"/>
      <c r="I262" s="287">
        <v>866</v>
      </c>
      <c r="J262" s="304" t="s">
        <v>265</v>
      </c>
      <c r="K262" s="288"/>
      <c r="L262" s="289"/>
      <c r="M262" s="290"/>
      <c r="N262" s="291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6" s="251" customFormat="1">
      <c r="A263" s="284">
        <v>135</v>
      </c>
      <c r="B263" s="262">
        <v>43469</v>
      </c>
      <c r="C263" s="262"/>
      <c r="D263" s="389" t="s">
        <v>1840</v>
      </c>
      <c r="E263" s="284" t="s">
        <v>276</v>
      </c>
      <c r="F263" s="286" t="s">
        <v>3405</v>
      </c>
      <c r="G263" s="284"/>
      <c r="H263" s="284"/>
      <c r="I263" s="287">
        <v>1185</v>
      </c>
      <c r="J263" s="304" t="s">
        <v>265</v>
      </c>
      <c r="K263" s="288"/>
      <c r="L263" s="289"/>
      <c r="M263" s="290"/>
      <c r="N263" s="291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6" s="251" customFormat="1">
      <c r="A264" s="284"/>
      <c r="B264" s="262"/>
      <c r="C264" s="262"/>
      <c r="D264" s="389"/>
      <c r="E264" s="284"/>
      <c r="F264" s="286"/>
      <c r="G264" s="284"/>
      <c r="H264" s="284"/>
      <c r="I264" s="287"/>
      <c r="J264" s="304"/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6" s="251" customFormat="1" ht="14.25">
      <c r="A265" s="284"/>
      <c r="B265" s="262"/>
      <c r="C265" s="262"/>
      <c r="D265" s="381"/>
      <c r="E265" s="284"/>
      <c r="F265" s="286"/>
      <c r="G265" s="284"/>
      <c r="H265" s="284"/>
      <c r="I265" s="287"/>
      <c r="J265" s="304"/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6" s="251" customFormat="1" ht="14.25">
      <c r="A266" s="284"/>
      <c r="B266" s="262"/>
      <c r="C266" s="262"/>
      <c r="D266" s="381"/>
      <c r="E266" s="284"/>
      <c r="F266" s="286"/>
      <c r="G266" s="284"/>
      <c r="H266" s="284"/>
      <c r="I266" s="287"/>
      <c r="J266" s="304"/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6">
      <c r="A267" s="284"/>
      <c r="B267" s="262"/>
      <c r="C267" s="262"/>
      <c r="D267" s="389"/>
      <c r="E267" s="284"/>
      <c r="F267" s="286"/>
      <c r="G267" s="284"/>
      <c r="H267" s="284"/>
      <c r="I267" s="287"/>
      <c r="J267" s="304"/>
      <c r="K267" s="288"/>
      <c r="L267" s="289"/>
      <c r="M267" s="290"/>
      <c r="N267" s="291"/>
      <c r="O267" s="250"/>
      <c r="P267" s="251"/>
      <c r="Q267" s="251"/>
      <c r="R267" s="252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284"/>
      <c r="B268" s="391"/>
      <c r="C268" s="391"/>
      <c r="D268" s="392"/>
      <c r="E268" s="284"/>
      <c r="F268" s="286" t="s">
        <v>360</v>
      </c>
      <c r="G268" s="284"/>
      <c r="H268" s="284"/>
      <c r="I268" s="287"/>
      <c r="J268" s="304"/>
      <c r="K268" s="288"/>
      <c r="L268" s="289"/>
      <c r="M268" s="290"/>
      <c r="N268" s="291"/>
      <c r="O268" s="250"/>
      <c r="P268" s="251"/>
      <c r="Q268" s="251"/>
      <c r="R268" s="252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93"/>
      <c r="B269" s="94"/>
      <c r="C269" s="94"/>
      <c r="D269" s="95"/>
      <c r="E269" s="96"/>
      <c r="F269" s="170"/>
      <c r="G269" s="86"/>
      <c r="H269" s="157"/>
      <c r="I269" s="173"/>
      <c r="J269" s="150"/>
      <c r="K269" s="87"/>
      <c r="L269" s="87"/>
      <c r="M269" s="87"/>
      <c r="N269" s="18"/>
      <c r="O269" s="9"/>
      <c r="P269" s="1"/>
      <c r="Q269" s="1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3" t="s">
        <v>171</v>
      </c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9"/>
      <c r="P270" s="1"/>
      <c r="Q270" s="1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37" t="s">
        <v>172</v>
      </c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9"/>
      <c r="P271" s="1"/>
      <c r="Q271" s="1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37" t="s">
        <v>173</v>
      </c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9"/>
      <c r="P272" s="1"/>
      <c r="Q272" s="1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37" t="s">
        <v>174</v>
      </c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9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4" t="s">
        <v>175</v>
      </c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9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4" t="s">
        <v>176</v>
      </c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4" t="s">
        <v>177</v>
      </c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4" t="s">
        <v>178</v>
      </c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4" t="s">
        <v>179</v>
      </c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4" t="s">
        <v>180</v>
      </c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J288" s="149"/>
      <c r="K288" s="113"/>
      <c r="L288" s="141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J289" s="149"/>
      <c r="K289" s="113"/>
      <c r="L289" s="141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J290" s="149"/>
      <c r="K290" s="113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J291" s="149"/>
      <c r="K291" s="113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J292" s="149"/>
      <c r="K292" s="113"/>
      <c r="L292" s="141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O375" s="140"/>
      <c r="P375" s="18"/>
      <c r="Q375" s="18"/>
      <c r="R375" s="87"/>
    </row>
    <row r="376" spans="1:26">
      <c r="O376" s="140"/>
      <c r="P376" s="18"/>
      <c r="Q376" s="18"/>
      <c r="R376" s="87"/>
    </row>
    <row r="377" spans="1:26">
      <c r="O377" s="140"/>
      <c r="P377" s="18"/>
      <c r="Q377" s="18"/>
    </row>
    <row r="378" spans="1:26">
      <c r="O378" s="140"/>
    </row>
    <row r="379" spans="1:26">
      <c r="O379" s="140"/>
    </row>
    <row r="389" spans="1:16383">
      <c r="E389" s="149"/>
      <c r="G389" s="113"/>
      <c r="H389" s="141"/>
    </row>
    <row r="391" spans="1:16383">
      <c r="A391" s="113">
        <v>26</v>
      </c>
      <c r="B391" s="438">
        <v>43480</v>
      </c>
      <c r="D391" s="113" t="s">
        <v>3431</v>
      </c>
      <c r="E391" s="113" t="s">
        <v>264</v>
      </c>
      <c r="F391" s="149">
        <v>1890</v>
      </c>
      <c r="G391" s="149">
        <v>1867</v>
      </c>
      <c r="H391" s="149">
        <v>1908</v>
      </c>
      <c r="I391" s="149">
        <v>1940</v>
      </c>
      <c r="J391" s="350" t="s">
        <v>3425</v>
      </c>
      <c r="K391" s="350">
        <f t="shared" ref="K391" si="54">H391-F391</f>
        <v>18</v>
      </c>
      <c r="L391" s="386"/>
      <c r="M391" s="350">
        <f t="shared" ref="M391" si="55">N391*K391</f>
        <v>9000</v>
      </c>
      <c r="N391" s="350">
        <v>500</v>
      </c>
      <c r="O391" s="350" t="s">
        <v>266</v>
      </c>
      <c r="P391" s="437">
        <v>43480</v>
      </c>
    </row>
    <row r="392" spans="1:16383" ht="14.25">
      <c r="A392" s="349"/>
      <c r="B392" s="354"/>
      <c r="C392" s="381"/>
      <c r="D392" s="348"/>
      <c r="E392" s="348"/>
      <c r="F392" s="349"/>
      <c r="G392" s="349"/>
      <c r="H392" s="348"/>
      <c r="I392" s="281"/>
      <c r="J392" s="281"/>
      <c r="K392" s="352"/>
      <c r="L392" s="281"/>
      <c r="M392" s="281"/>
      <c r="N392" s="281"/>
      <c r="O392" s="354"/>
      <c r="P392" s="382"/>
      <c r="Q392" s="397"/>
      <c r="R392" s="141"/>
      <c r="S392" s="140"/>
      <c r="T392" s="140"/>
      <c r="U392" s="140"/>
      <c r="V392" s="140"/>
      <c r="W392" s="140"/>
      <c r="X392" s="140"/>
      <c r="Y392" s="140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141"/>
      <c r="AY392" s="141"/>
      <c r="AZ392" s="141"/>
      <c r="BA392" s="141"/>
      <c r="BB392" s="141"/>
      <c r="BC392" s="141"/>
      <c r="BD392" s="141"/>
      <c r="BE392" s="141"/>
      <c r="BF392" s="141"/>
      <c r="BG392" s="141"/>
      <c r="BH392" s="141"/>
      <c r="BI392" s="141"/>
      <c r="BJ392" s="141"/>
      <c r="BK392" s="141"/>
      <c r="BL392" s="141"/>
      <c r="BM392" s="141"/>
      <c r="BN392" s="141"/>
      <c r="BO392" s="141"/>
      <c r="BP392" s="141"/>
      <c r="BQ392" s="141"/>
      <c r="BR392" s="141"/>
      <c r="BS392" s="141"/>
      <c r="BT392" s="141"/>
      <c r="BU392" s="141"/>
      <c r="BV392" s="141"/>
      <c r="BW392" s="141"/>
      <c r="BX392" s="141"/>
      <c r="BY392" s="141"/>
      <c r="BZ392" s="141"/>
      <c r="CA392" s="141"/>
      <c r="CB392" s="141"/>
      <c r="CC392" s="141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141"/>
      <c r="CO392" s="141"/>
      <c r="CP392" s="141"/>
      <c r="CQ392" s="141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141"/>
      <c r="DC392" s="141"/>
      <c r="DD392" s="141"/>
      <c r="DE392" s="141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141"/>
      <c r="DQ392" s="141"/>
      <c r="DR392" s="141"/>
      <c r="DS392" s="141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141"/>
      <c r="EE392" s="141"/>
      <c r="EF392" s="141"/>
      <c r="EG392" s="141"/>
      <c r="EH392" s="141"/>
      <c r="EI392" s="141"/>
      <c r="EJ392" s="141"/>
      <c r="EK392" s="141"/>
      <c r="EL392" s="141"/>
      <c r="EM392" s="141"/>
      <c r="EN392" s="141"/>
      <c r="EO392" s="141"/>
      <c r="EP392" s="141"/>
      <c r="EQ392" s="141"/>
      <c r="ER392" s="141"/>
      <c r="ES392" s="141"/>
      <c r="ET392" s="141"/>
      <c r="EU392" s="141"/>
      <c r="EV392" s="141"/>
      <c r="EW392" s="141"/>
      <c r="EX392" s="141"/>
      <c r="EY392" s="141"/>
      <c r="EZ392" s="141"/>
      <c r="FA392" s="141"/>
      <c r="FB392" s="141"/>
      <c r="FC392" s="141"/>
      <c r="FD392" s="141"/>
      <c r="FE392" s="141"/>
      <c r="FF392" s="141"/>
      <c r="FG392" s="141"/>
      <c r="FH392" s="141"/>
      <c r="FI392" s="141"/>
      <c r="FJ392" s="141"/>
      <c r="FK392" s="141"/>
      <c r="FL392" s="141"/>
      <c r="FM392" s="141"/>
      <c r="FN392" s="141"/>
      <c r="FO392" s="141"/>
      <c r="FP392" s="141"/>
      <c r="FQ392" s="141"/>
      <c r="FR392" s="141"/>
      <c r="FS392" s="141"/>
      <c r="FT392" s="141"/>
      <c r="FU392" s="141"/>
      <c r="FV392" s="141"/>
      <c r="FW392" s="141"/>
      <c r="FX392" s="141"/>
      <c r="FY392" s="141"/>
      <c r="FZ392" s="141"/>
      <c r="GA392" s="141"/>
      <c r="GB392" s="141"/>
      <c r="GC392" s="141"/>
      <c r="GD392" s="141"/>
      <c r="GE392" s="141"/>
      <c r="GF392" s="141"/>
      <c r="GG392" s="141"/>
      <c r="GH392" s="141"/>
      <c r="GI392" s="141"/>
      <c r="GJ392" s="141"/>
      <c r="GK392" s="141"/>
      <c r="GL392" s="141"/>
      <c r="GM392" s="141"/>
      <c r="GN392" s="141"/>
      <c r="GO392" s="141"/>
      <c r="GP392" s="141"/>
      <c r="GQ392" s="141"/>
      <c r="GR392" s="141"/>
      <c r="GS392" s="141"/>
      <c r="GT392" s="141"/>
      <c r="GU392" s="141"/>
      <c r="GV392" s="141"/>
      <c r="GW392" s="141"/>
      <c r="GX392" s="141"/>
      <c r="GY392" s="141"/>
      <c r="GZ392" s="141"/>
      <c r="HA392" s="141"/>
      <c r="HB392" s="141"/>
      <c r="HC392" s="141"/>
      <c r="HD392" s="141"/>
      <c r="HE392" s="141"/>
      <c r="HF392" s="141"/>
      <c r="HG392" s="141"/>
      <c r="HH392" s="141"/>
      <c r="HI392" s="141"/>
      <c r="HJ392" s="141"/>
      <c r="HK392" s="141"/>
      <c r="HL392" s="141"/>
      <c r="HM392" s="141"/>
      <c r="HN392" s="141"/>
      <c r="HO392" s="141"/>
      <c r="HP392" s="141"/>
      <c r="HQ392" s="141"/>
      <c r="HR392" s="141"/>
      <c r="HS392" s="141"/>
      <c r="HT392" s="141"/>
      <c r="HU392" s="141"/>
      <c r="HV392" s="141"/>
      <c r="HW392" s="141"/>
      <c r="HX392" s="141"/>
      <c r="HY392" s="141"/>
      <c r="HZ392" s="141"/>
      <c r="IA392" s="141"/>
      <c r="IB392" s="141"/>
      <c r="IC392" s="141"/>
      <c r="ID392" s="141"/>
      <c r="IE392" s="141"/>
      <c r="IF392" s="141"/>
      <c r="IG392" s="141"/>
      <c r="IH392" s="141"/>
      <c r="II392" s="141"/>
      <c r="IJ392" s="141"/>
      <c r="IK392" s="141"/>
      <c r="IL392" s="141"/>
      <c r="IM392" s="141"/>
      <c r="IN392" s="141"/>
      <c r="IO392" s="141"/>
      <c r="IP392" s="141"/>
      <c r="IQ392" s="141"/>
      <c r="IR392" s="141"/>
      <c r="IS392" s="141"/>
      <c r="IT392" s="141"/>
      <c r="IU392" s="141"/>
      <c r="IV392" s="141"/>
      <c r="IW392" s="141"/>
      <c r="IX392" s="141"/>
      <c r="IY392" s="141"/>
      <c r="IZ392" s="141"/>
      <c r="JA392" s="141"/>
      <c r="JB392" s="141"/>
      <c r="JC392" s="141"/>
      <c r="JD392" s="141"/>
      <c r="JE392" s="141"/>
      <c r="JF392" s="141"/>
      <c r="JG392" s="141"/>
      <c r="JH392" s="141"/>
      <c r="JI392" s="141"/>
      <c r="JJ392" s="141"/>
      <c r="JK392" s="141"/>
      <c r="JL392" s="141"/>
      <c r="JM392" s="141"/>
      <c r="JN392" s="141"/>
      <c r="JO392" s="141"/>
      <c r="JP392" s="141"/>
      <c r="JQ392" s="141"/>
      <c r="JR392" s="141"/>
      <c r="JS392" s="141"/>
      <c r="JT392" s="141"/>
      <c r="JU392" s="141"/>
      <c r="JV392" s="141"/>
      <c r="JW392" s="141"/>
      <c r="JX392" s="141"/>
      <c r="JY392" s="141"/>
      <c r="JZ392" s="141"/>
      <c r="KA392" s="141"/>
      <c r="KB392" s="141"/>
      <c r="KC392" s="141"/>
      <c r="KD392" s="141"/>
      <c r="KE392" s="141"/>
      <c r="KF392" s="141"/>
      <c r="KG392" s="141"/>
      <c r="KH392" s="141"/>
      <c r="KI392" s="141"/>
      <c r="KJ392" s="141"/>
      <c r="KK392" s="141"/>
      <c r="KL392" s="141"/>
      <c r="KM392" s="141"/>
      <c r="KN392" s="141"/>
      <c r="KO392" s="141"/>
      <c r="KP392" s="141"/>
      <c r="KQ392" s="141"/>
      <c r="KR392" s="141"/>
      <c r="KS392" s="141"/>
      <c r="KT392" s="141"/>
      <c r="KU392" s="141"/>
      <c r="KV392" s="141"/>
      <c r="KW392" s="141"/>
      <c r="KX392" s="141"/>
      <c r="KY392" s="141"/>
      <c r="KZ392" s="141"/>
      <c r="LA392" s="141"/>
      <c r="LB392" s="141"/>
      <c r="LC392" s="141"/>
      <c r="LD392" s="141"/>
      <c r="LE392" s="141"/>
      <c r="LF392" s="141"/>
      <c r="LG392" s="141"/>
      <c r="LH392" s="141"/>
      <c r="LI392" s="141"/>
      <c r="LJ392" s="141"/>
      <c r="LK392" s="141"/>
      <c r="LL392" s="141"/>
      <c r="LM392" s="141"/>
      <c r="LN392" s="141"/>
      <c r="LO392" s="141"/>
      <c r="LP392" s="141"/>
      <c r="LQ392" s="141"/>
      <c r="LR392" s="141"/>
      <c r="LS392" s="141"/>
      <c r="LT392" s="141"/>
      <c r="LU392" s="141"/>
      <c r="LV392" s="141"/>
      <c r="LW392" s="141"/>
      <c r="LX392" s="141"/>
      <c r="LY392" s="141"/>
      <c r="LZ392" s="141"/>
      <c r="MA392" s="141"/>
      <c r="MB392" s="141"/>
      <c r="MC392" s="141"/>
      <c r="MD392" s="141"/>
      <c r="ME392" s="141"/>
      <c r="MF392" s="141"/>
      <c r="MG392" s="141"/>
      <c r="MH392" s="141"/>
      <c r="MI392" s="141"/>
      <c r="MJ392" s="141"/>
      <c r="MK392" s="141"/>
      <c r="ML392" s="141"/>
      <c r="MM392" s="141"/>
      <c r="MN392" s="141"/>
      <c r="MO392" s="141"/>
      <c r="MP392" s="141"/>
      <c r="MQ392" s="141"/>
      <c r="MR392" s="141"/>
      <c r="MS392" s="141"/>
      <c r="MT392" s="141"/>
      <c r="MU392" s="141"/>
      <c r="MV392" s="141"/>
      <c r="MW392" s="141"/>
      <c r="MX392" s="141"/>
      <c r="MY392" s="141"/>
      <c r="MZ392" s="141"/>
      <c r="NA392" s="141"/>
      <c r="NB392" s="141"/>
      <c r="NC392" s="141"/>
      <c r="ND392" s="141"/>
      <c r="NE392" s="141"/>
      <c r="NF392" s="141"/>
      <c r="NG392" s="141"/>
      <c r="NH392" s="141"/>
      <c r="NI392" s="141"/>
      <c r="NJ392" s="141"/>
      <c r="NK392" s="141"/>
      <c r="NL392" s="141"/>
      <c r="NM392" s="141"/>
      <c r="NN392" s="141"/>
      <c r="NO392" s="141"/>
      <c r="NP392" s="141"/>
      <c r="NQ392" s="141"/>
      <c r="NR392" s="141"/>
      <c r="NS392" s="141"/>
      <c r="NT392" s="141"/>
      <c r="NU392" s="141"/>
      <c r="NV392" s="141"/>
      <c r="NW392" s="141"/>
      <c r="NX392" s="141"/>
      <c r="NY392" s="141"/>
      <c r="NZ392" s="141"/>
      <c r="OA392" s="141"/>
      <c r="OB392" s="141"/>
      <c r="OC392" s="141"/>
      <c r="OD392" s="141"/>
      <c r="OE392" s="141"/>
      <c r="OF392" s="141"/>
      <c r="OG392" s="141"/>
      <c r="OH392" s="141"/>
      <c r="OI392" s="141"/>
      <c r="OJ392" s="141"/>
      <c r="OK392" s="141"/>
      <c r="OL392" s="141"/>
      <c r="OM392" s="141"/>
      <c r="ON392" s="141"/>
      <c r="OO392" s="141"/>
      <c r="OP392" s="141"/>
      <c r="OQ392" s="141"/>
      <c r="OR392" s="141"/>
      <c r="OS392" s="141"/>
      <c r="OT392" s="141"/>
      <c r="OU392" s="141"/>
      <c r="OV392" s="141"/>
      <c r="OW392" s="141"/>
      <c r="OX392" s="141"/>
      <c r="OY392" s="141"/>
      <c r="OZ392" s="141"/>
      <c r="PA392" s="141"/>
      <c r="PB392" s="141"/>
      <c r="PC392" s="141"/>
      <c r="PD392" s="141"/>
      <c r="PE392" s="141"/>
      <c r="PF392" s="141"/>
      <c r="PG392" s="141"/>
      <c r="PH392" s="141"/>
      <c r="PI392" s="141"/>
      <c r="PJ392" s="141"/>
      <c r="PK392" s="141"/>
      <c r="PL392" s="141"/>
      <c r="PM392" s="141"/>
      <c r="PN392" s="141"/>
      <c r="PO392" s="141"/>
      <c r="PP392" s="141"/>
      <c r="PQ392" s="141"/>
      <c r="PR392" s="141"/>
      <c r="PS392" s="141"/>
      <c r="PT392" s="141"/>
      <c r="PU392" s="141"/>
      <c r="PV392" s="141"/>
      <c r="PW392" s="141"/>
      <c r="PX392" s="141"/>
      <c r="PY392" s="141"/>
      <c r="PZ392" s="141"/>
      <c r="QA392" s="141"/>
      <c r="QB392" s="141"/>
      <c r="QC392" s="141"/>
      <c r="QD392" s="141"/>
      <c r="QE392" s="141"/>
      <c r="QF392" s="141"/>
      <c r="QG392" s="141"/>
      <c r="QH392" s="141"/>
      <c r="QI392" s="141"/>
      <c r="QJ392" s="141"/>
      <c r="QK392" s="141"/>
      <c r="QL392" s="141"/>
      <c r="QM392" s="141"/>
      <c r="QN392" s="141"/>
      <c r="QO392" s="141"/>
      <c r="QP392" s="141"/>
      <c r="QQ392" s="141"/>
      <c r="QR392" s="141"/>
      <c r="QS392" s="141"/>
      <c r="QT392" s="141"/>
      <c r="QU392" s="141"/>
      <c r="QV392" s="141"/>
      <c r="QW392" s="141"/>
      <c r="QX392" s="141"/>
      <c r="QY392" s="141"/>
      <c r="QZ392" s="141"/>
      <c r="RA392" s="141"/>
      <c r="RB392" s="141"/>
      <c r="RC392" s="141"/>
      <c r="RD392" s="141"/>
      <c r="RE392" s="141"/>
      <c r="RF392" s="141"/>
      <c r="RG392" s="141"/>
      <c r="RH392" s="141"/>
      <c r="RI392" s="141"/>
      <c r="RJ392" s="141"/>
      <c r="RK392" s="141"/>
      <c r="RL392" s="141"/>
      <c r="RM392" s="141"/>
      <c r="RN392" s="141"/>
      <c r="RO392" s="141"/>
      <c r="RP392" s="141"/>
      <c r="RQ392" s="141"/>
      <c r="RR392" s="141"/>
      <c r="RS392" s="141"/>
      <c r="RT392" s="141"/>
      <c r="RU392" s="141"/>
      <c r="RV392" s="141"/>
      <c r="RW392" s="141"/>
      <c r="RX392" s="141"/>
      <c r="RY392" s="141"/>
      <c r="RZ392" s="141"/>
      <c r="SA392" s="141"/>
      <c r="SB392" s="141"/>
      <c r="SC392" s="141"/>
      <c r="SD392" s="141"/>
      <c r="SE392" s="141"/>
      <c r="SF392" s="141"/>
      <c r="SG392" s="141"/>
      <c r="SH392" s="141"/>
      <c r="SI392" s="141"/>
      <c r="SJ392" s="141"/>
      <c r="SK392" s="141"/>
      <c r="SL392" s="141"/>
      <c r="SM392" s="141"/>
      <c r="SN392" s="141"/>
      <c r="SO392" s="141"/>
      <c r="SP392" s="141"/>
      <c r="SQ392" s="141"/>
      <c r="SR392" s="141"/>
      <c r="SS392" s="141"/>
      <c r="ST392" s="141"/>
      <c r="SU392" s="141"/>
      <c r="SV392" s="141"/>
      <c r="SW392" s="141"/>
      <c r="SX392" s="141"/>
      <c r="SY392" s="141"/>
      <c r="SZ392" s="141"/>
      <c r="TA392" s="141"/>
      <c r="TB392" s="141"/>
      <c r="TC392" s="141"/>
      <c r="TD392" s="141"/>
      <c r="TE392" s="141"/>
      <c r="TF392" s="141"/>
      <c r="TG392" s="141"/>
      <c r="TH392" s="141"/>
      <c r="TI392" s="141"/>
      <c r="TJ392" s="141"/>
      <c r="TK392" s="141"/>
      <c r="TL392" s="141"/>
      <c r="TM392" s="141"/>
      <c r="TN392" s="141"/>
      <c r="TO392" s="141"/>
      <c r="TP392" s="141"/>
      <c r="TQ392" s="141"/>
      <c r="TR392" s="141"/>
      <c r="TS392" s="141"/>
      <c r="TT392" s="141"/>
      <c r="TU392" s="141"/>
      <c r="TV392" s="141"/>
      <c r="TW392" s="141"/>
      <c r="TX392" s="141"/>
      <c r="TY392" s="141"/>
      <c r="TZ392" s="141"/>
      <c r="UA392" s="141"/>
      <c r="UB392" s="141"/>
      <c r="UC392" s="141"/>
      <c r="UD392" s="141"/>
      <c r="UE392" s="141"/>
      <c r="UF392" s="141"/>
      <c r="UG392" s="141"/>
      <c r="UH392" s="141"/>
      <c r="UI392" s="141"/>
      <c r="UJ392" s="141"/>
      <c r="UK392" s="141"/>
      <c r="UL392" s="141"/>
      <c r="UM392" s="141"/>
      <c r="UN392" s="141"/>
      <c r="UO392" s="141"/>
      <c r="UP392" s="141"/>
      <c r="UQ392" s="141"/>
      <c r="UR392" s="141"/>
      <c r="US392" s="141"/>
      <c r="UT392" s="141"/>
      <c r="UU392" s="141"/>
      <c r="UV392" s="141"/>
      <c r="UW392" s="141"/>
      <c r="UX392" s="141"/>
      <c r="UY392" s="141"/>
      <c r="UZ392" s="141"/>
      <c r="VA392" s="141"/>
      <c r="VB392" s="141"/>
      <c r="VC392" s="141"/>
      <c r="VD392" s="141"/>
      <c r="VE392" s="141"/>
      <c r="VF392" s="141"/>
      <c r="VG392" s="141"/>
      <c r="VH392" s="141"/>
      <c r="VI392" s="141"/>
      <c r="VJ392" s="141"/>
      <c r="VK392" s="141"/>
      <c r="VL392" s="141"/>
      <c r="VM392" s="141"/>
      <c r="VN392" s="141"/>
      <c r="VO392" s="141"/>
      <c r="VP392" s="141"/>
      <c r="VQ392" s="141"/>
      <c r="VR392" s="141"/>
      <c r="VS392" s="141"/>
      <c r="VT392" s="141"/>
      <c r="VU392" s="141"/>
      <c r="VV392" s="141"/>
      <c r="VW392" s="141"/>
      <c r="VX392" s="141"/>
      <c r="VY392" s="141"/>
      <c r="VZ392" s="141"/>
      <c r="WA392" s="141"/>
      <c r="WB392" s="141"/>
      <c r="WC392" s="141"/>
      <c r="WD392" s="141"/>
      <c r="WE392" s="141"/>
      <c r="WF392" s="141"/>
      <c r="WG392" s="141"/>
      <c r="WH392" s="141"/>
      <c r="WI392" s="141"/>
      <c r="WJ392" s="141"/>
      <c r="WK392" s="141"/>
      <c r="WL392" s="141"/>
      <c r="WM392" s="141"/>
      <c r="WN392" s="141"/>
      <c r="WO392" s="141"/>
      <c r="WP392" s="141"/>
      <c r="WQ392" s="141"/>
      <c r="WR392" s="141"/>
      <c r="WS392" s="141"/>
      <c r="WT392" s="141"/>
      <c r="WU392" s="141"/>
      <c r="WV392" s="141"/>
      <c r="WW392" s="141"/>
      <c r="WX392" s="141"/>
      <c r="WY392" s="141"/>
      <c r="WZ392" s="141"/>
      <c r="XA392" s="141"/>
      <c r="XB392" s="141"/>
      <c r="XC392" s="141"/>
      <c r="XD392" s="141"/>
      <c r="XE392" s="141"/>
      <c r="XF392" s="141"/>
      <c r="XG392" s="141"/>
      <c r="XH392" s="141"/>
      <c r="XI392" s="141"/>
      <c r="XJ392" s="141"/>
      <c r="XK392" s="141"/>
      <c r="XL392" s="141"/>
      <c r="XM392" s="141"/>
      <c r="XN392" s="141"/>
      <c r="XO392" s="141"/>
      <c r="XP392" s="141"/>
      <c r="XQ392" s="141"/>
      <c r="XR392" s="141"/>
      <c r="XS392" s="141"/>
      <c r="XT392" s="141"/>
      <c r="XU392" s="141"/>
      <c r="XV392" s="141"/>
      <c r="XW392" s="141"/>
      <c r="XX392" s="141"/>
      <c r="XY392" s="141"/>
      <c r="XZ392" s="141"/>
      <c r="YA392" s="141"/>
      <c r="YB392" s="141"/>
      <c r="YC392" s="141"/>
      <c r="YD392" s="141"/>
      <c r="YE392" s="141"/>
      <c r="YF392" s="141"/>
      <c r="YG392" s="141"/>
      <c r="YH392" s="141"/>
      <c r="YI392" s="141"/>
      <c r="YJ392" s="141"/>
      <c r="YK392" s="141"/>
      <c r="YL392" s="141"/>
      <c r="YM392" s="141"/>
      <c r="YN392" s="141"/>
      <c r="YO392" s="141"/>
      <c r="YP392" s="141"/>
      <c r="YQ392" s="141"/>
      <c r="YR392" s="141"/>
      <c r="YS392" s="141"/>
      <c r="YT392" s="141"/>
      <c r="YU392" s="141"/>
      <c r="YV392" s="141"/>
      <c r="YW392" s="141"/>
      <c r="YX392" s="141"/>
      <c r="YY392" s="141"/>
      <c r="YZ392" s="141"/>
      <c r="ZA392" s="141"/>
      <c r="ZB392" s="141"/>
      <c r="ZC392" s="141"/>
      <c r="ZD392" s="141"/>
      <c r="ZE392" s="141"/>
      <c r="ZF392" s="141"/>
      <c r="ZG392" s="141"/>
      <c r="ZH392" s="141"/>
      <c r="ZI392" s="141"/>
      <c r="ZJ392" s="141"/>
      <c r="ZK392" s="141"/>
      <c r="ZL392" s="141"/>
      <c r="ZM392" s="141"/>
      <c r="ZN392" s="141"/>
      <c r="ZO392" s="141"/>
      <c r="ZP392" s="141"/>
      <c r="ZQ392" s="141"/>
      <c r="ZR392" s="141"/>
      <c r="ZS392" s="141"/>
      <c r="ZT392" s="141"/>
      <c r="ZU392" s="141"/>
      <c r="ZV392" s="141"/>
      <c r="ZW392" s="141"/>
      <c r="ZX392" s="141"/>
      <c r="ZY392" s="141"/>
      <c r="ZZ392" s="141"/>
      <c r="AAA392" s="141"/>
      <c r="AAB392" s="141"/>
      <c r="AAC392" s="141"/>
      <c r="AAD392" s="141"/>
      <c r="AAE392" s="141"/>
      <c r="AAF392" s="141"/>
      <c r="AAG392" s="141"/>
      <c r="AAH392" s="141"/>
      <c r="AAI392" s="141"/>
      <c r="AAJ392" s="141"/>
      <c r="AAK392" s="141"/>
      <c r="AAL392" s="141"/>
      <c r="AAM392" s="141"/>
      <c r="AAN392" s="141"/>
      <c r="AAO392" s="141"/>
      <c r="AAP392" s="141"/>
      <c r="AAQ392" s="141"/>
      <c r="AAR392" s="141"/>
      <c r="AAS392" s="141"/>
      <c r="AAT392" s="141"/>
      <c r="AAU392" s="141"/>
      <c r="AAV392" s="141"/>
      <c r="AAW392" s="141"/>
      <c r="AAX392" s="141"/>
      <c r="AAY392" s="141"/>
      <c r="AAZ392" s="141"/>
      <c r="ABA392" s="141"/>
      <c r="ABB392" s="141"/>
      <c r="ABC392" s="141"/>
      <c r="ABD392" s="141"/>
      <c r="ABE392" s="141"/>
      <c r="ABF392" s="141"/>
      <c r="ABG392" s="141"/>
      <c r="ABH392" s="141"/>
      <c r="ABI392" s="141"/>
      <c r="ABJ392" s="141"/>
      <c r="ABK392" s="141"/>
      <c r="ABL392" s="141"/>
      <c r="ABM392" s="141"/>
      <c r="ABN392" s="141"/>
      <c r="ABO392" s="141"/>
      <c r="ABP392" s="141"/>
      <c r="ABQ392" s="141"/>
      <c r="ABR392" s="141"/>
      <c r="ABS392" s="141"/>
      <c r="ABT392" s="141"/>
      <c r="ABU392" s="141"/>
      <c r="ABV392" s="141"/>
      <c r="ABW392" s="141"/>
      <c r="ABX392" s="141"/>
      <c r="ABY392" s="141"/>
      <c r="ABZ392" s="141"/>
      <c r="ACA392" s="141"/>
      <c r="ACB392" s="141"/>
      <c r="ACC392" s="141"/>
      <c r="ACD392" s="141"/>
      <c r="ACE392" s="141"/>
      <c r="ACF392" s="141"/>
      <c r="ACG392" s="141"/>
      <c r="ACH392" s="141"/>
      <c r="ACI392" s="141"/>
      <c r="ACJ392" s="141"/>
      <c r="ACK392" s="141"/>
      <c r="ACL392" s="141"/>
      <c r="ACM392" s="141"/>
      <c r="ACN392" s="141"/>
      <c r="ACO392" s="141"/>
      <c r="ACP392" s="141"/>
      <c r="ACQ392" s="141"/>
      <c r="ACR392" s="141"/>
      <c r="ACS392" s="141"/>
      <c r="ACT392" s="141"/>
      <c r="ACU392" s="141"/>
      <c r="ACV392" s="141"/>
      <c r="ACW392" s="141"/>
      <c r="ACX392" s="141"/>
      <c r="ACY392" s="141"/>
      <c r="ACZ392" s="141"/>
      <c r="ADA392" s="141"/>
      <c r="ADB392" s="141"/>
      <c r="ADC392" s="141"/>
      <c r="ADD392" s="141"/>
      <c r="ADE392" s="141"/>
      <c r="ADF392" s="141"/>
      <c r="ADG392" s="141"/>
      <c r="ADH392" s="141"/>
      <c r="ADI392" s="141"/>
      <c r="ADJ392" s="141"/>
      <c r="ADK392" s="141"/>
      <c r="ADL392" s="141"/>
      <c r="ADM392" s="141"/>
      <c r="ADN392" s="141"/>
      <c r="ADO392" s="141"/>
      <c r="ADP392" s="141"/>
      <c r="ADQ392" s="141"/>
      <c r="ADR392" s="141"/>
      <c r="ADS392" s="141"/>
      <c r="ADT392" s="141"/>
      <c r="ADU392" s="141"/>
      <c r="ADV392" s="141"/>
      <c r="ADW392" s="141"/>
      <c r="ADX392" s="141"/>
      <c r="ADY392" s="141"/>
      <c r="ADZ392" s="141"/>
      <c r="AEA392" s="141"/>
      <c r="AEB392" s="141"/>
      <c r="AEC392" s="141"/>
      <c r="AED392" s="141"/>
      <c r="AEE392" s="141"/>
      <c r="AEF392" s="141"/>
      <c r="AEG392" s="141"/>
      <c r="AEH392" s="141"/>
      <c r="AEI392" s="141"/>
      <c r="AEJ392" s="141"/>
      <c r="AEK392" s="141"/>
      <c r="AEL392" s="141"/>
      <c r="AEM392" s="141"/>
      <c r="AEN392" s="141"/>
      <c r="AEO392" s="141"/>
      <c r="AEP392" s="141"/>
      <c r="AEQ392" s="141"/>
      <c r="AER392" s="141"/>
      <c r="AES392" s="141"/>
      <c r="AET392" s="141"/>
      <c r="AEU392" s="141"/>
      <c r="AEV392" s="141"/>
      <c r="AEW392" s="141"/>
      <c r="AEX392" s="141"/>
      <c r="AEY392" s="141"/>
      <c r="AEZ392" s="141"/>
      <c r="AFA392" s="141"/>
      <c r="AFB392" s="141"/>
      <c r="AFC392" s="141"/>
      <c r="AFD392" s="141"/>
      <c r="AFE392" s="141"/>
      <c r="AFF392" s="141"/>
      <c r="AFG392" s="141"/>
      <c r="AFH392" s="141"/>
      <c r="AFI392" s="141"/>
      <c r="AFJ392" s="141"/>
      <c r="AFK392" s="141"/>
      <c r="AFL392" s="141"/>
      <c r="AFM392" s="141"/>
      <c r="AFN392" s="141"/>
      <c r="AFO392" s="141"/>
      <c r="AFP392" s="141"/>
      <c r="AFQ392" s="141"/>
      <c r="AFR392" s="141"/>
      <c r="AFS392" s="141"/>
      <c r="AFT392" s="141"/>
      <c r="AFU392" s="141"/>
      <c r="AFV392" s="141"/>
      <c r="AFW392" s="141"/>
      <c r="AFX392" s="141"/>
      <c r="AFY392" s="141"/>
      <c r="AFZ392" s="141"/>
      <c r="AGA392" s="141"/>
      <c r="AGB392" s="141"/>
      <c r="AGC392" s="141"/>
      <c r="AGD392" s="141"/>
      <c r="AGE392" s="141"/>
      <c r="AGF392" s="141"/>
      <c r="AGG392" s="141"/>
      <c r="AGH392" s="141"/>
      <c r="AGI392" s="141"/>
      <c r="AGJ392" s="141"/>
      <c r="AGK392" s="141"/>
      <c r="AGL392" s="141"/>
      <c r="AGM392" s="141"/>
      <c r="AGN392" s="141"/>
      <c r="AGO392" s="141"/>
      <c r="AGP392" s="141"/>
      <c r="AGQ392" s="141"/>
      <c r="AGR392" s="141"/>
      <c r="AGS392" s="141"/>
      <c r="AGT392" s="141"/>
      <c r="AGU392" s="141"/>
      <c r="AGV392" s="141"/>
      <c r="AGW392" s="141"/>
      <c r="AGX392" s="141"/>
      <c r="AGY392" s="141"/>
      <c r="AGZ392" s="141"/>
      <c r="AHA392" s="141"/>
      <c r="AHB392" s="141"/>
      <c r="AHC392" s="141"/>
      <c r="AHD392" s="141"/>
      <c r="AHE392" s="141"/>
      <c r="AHF392" s="141"/>
      <c r="AHG392" s="141"/>
      <c r="AHH392" s="141"/>
      <c r="AHI392" s="141"/>
      <c r="AHJ392" s="141"/>
      <c r="AHK392" s="141"/>
      <c r="AHL392" s="141"/>
      <c r="AHM392" s="141"/>
      <c r="AHN392" s="141"/>
      <c r="AHO392" s="141"/>
      <c r="AHP392" s="141"/>
      <c r="AHQ392" s="141"/>
      <c r="AHR392" s="141"/>
      <c r="AHS392" s="141"/>
      <c r="AHT392" s="141"/>
      <c r="AHU392" s="141"/>
      <c r="AHV392" s="141"/>
      <c r="AHW392" s="141"/>
      <c r="AHX392" s="141"/>
      <c r="AHY392" s="141"/>
      <c r="AHZ392" s="141"/>
      <c r="AIA392" s="141"/>
      <c r="AIB392" s="141"/>
      <c r="AIC392" s="141"/>
      <c r="AID392" s="141"/>
      <c r="AIE392" s="141"/>
      <c r="AIF392" s="141"/>
      <c r="AIG392" s="141"/>
      <c r="AIH392" s="141"/>
      <c r="AII392" s="141"/>
      <c r="AIJ392" s="141"/>
      <c r="AIK392" s="141"/>
      <c r="AIL392" s="141"/>
      <c r="AIM392" s="141"/>
      <c r="AIN392" s="141"/>
      <c r="AIO392" s="141"/>
      <c r="AIP392" s="141"/>
      <c r="AIQ392" s="141"/>
      <c r="AIR392" s="141"/>
      <c r="AIS392" s="141"/>
      <c r="AIT392" s="141"/>
      <c r="AIU392" s="141"/>
      <c r="AIV392" s="141"/>
      <c r="AIW392" s="141"/>
      <c r="AIX392" s="141"/>
      <c r="AIY392" s="141"/>
      <c r="AIZ392" s="141"/>
      <c r="AJA392" s="141"/>
      <c r="AJB392" s="141"/>
      <c r="AJC392" s="141"/>
      <c r="AJD392" s="141"/>
      <c r="AJE392" s="141"/>
      <c r="AJF392" s="141"/>
      <c r="AJG392" s="141"/>
      <c r="AJH392" s="141"/>
      <c r="AJI392" s="141"/>
      <c r="AJJ392" s="141"/>
      <c r="AJK392" s="141"/>
      <c r="AJL392" s="141"/>
      <c r="AJM392" s="141"/>
      <c r="AJN392" s="141"/>
      <c r="AJO392" s="141"/>
      <c r="AJP392" s="141"/>
      <c r="AJQ392" s="141"/>
      <c r="AJR392" s="141"/>
      <c r="AJS392" s="141"/>
      <c r="AJT392" s="141"/>
      <c r="AJU392" s="141"/>
      <c r="AJV392" s="141"/>
      <c r="AJW392" s="141"/>
      <c r="AJX392" s="141"/>
      <c r="AJY392" s="141"/>
      <c r="AJZ392" s="141"/>
      <c r="AKA392" s="141"/>
      <c r="AKB392" s="141"/>
      <c r="AKC392" s="141"/>
      <c r="AKD392" s="141"/>
      <c r="AKE392" s="141"/>
      <c r="AKF392" s="141"/>
      <c r="AKG392" s="141"/>
      <c r="AKH392" s="141"/>
      <c r="AKI392" s="141"/>
      <c r="AKJ392" s="141"/>
      <c r="AKK392" s="141"/>
      <c r="AKL392" s="141"/>
      <c r="AKM392" s="141"/>
      <c r="AKN392" s="141"/>
      <c r="AKO392" s="141"/>
      <c r="AKP392" s="141"/>
      <c r="AKQ392" s="141"/>
      <c r="AKR392" s="141"/>
      <c r="AKS392" s="141"/>
      <c r="AKT392" s="141"/>
      <c r="AKU392" s="141"/>
      <c r="AKV392" s="141"/>
      <c r="AKW392" s="141"/>
      <c r="AKX392" s="141"/>
      <c r="AKY392" s="141"/>
      <c r="AKZ392" s="141"/>
      <c r="ALA392" s="141"/>
      <c r="ALB392" s="141"/>
      <c r="ALC392" s="141"/>
      <c r="ALD392" s="141"/>
      <c r="ALE392" s="141"/>
      <c r="ALF392" s="141"/>
      <c r="ALG392" s="141"/>
      <c r="ALH392" s="141"/>
      <c r="ALI392" s="141"/>
      <c r="ALJ392" s="141"/>
      <c r="ALK392" s="141"/>
      <c r="ALL392" s="141"/>
      <c r="ALM392" s="141"/>
      <c r="ALN392" s="141"/>
      <c r="ALO392" s="141"/>
      <c r="ALP392" s="141"/>
      <c r="ALQ392" s="141"/>
      <c r="ALR392" s="141"/>
      <c r="ALS392" s="141"/>
      <c r="ALT392" s="141"/>
      <c r="ALU392" s="141"/>
      <c r="ALV392" s="141"/>
      <c r="ALW392" s="141"/>
      <c r="ALX392" s="141"/>
      <c r="ALY392" s="141"/>
      <c r="ALZ392" s="141"/>
      <c r="AMA392" s="141"/>
      <c r="AMB392" s="141"/>
      <c r="AMC392" s="141"/>
      <c r="AMD392" s="141"/>
      <c r="AME392" s="141"/>
      <c r="AMF392" s="141"/>
      <c r="AMG392" s="141"/>
      <c r="AMH392" s="141"/>
      <c r="AMI392" s="141"/>
      <c r="AMJ392" s="141"/>
      <c r="AMK392" s="141"/>
      <c r="AML392" s="141"/>
      <c r="AMM392" s="141"/>
      <c r="AMN392" s="141"/>
      <c r="AMO392" s="141"/>
      <c r="AMP392" s="141"/>
      <c r="AMQ392" s="141"/>
      <c r="AMR392" s="141"/>
      <c r="AMS392" s="141"/>
      <c r="AMT392" s="141"/>
      <c r="AMU392" s="141"/>
      <c r="AMV392" s="141"/>
      <c r="AMW392" s="141"/>
      <c r="AMX392" s="141"/>
      <c r="AMY392" s="141"/>
      <c r="AMZ392" s="141"/>
      <c r="ANA392" s="141"/>
      <c r="ANB392" s="141"/>
      <c r="ANC392" s="141"/>
      <c r="AND392" s="141"/>
      <c r="ANE392" s="141"/>
      <c r="ANF392" s="141"/>
      <c r="ANG392" s="141"/>
      <c r="ANH392" s="141"/>
      <c r="ANI392" s="141"/>
      <c r="ANJ392" s="141"/>
      <c r="ANK392" s="141"/>
      <c r="ANL392" s="141"/>
      <c r="ANM392" s="141"/>
      <c r="ANN392" s="141"/>
      <c r="ANO392" s="141"/>
      <c r="ANP392" s="141"/>
      <c r="ANQ392" s="141"/>
      <c r="ANR392" s="141"/>
      <c r="ANS392" s="141"/>
      <c r="ANT392" s="141"/>
      <c r="ANU392" s="141"/>
      <c r="ANV392" s="141"/>
      <c r="ANW392" s="141"/>
      <c r="ANX392" s="141"/>
      <c r="ANY392" s="141"/>
      <c r="ANZ392" s="141"/>
      <c r="AOA392" s="141"/>
      <c r="AOB392" s="141"/>
      <c r="AOC392" s="141"/>
      <c r="AOD392" s="141"/>
      <c r="AOE392" s="141"/>
      <c r="AOF392" s="141"/>
      <c r="AOG392" s="141"/>
      <c r="AOH392" s="141"/>
      <c r="AOI392" s="141"/>
      <c r="AOJ392" s="141"/>
      <c r="AOK392" s="141"/>
      <c r="AOL392" s="141"/>
      <c r="AOM392" s="141"/>
      <c r="AON392" s="141"/>
      <c r="AOO392" s="141"/>
      <c r="AOP392" s="141"/>
      <c r="AOQ392" s="141"/>
      <c r="AOR392" s="141"/>
      <c r="AOS392" s="141"/>
      <c r="AOT392" s="141"/>
      <c r="AOU392" s="141"/>
      <c r="AOV392" s="141"/>
      <c r="AOW392" s="141"/>
      <c r="AOX392" s="141"/>
      <c r="AOY392" s="141"/>
      <c r="AOZ392" s="141"/>
      <c r="APA392" s="141"/>
      <c r="APB392" s="141"/>
      <c r="APC392" s="141"/>
      <c r="APD392" s="141"/>
      <c r="APE392" s="141"/>
      <c r="APF392" s="141"/>
      <c r="APG392" s="141"/>
      <c r="APH392" s="141"/>
      <c r="API392" s="141"/>
      <c r="APJ392" s="141"/>
      <c r="APK392" s="141"/>
      <c r="APL392" s="141"/>
      <c r="APM392" s="141"/>
      <c r="APN392" s="141"/>
      <c r="APO392" s="141"/>
      <c r="APP392" s="141"/>
      <c r="APQ392" s="141"/>
      <c r="APR392" s="141"/>
      <c r="APS392" s="141"/>
      <c r="APT392" s="141"/>
      <c r="APU392" s="141"/>
      <c r="APV392" s="141"/>
      <c r="APW392" s="141"/>
      <c r="APX392" s="141"/>
      <c r="APY392" s="141"/>
      <c r="APZ392" s="141"/>
      <c r="AQA392" s="141"/>
      <c r="AQB392" s="141"/>
      <c r="AQC392" s="141"/>
      <c r="AQD392" s="141"/>
      <c r="AQE392" s="141"/>
      <c r="AQF392" s="141"/>
      <c r="AQG392" s="141"/>
      <c r="AQH392" s="141"/>
      <c r="AQI392" s="141"/>
      <c r="AQJ392" s="141"/>
      <c r="AQK392" s="141"/>
      <c r="AQL392" s="141"/>
      <c r="AQM392" s="141"/>
      <c r="AQN392" s="141"/>
      <c r="AQO392" s="141"/>
      <c r="AQP392" s="141"/>
      <c r="AQQ392" s="141"/>
      <c r="AQR392" s="141"/>
      <c r="AQS392" s="141"/>
      <c r="AQT392" s="141"/>
      <c r="AQU392" s="141"/>
      <c r="AQV392" s="141"/>
      <c r="AQW392" s="141"/>
      <c r="AQX392" s="141"/>
      <c r="AQY392" s="141"/>
      <c r="AQZ392" s="141"/>
      <c r="ARA392" s="141"/>
      <c r="ARB392" s="141"/>
      <c r="ARC392" s="141"/>
      <c r="ARD392" s="141"/>
      <c r="ARE392" s="141"/>
      <c r="ARF392" s="141"/>
      <c r="ARG392" s="141"/>
      <c r="ARH392" s="141"/>
      <c r="ARI392" s="141"/>
      <c r="ARJ392" s="141"/>
      <c r="ARK392" s="141"/>
      <c r="ARL392" s="141"/>
      <c r="ARM392" s="141"/>
      <c r="ARN392" s="141"/>
      <c r="ARO392" s="141"/>
      <c r="ARP392" s="141"/>
      <c r="ARQ392" s="141"/>
      <c r="ARR392" s="141"/>
      <c r="ARS392" s="141"/>
      <c r="ART392" s="141"/>
      <c r="ARU392" s="141"/>
      <c r="ARV392" s="141"/>
      <c r="ARW392" s="141"/>
      <c r="ARX392" s="141"/>
      <c r="ARY392" s="141"/>
      <c r="ARZ392" s="141"/>
      <c r="ASA392" s="141"/>
      <c r="ASB392" s="141"/>
      <c r="ASC392" s="141"/>
      <c r="ASD392" s="141"/>
      <c r="ASE392" s="141"/>
      <c r="ASF392" s="141"/>
      <c r="ASG392" s="141"/>
      <c r="ASH392" s="141"/>
      <c r="ASI392" s="141"/>
      <c r="ASJ392" s="141"/>
      <c r="ASK392" s="141"/>
      <c r="ASL392" s="141"/>
      <c r="ASM392" s="141"/>
      <c r="ASN392" s="141"/>
      <c r="ASO392" s="141"/>
      <c r="ASP392" s="141"/>
      <c r="ASQ392" s="141"/>
      <c r="ASR392" s="141"/>
      <c r="ASS392" s="141"/>
      <c r="AST392" s="141"/>
      <c r="ASU392" s="141"/>
      <c r="ASV392" s="141"/>
      <c r="ASW392" s="141"/>
      <c r="ASX392" s="141"/>
      <c r="ASY392" s="141"/>
      <c r="ASZ392" s="141"/>
      <c r="ATA392" s="141"/>
      <c r="ATB392" s="141"/>
      <c r="ATC392" s="141"/>
      <c r="ATD392" s="141"/>
      <c r="ATE392" s="141"/>
      <c r="ATF392" s="141"/>
      <c r="ATG392" s="141"/>
      <c r="ATH392" s="141"/>
      <c r="ATI392" s="141"/>
      <c r="ATJ392" s="141"/>
      <c r="ATK392" s="141"/>
      <c r="ATL392" s="141"/>
      <c r="ATM392" s="141"/>
      <c r="ATN392" s="141"/>
      <c r="ATO392" s="141"/>
      <c r="ATP392" s="141"/>
      <c r="ATQ392" s="141"/>
      <c r="ATR392" s="141"/>
      <c r="ATS392" s="141"/>
      <c r="ATT392" s="141"/>
      <c r="ATU392" s="141"/>
      <c r="ATV392" s="141"/>
      <c r="ATW392" s="141"/>
      <c r="ATX392" s="141"/>
      <c r="ATY392" s="141"/>
      <c r="ATZ392" s="141"/>
      <c r="AUA392" s="141"/>
      <c r="AUB392" s="141"/>
      <c r="AUC392" s="141"/>
      <c r="AUD392" s="141"/>
      <c r="AUE392" s="141"/>
      <c r="AUF392" s="141"/>
      <c r="AUG392" s="141"/>
      <c r="AUH392" s="141"/>
      <c r="AUI392" s="141"/>
      <c r="AUJ392" s="141"/>
      <c r="AUK392" s="141"/>
      <c r="AUL392" s="141"/>
      <c r="AUM392" s="141"/>
      <c r="AUN392" s="141"/>
      <c r="AUO392" s="141"/>
      <c r="AUP392" s="141"/>
      <c r="AUQ392" s="141"/>
      <c r="AUR392" s="141"/>
      <c r="AUS392" s="141"/>
      <c r="AUT392" s="141"/>
      <c r="AUU392" s="141"/>
      <c r="AUV392" s="141"/>
      <c r="AUW392" s="141"/>
      <c r="AUX392" s="141"/>
      <c r="AUY392" s="141"/>
      <c r="AUZ392" s="141"/>
      <c r="AVA392" s="141"/>
      <c r="AVB392" s="141"/>
      <c r="AVC392" s="141"/>
      <c r="AVD392" s="141"/>
      <c r="AVE392" s="141"/>
      <c r="AVF392" s="141"/>
      <c r="AVG392" s="141"/>
      <c r="AVH392" s="141"/>
      <c r="AVI392" s="141"/>
      <c r="AVJ392" s="141"/>
      <c r="AVK392" s="141"/>
      <c r="AVL392" s="141"/>
      <c r="AVM392" s="141"/>
      <c r="AVN392" s="141"/>
      <c r="AVO392" s="141"/>
      <c r="AVP392" s="141"/>
      <c r="AVQ392" s="141"/>
      <c r="AVR392" s="141"/>
      <c r="AVS392" s="141"/>
      <c r="AVT392" s="141"/>
      <c r="AVU392" s="141"/>
      <c r="AVV392" s="141"/>
      <c r="AVW392" s="141"/>
      <c r="AVX392" s="141"/>
      <c r="AVY392" s="141"/>
      <c r="AVZ392" s="141"/>
      <c r="AWA392" s="141"/>
      <c r="AWB392" s="141"/>
      <c r="AWC392" s="141"/>
      <c r="AWD392" s="141"/>
      <c r="AWE392" s="141"/>
      <c r="AWF392" s="141"/>
      <c r="AWG392" s="141"/>
      <c r="AWH392" s="141"/>
      <c r="AWI392" s="141"/>
      <c r="AWJ392" s="141"/>
      <c r="AWK392" s="141"/>
      <c r="AWL392" s="141"/>
      <c r="AWM392" s="141"/>
      <c r="AWN392" s="141"/>
      <c r="AWO392" s="141"/>
      <c r="AWP392" s="141"/>
      <c r="AWQ392" s="141"/>
      <c r="AWR392" s="141"/>
      <c r="AWS392" s="141"/>
      <c r="AWT392" s="141"/>
      <c r="AWU392" s="141"/>
      <c r="AWV392" s="141"/>
      <c r="AWW392" s="141"/>
      <c r="AWX392" s="141"/>
      <c r="AWY392" s="141"/>
      <c r="AWZ392" s="141"/>
      <c r="AXA392" s="141"/>
      <c r="AXB392" s="141"/>
      <c r="AXC392" s="141"/>
      <c r="AXD392" s="141"/>
      <c r="AXE392" s="141"/>
      <c r="AXF392" s="141"/>
      <c r="AXG392" s="141"/>
      <c r="AXH392" s="141"/>
      <c r="AXI392" s="141"/>
      <c r="AXJ392" s="141"/>
      <c r="AXK392" s="141"/>
      <c r="AXL392" s="141"/>
      <c r="AXM392" s="141"/>
      <c r="AXN392" s="141"/>
      <c r="AXO392" s="141"/>
      <c r="AXP392" s="141"/>
      <c r="AXQ392" s="141"/>
      <c r="AXR392" s="141"/>
      <c r="AXS392" s="141"/>
      <c r="AXT392" s="141"/>
      <c r="AXU392" s="141"/>
      <c r="AXV392" s="141"/>
      <c r="AXW392" s="141"/>
      <c r="AXX392" s="141"/>
      <c r="AXY392" s="141"/>
      <c r="AXZ392" s="141"/>
      <c r="AYA392" s="141"/>
      <c r="AYB392" s="141"/>
      <c r="AYC392" s="141"/>
      <c r="AYD392" s="141"/>
      <c r="AYE392" s="141"/>
      <c r="AYF392" s="141"/>
      <c r="AYG392" s="141"/>
      <c r="AYH392" s="141"/>
      <c r="AYI392" s="141"/>
      <c r="AYJ392" s="141"/>
      <c r="AYK392" s="141"/>
      <c r="AYL392" s="141"/>
      <c r="AYM392" s="141"/>
      <c r="AYN392" s="141"/>
      <c r="AYO392" s="141"/>
      <c r="AYP392" s="141"/>
      <c r="AYQ392" s="141"/>
      <c r="AYR392" s="141"/>
      <c r="AYS392" s="141"/>
      <c r="AYT392" s="141"/>
      <c r="AYU392" s="141"/>
      <c r="AYV392" s="141"/>
      <c r="AYW392" s="141"/>
      <c r="AYX392" s="141"/>
      <c r="AYY392" s="141"/>
      <c r="AYZ392" s="141"/>
      <c r="AZA392" s="141"/>
      <c r="AZB392" s="141"/>
      <c r="AZC392" s="141"/>
      <c r="AZD392" s="141"/>
      <c r="AZE392" s="141"/>
      <c r="AZF392" s="141"/>
      <c r="AZG392" s="141"/>
      <c r="AZH392" s="141"/>
      <c r="AZI392" s="141"/>
      <c r="AZJ392" s="141"/>
      <c r="AZK392" s="141"/>
      <c r="AZL392" s="141"/>
      <c r="AZM392" s="141"/>
      <c r="AZN392" s="141"/>
      <c r="AZO392" s="141"/>
      <c r="AZP392" s="141"/>
      <c r="AZQ392" s="141"/>
      <c r="AZR392" s="141"/>
      <c r="AZS392" s="141"/>
      <c r="AZT392" s="141"/>
      <c r="AZU392" s="141"/>
      <c r="AZV392" s="141"/>
      <c r="AZW392" s="141"/>
      <c r="AZX392" s="141"/>
      <c r="AZY392" s="141"/>
      <c r="AZZ392" s="141"/>
      <c r="BAA392" s="141"/>
      <c r="BAB392" s="141"/>
      <c r="BAC392" s="141"/>
      <c r="BAD392" s="141"/>
      <c r="BAE392" s="141"/>
      <c r="BAF392" s="141"/>
      <c r="BAG392" s="141"/>
      <c r="BAH392" s="141"/>
      <c r="BAI392" s="141"/>
      <c r="BAJ392" s="141"/>
      <c r="BAK392" s="141"/>
      <c r="BAL392" s="141"/>
      <c r="BAM392" s="141"/>
      <c r="BAN392" s="141"/>
      <c r="BAO392" s="141"/>
      <c r="BAP392" s="141"/>
      <c r="BAQ392" s="141"/>
      <c r="BAR392" s="141"/>
      <c r="BAS392" s="141"/>
      <c r="BAT392" s="141"/>
      <c r="BAU392" s="141"/>
      <c r="BAV392" s="141"/>
      <c r="BAW392" s="141"/>
      <c r="BAX392" s="141"/>
      <c r="BAY392" s="141"/>
      <c r="BAZ392" s="141"/>
      <c r="BBA392" s="141"/>
      <c r="BBB392" s="141"/>
      <c r="BBC392" s="141"/>
      <c r="BBD392" s="141"/>
      <c r="BBE392" s="141"/>
      <c r="BBF392" s="141"/>
      <c r="BBG392" s="141"/>
      <c r="BBH392" s="141"/>
      <c r="BBI392" s="141"/>
      <c r="BBJ392" s="141"/>
      <c r="BBK392" s="141"/>
      <c r="BBL392" s="141"/>
      <c r="BBM392" s="141"/>
      <c r="BBN392" s="141"/>
      <c r="BBO392" s="141"/>
      <c r="BBP392" s="141"/>
      <c r="BBQ392" s="141"/>
      <c r="BBR392" s="141"/>
      <c r="BBS392" s="141"/>
      <c r="BBT392" s="141"/>
      <c r="BBU392" s="141"/>
      <c r="BBV392" s="141"/>
      <c r="BBW392" s="141"/>
      <c r="BBX392" s="141"/>
      <c r="BBY392" s="141"/>
      <c r="BBZ392" s="141"/>
      <c r="BCA392" s="141"/>
      <c r="BCB392" s="141"/>
      <c r="BCC392" s="141"/>
      <c r="BCD392" s="141"/>
      <c r="BCE392" s="141"/>
      <c r="BCF392" s="141"/>
      <c r="BCG392" s="141"/>
      <c r="BCH392" s="141"/>
      <c r="BCI392" s="141"/>
      <c r="BCJ392" s="141"/>
      <c r="BCK392" s="141"/>
      <c r="BCL392" s="141"/>
      <c r="BCM392" s="141"/>
      <c r="BCN392" s="141"/>
      <c r="BCO392" s="141"/>
      <c r="BCP392" s="141"/>
      <c r="BCQ392" s="141"/>
      <c r="BCR392" s="141"/>
      <c r="BCS392" s="141"/>
      <c r="BCT392" s="141"/>
      <c r="BCU392" s="141"/>
      <c r="BCV392" s="141"/>
      <c r="BCW392" s="141"/>
      <c r="BCX392" s="141"/>
      <c r="BCY392" s="141"/>
      <c r="BCZ392" s="141"/>
      <c r="BDA392" s="141"/>
      <c r="BDB392" s="141"/>
      <c r="BDC392" s="141"/>
      <c r="BDD392" s="141"/>
      <c r="BDE392" s="141"/>
      <c r="BDF392" s="141"/>
      <c r="BDG392" s="141"/>
      <c r="BDH392" s="141"/>
      <c r="BDI392" s="141"/>
      <c r="BDJ392" s="141"/>
      <c r="BDK392" s="141"/>
      <c r="BDL392" s="141"/>
      <c r="BDM392" s="141"/>
      <c r="BDN392" s="141"/>
      <c r="BDO392" s="141"/>
      <c r="BDP392" s="141"/>
      <c r="BDQ392" s="141"/>
      <c r="BDR392" s="141"/>
      <c r="BDS392" s="141"/>
      <c r="BDT392" s="141"/>
      <c r="BDU392" s="141"/>
      <c r="BDV392" s="141"/>
      <c r="BDW392" s="141"/>
      <c r="BDX392" s="141"/>
      <c r="BDY392" s="141"/>
      <c r="BDZ392" s="141"/>
      <c r="BEA392" s="141"/>
      <c r="BEB392" s="141"/>
      <c r="BEC392" s="141"/>
      <c r="BED392" s="141"/>
      <c r="BEE392" s="141"/>
      <c r="BEF392" s="141"/>
      <c r="BEG392" s="141"/>
      <c r="BEH392" s="141"/>
      <c r="BEI392" s="141"/>
      <c r="BEJ392" s="141"/>
      <c r="BEK392" s="141"/>
      <c r="BEL392" s="141"/>
      <c r="BEM392" s="141"/>
      <c r="BEN392" s="141"/>
      <c r="BEO392" s="141"/>
      <c r="BEP392" s="141"/>
      <c r="BEQ392" s="141"/>
      <c r="BER392" s="141"/>
      <c r="BES392" s="141"/>
      <c r="BET392" s="141"/>
      <c r="BEU392" s="141"/>
      <c r="BEV392" s="141"/>
      <c r="BEW392" s="141"/>
      <c r="BEX392" s="141"/>
      <c r="BEY392" s="141"/>
      <c r="BEZ392" s="141"/>
      <c r="BFA392" s="141"/>
      <c r="BFB392" s="141"/>
      <c r="BFC392" s="141"/>
      <c r="BFD392" s="141"/>
      <c r="BFE392" s="141"/>
      <c r="BFF392" s="141"/>
      <c r="BFG392" s="141"/>
      <c r="BFH392" s="141"/>
      <c r="BFI392" s="141"/>
      <c r="BFJ392" s="141"/>
      <c r="BFK392" s="141"/>
      <c r="BFL392" s="141"/>
      <c r="BFM392" s="141"/>
      <c r="BFN392" s="141"/>
      <c r="BFO392" s="141"/>
      <c r="BFP392" s="141"/>
      <c r="BFQ392" s="141"/>
      <c r="BFR392" s="141"/>
      <c r="BFS392" s="141"/>
      <c r="BFT392" s="141"/>
      <c r="BFU392" s="141"/>
      <c r="BFV392" s="141"/>
      <c r="BFW392" s="141"/>
      <c r="BFX392" s="141"/>
      <c r="BFY392" s="141"/>
      <c r="BFZ392" s="141"/>
      <c r="BGA392" s="141"/>
      <c r="BGB392" s="141"/>
      <c r="BGC392" s="141"/>
      <c r="BGD392" s="141"/>
      <c r="BGE392" s="141"/>
      <c r="BGF392" s="141"/>
      <c r="BGG392" s="141"/>
      <c r="BGH392" s="141"/>
      <c r="BGI392" s="141"/>
      <c r="BGJ392" s="141"/>
      <c r="BGK392" s="141"/>
      <c r="BGL392" s="141"/>
      <c r="BGM392" s="141"/>
      <c r="BGN392" s="141"/>
      <c r="BGO392" s="141"/>
      <c r="BGP392" s="141"/>
      <c r="BGQ392" s="141"/>
      <c r="BGR392" s="141"/>
      <c r="BGS392" s="141"/>
      <c r="BGT392" s="141"/>
      <c r="BGU392" s="141"/>
      <c r="BGV392" s="141"/>
      <c r="BGW392" s="141"/>
      <c r="BGX392" s="141"/>
      <c r="BGY392" s="141"/>
      <c r="BGZ392" s="141"/>
      <c r="BHA392" s="141"/>
      <c r="BHB392" s="141"/>
      <c r="BHC392" s="141"/>
      <c r="BHD392" s="141"/>
      <c r="BHE392" s="141"/>
      <c r="BHF392" s="141"/>
      <c r="BHG392" s="141"/>
      <c r="BHH392" s="141"/>
      <c r="BHI392" s="141"/>
      <c r="BHJ392" s="141"/>
      <c r="BHK392" s="141"/>
      <c r="BHL392" s="141"/>
      <c r="BHM392" s="141"/>
      <c r="BHN392" s="141"/>
      <c r="BHO392" s="141"/>
      <c r="BHP392" s="141"/>
      <c r="BHQ392" s="141"/>
      <c r="BHR392" s="141"/>
      <c r="BHS392" s="141"/>
      <c r="BHT392" s="141"/>
      <c r="BHU392" s="141"/>
      <c r="BHV392" s="141"/>
      <c r="BHW392" s="141"/>
      <c r="BHX392" s="141"/>
      <c r="BHY392" s="141"/>
      <c r="BHZ392" s="141"/>
      <c r="BIA392" s="141"/>
      <c r="BIB392" s="141"/>
      <c r="BIC392" s="141"/>
      <c r="BID392" s="141"/>
      <c r="BIE392" s="141"/>
      <c r="BIF392" s="141"/>
      <c r="BIG392" s="141"/>
      <c r="BIH392" s="141"/>
      <c r="BII392" s="141"/>
      <c r="BIJ392" s="141"/>
      <c r="BIK392" s="141"/>
      <c r="BIL392" s="141"/>
      <c r="BIM392" s="141"/>
      <c r="BIN392" s="141"/>
      <c r="BIO392" s="141"/>
      <c r="BIP392" s="141"/>
      <c r="BIQ392" s="141"/>
      <c r="BIR392" s="141"/>
      <c r="BIS392" s="141"/>
      <c r="BIT392" s="141"/>
      <c r="BIU392" s="141"/>
      <c r="BIV392" s="141"/>
      <c r="BIW392" s="141"/>
      <c r="BIX392" s="141"/>
      <c r="BIY392" s="141"/>
      <c r="BIZ392" s="141"/>
      <c r="BJA392" s="141"/>
      <c r="BJB392" s="141"/>
      <c r="BJC392" s="141"/>
      <c r="BJD392" s="141"/>
      <c r="BJE392" s="141"/>
      <c r="BJF392" s="141"/>
      <c r="BJG392" s="141"/>
      <c r="BJH392" s="141"/>
      <c r="BJI392" s="141"/>
      <c r="BJJ392" s="141"/>
      <c r="BJK392" s="141"/>
      <c r="BJL392" s="141"/>
      <c r="BJM392" s="141"/>
      <c r="BJN392" s="141"/>
      <c r="BJO392" s="141"/>
      <c r="BJP392" s="141"/>
      <c r="BJQ392" s="141"/>
      <c r="BJR392" s="141"/>
      <c r="BJS392" s="141"/>
      <c r="BJT392" s="141"/>
      <c r="BJU392" s="141"/>
      <c r="BJV392" s="141"/>
      <c r="BJW392" s="141"/>
      <c r="BJX392" s="141"/>
      <c r="BJY392" s="141"/>
      <c r="BJZ392" s="141"/>
      <c r="BKA392" s="141"/>
      <c r="BKB392" s="141"/>
      <c r="BKC392" s="141"/>
      <c r="BKD392" s="141"/>
      <c r="BKE392" s="141"/>
      <c r="BKF392" s="141"/>
      <c r="BKG392" s="141"/>
      <c r="BKH392" s="141"/>
      <c r="BKI392" s="141"/>
      <c r="BKJ392" s="141"/>
      <c r="BKK392" s="141"/>
      <c r="BKL392" s="141"/>
      <c r="BKM392" s="141"/>
      <c r="BKN392" s="141"/>
      <c r="BKO392" s="141"/>
      <c r="BKP392" s="141"/>
      <c r="BKQ392" s="141"/>
      <c r="BKR392" s="141"/>
      <c r="BKS392" s="141"/>
      <c r="BKT392" s="141"/>
      <c r="BKU392" s="141"/>
      <c r="BKV392" s="141"/>
      <c r="BKW392" s="141"/>
      <c r="BKX392" s="141"/>
      <c r="BKY392" s="141"/>
      <c r="BKZ392" s="141"/>
      <c r="BLA392" s="141"/>
      <c r="BLB392" s="141"/>
      <c r="BLC392" s="141"/>
      <c r="BLD392" s="141"/>
      <c r="BLE392" s="141"/>
      <c r="BLF392" s="141"/>
      <c r="BLG392" s="141"/>
      <c r="BLH392" s="141"/>
      <c r="BLI392" s="141"/>
      <c r="BLJ392" s="141"/>
      <c r="BLK392" s="141"/>
      <c r="BLL392" s="141"/>
      <c r="BLM392" s="141"/>
      <c r="BLN392" s="141"/>
      <c r="BLO392" s="141"/>
      <c r="BLP392" s="141"/>
      <c r="BLQ392" s="141"/>
      <c r="BLR392" s="141"/>
      <c r="BLS392" s="141"/>
      <c r="BLT392" s="141"/>
      <c r="BLU392" s="141"/>
      <c r="BLV392" s="141"/>
      <c r="BLW392" s="141"/>
      <c r="BLX392" s="141"/>
      <c r="BLY392" s="141"/>
      <c r="BLZ392" s="141"/>
      <c r="BMA392" s="141"/>
      <c r="BMB392" s="141"/>
      <c r="BMC392" s="141"/>
      <c r="BMD392" s="141"/>
      <c r="BME392" s="141"/>
      <c r="BMF392" s="141"/>
      <c r="BMG392" s="141"/>
      <c r="BMH392" s="141"/>
      <c r="BMI392" s="141"/>
      <c r="BMJ392" s="141"/>
      <c r="BMK392" s="141"/>
      <c r="BML392" s="141"/>
      <c r="BMM392" s="141"/>
      <c r="BMN392" s="141"/>
      <c r="BMO392" s="141"/>
      <c r="BMP392" s="141"/>
      <c r="BMQ392" s="141"/>
      <c r="BMR392" s="141"/>
      <c r="BMS392" s="141"/>
      <c r="BMT392" s="141"/>
      <c r="BMU392" s="141"/>
      <c r="BMV392" s="141"/>
      <c r="BMW392" s="141"/>
      <c r="BMX392" s="141"/>
      <c r="BMY392" s="141"/>
      <c r="BMZ392" s="141"/>
      <c r="BNA392" s="141"/>
      <c r="BNB392" s="141"/>
      <c r="BNC392" s="141"/>
      <c r="BND392" s="141"/>
      <c r="BNE392" s="141"/>
      <c r="BNF392" s="141"/>
      <c r="BNG392" s="141"/>
      <c r="BNH392" s="141"/>
      <c r="BNI392" s="141"/>
      <c r="BNJ392" s="141"/>
      <c r="BNK392" s="141"/>
      <c r="BNL392" s="141"/>
      <c r="BNM392" s="141"/>
      <c r="BNN392" s="141"/>
      <c r="BNO392" s="141"/>
      <c r="BNP392" s="141"/>
      <c r="BNQ392" s="141"/>
      <c r="BNR392" s="141"/>
      <c r="BNS392" s="141"/>
      <c r="BNT392" s="141"/>
      <c r="BNU392" s="141"/>
      <c r="BNV392" s="141"/>
      <c r="BNW392" s="141"/>
      <c r="BNX392" s="141"/>
      <c r="BNY392" s="141"/>
      <c r="BNZ392" s="141"/>
      <c r="BOA392" s="141"/>
      <c r="BOB392" s="141"/>
      <c r="BOC392" s="141"/>
      <c r="BOD392" s="141"/>
      <c r="BOE392" s="141"/>
      <c r="BOF392" s="141"/>
      <c r="BOG392" s="141"/>
      <c r="BOH392" s="141"/>
      <c r="BOI392" s="141"/>
      <c r="BOJ392" s="141"/>
      <c r="BOK392" s="141"/>
      <c r="BOL392" s="141"/>
      <c r="BOM392" s="141"/>
      <c r="BON392" s="141"/>
      <c r="BOO392" s="141"/>
      <c r="BOP392" s="141"/>
      <c r="BOQ392" s="141"/>
      <c r="BOR392" s="141"/>
      <c r="BOS392" s="141"/>
      <c r="BOT392" s="141"/>
      <c r="BOU392" s="141"/>
      <c r="BOV392" s="141"/>
      <c r="BOW392" s="141"/>
      <c r="BOX392" s="141"/>
      <c r="BOY392" s="141"/>
      <c r="BOZ392" s="141"/>
      <c r="BPA392" s="141"/>
      <c r="BPB392" s="141"/>
      <c r="BPC392" s="141"/>
      <c r="BPD392" s="141"/>
      <c r="BPE392" s="141"/>
      <c r="BPF392" s="141"/>
      <c r="BPG392" s="141"/>
      <c r="BPH392" s="141"/>
      <c r="BPI392" s="141"/>
      <c r="BPJ392" s="141"/>
      <c r="BPK392" s="141"/>
      <c r="BPL392" s="141"/>
      <c r="BPM392" s="141"/>
      <c r="BPN392" s="141"/>
      <c r="BPO392" s="141"/>
      <c r="BPP392" s="141"/>
      <c r="BPQ392" s="141"/>
      <c r="BPR392" s="141"/>
      <c r="BPS392" s="141"/>
      <c r="BPT392" s="141"/>
      <c r="BPU392" s="141"/>
      <c r="BPV392" s="141"/>
      <c r="BPW392" s="141"/>
      <c r="BPX392" s="141"/>
      <c r="BPY392" s="141"/>
      <c r="BPZ392" s="141"/>
      <c r="BQA392" s="141"/>
      <c r="BQB392" s="141"/>
      <c r="BQC392" s="141"/>
      <c r="BQD392" s="141"/>
      <c r="BQE392" s="141"/>
      <c r="BQF392" s="141"/>
      <c r="BQG392" s="141"/>
      <c r="BQH392" s="141"/>
      <c r="BQI392" s="141"/>
      <c r="BQJ392" s="141"/>
      <c r="BQK392" s="141"/>
      <c r="BQL392" s="141"/>
      <c r="BQM392" s="141"/>
      <c r="BQN392" s="141"/>
      <c r="BQO392" s="141"/>
      <c r="BQP392" s="141"/>
      <c r="BQQ392" s="141"/>
      <c r="BQR392" s="141"/>
      <c r="BQS392" s="141"/>
      <c r="BQT392" s="141"/>
      <c r="BQU392" s="141"/>
      <c r="BQV392" s="141"/>
      <c r="BQW392" s="141"/>
      <c r="BQX392" s="141"/>
      <c r="BQY392" s="141"/>
      <c r="BQZ392" s="141"/>
      <c r="BRA392" s="141"/>
      <c r="BRB392" s="141"/>
      <c r="BRC392" s="141"/>
      <c r="BRD392" s="141"/>
      <c r="BRE392" s="141"/>
      <c r="BRF392" s="141"/>
      <c r="BRG392" s="141"/>
      <c r="BRH392" s="141"/>
      <c r="BRI392" s="141"/>
      <c r="BRJ392" s="141"/>
      <c r="BRK392" s="141"/>
      <c r="BRL392" s="141"/>
      <c r="BRM392" s="141"/>
      <c r="BRN392" s="141"/>
      <c r="BRO392" s="141"/>
      <c r="BRP392" s="141"/>
      <c r="BRQ392" s="141"/>
      <c r="BRR392" s="141"/>
      <c r="BRS392" s="141"/>
      <c r="BRT392" s="141"/>
      <c r="BRU392" s="141"/>
      <c r="BRV392" s="141"/>
      <c r="BRW392" s="141"/>
      <c r="BRX392" s="141"/>
      <c r="BRY392" s="141"/>
      <c r="BRZ392" s="141"/>
      <c r="BSA392" s="141"/>
      <c r="BSB392" s="141"/>
      <c r="BSC392" s="141"/>
      <c r="BSD392" s="141"/>
      <c r="BSE392" s="141"/>
      <c r="BSF392" s="141"/>
      <c r="BSG392" s="141"/>
      <c r="BSH392" s="141"/>
      <c r="BSI392" s="141"/>
      <c r="BSJ392" s="141"/>
      <c r="BSK392" s="141"/>
      <c r="BSL392" s="141"/>
      <c r="BSM392" s="141"/>
      <c r="BSN392" s="141"/>
      <c r="BSO392" s="141"/>
      <c r="BSP392" s="141"/>
      <c r="BSQ392" s="141"/>
      <c r="BSR392" s="141"/>
      <c r="BSS392" s="141"/>
      <c r="BST392" s="141"/>
      <c r="BSU392" s="141"/>
      <c r="BSV392" s="141"/>
      <c r="BSW392" s="141"/>
      <c r="BSX392" s="141"/>
      <c r="BSY392" s="141"/>
      <c r="BSZ392" s="141"/>
      <c r="BTA392" s="141"/>
      <c r="BTB392" s="141"/>
      <c r="BTC392" s="141"/>
      <c r="BTD392" s="141"/>
      <c r="BTE392" s="141"/>
      <c r="BTF392" s="141"/>
      <c r="BTG392" s="141"/>
      <c r="BTH392" s="141"/>
      <c r="BTI392" s="141"/>
      <c r="BTJ392" s="141"/>
      <c r="BTK392" s="141"/>
      <c r="BTL392" s="141"/>
      <c r="BTM392" s="141"/>
      <c r="BTN392" s="141"/>
      <c r="BTO392" s="141"/>
      <c r="BTP392" s="141"/>
      <c r="BTQ392" s="141"/>
      <c r="BTR392" s="141"/>
      <c r="BTS392" s="141"/>
      <c r="BTT392" s="141"/>
      <c r="BTU392" s="141"/>
      <c r="BTV392" s="141"/>
      <c r="BTW392" s="141"/>
      <c r="BTX392" s="141"/>
      <c r="BTY392" s="141"/>
      <c r="BTZ392" s="141"/>
      <c r="BUA392" s="141"/>
      <c r="BUB392" s="141"/>
      <c r="BUC392" s="141"/>
      <c r="BUD392" s="141"/>
      <c r="BUE392" s="141"/>
      <c r="BUF392" s="141"/>
      <c r="BUG392" s="141"/>
      <c r="BUH392" s="141"/>
      <c r="BUI392" s="141"/>
      <c r="BUJ392" s="141"/>
      <c r="BUK392" s="141"/>
      <c r="BUL392" s="141"/>
      <c r="BUM392" s="141"/>
      <c r="BUN392" s="141"/>
      <c r="BUO392" s="141"/>
      <c r="BUP392" s="141"/>
      <c r="BUQ392" s="141"/>
      <c r="BUR392" s="141"/>
      <c r="BUS392" s="141"/>
      <c r="BUT392" s="141"/>
      <c r="BUU392" s="141"/>
      <c r="BUV392" s="141"/>
      <c r="BUW392" s="141"/>
      <c r="BUX392" s="141"/>
      <c r="BUY392" s="141"/>
      <c r="BUZ392" s="141"/>
      <c r="BVA392" s="141"/>
      <c r="BVB392" s="141"/>
      <c r="BVC392" s="141"/>
      <c r="BVD392" s="141"/>
      <c r="BVE392" s="141"/>
      <c r="BVF392" s="141"/>
      <c r="BVG392" s="141"/>
      <c r="BVH392" s="141"/>
      <c r="BVI392" s="141"/>
      <c r="BVJ392" s="141"/>
      <c r="BVK392" s="141"/>
      <c r="BVL392" s="141"/>
      <c r="BVM392" s="141"/>
      <c r="BVN392" s="141"/>
      <c r="BVO392" s="141"/>
      <c r="BVP392" s="141"/>
      <c r="BVQ392" s="141"/>
      <c r="BVR392" s="141"/>
      <c r="BVS392" s="141"/>
      <c r="BVT392" s="141"/>
      <c r="BVU392" s="141"/>
      <c r="BVV392" s="141"/>
      <c r="BVW392" s="141"/>
      <c r="BVX392" s="141"/>
      <c r="BVY392" s="141"/>
      <c r="BVZ392" s="141"/>
      <c r="BWA392" s="141"/>
      <c r="BWB392" s="141"/>
      <c r="BWC392" s="141"/>
      <c r="BWD392" s="141"/>
      <c r="BWE392" s="141"/>
      <c r="BWF392" s="141"/>
      <c r="BWG392" s="141"/>
      <c r="BWH392" s="141"/>
      <c r="BWI392" s="141"/>
      <c r="BWJ392" s="141"/>
      <c r="BWK392" s="141"/>
      <c r="BWL392" s="141"/>
      <c r="BWM392" s="141"/>
      <c r="BWN392" s="141"/>
      <c r="BWO392" s="141"/>
      <c r="BWP392" s="141"/>
      <c r="BWQ392" s="141"/>
      <c r="BWR392" s="141"/>
      <c r="BWS392" s="141"/>
      <c r="BWT392" s="141"/>
      <c r="BWU392" s="141"/>
      <c r="BWV392" s="141"/>
      <c r="BWW392" s="141"/>
      <c r="BWX392" s="141"/>
      <c r="BWY392" s="141"/>
      <c r="BWZ392" s="141"/>
      <c r="BXA392" s="141"/>
      <c r="BXB392" s="141"/>
      <c r="BXC392" s="141"/>
      <c r="BXD392" s="141"/>
      <c r="BXE392" s="141"/>
      <c r="BXF392" s="141"/>
      <c r="BXG392" s="141"/>
      <c r="BXH392" s="141"/>
      <c r="BXI392" s="141"/>
      <c r="BXJ392" s="141"/>
      <c r="BXK392" s="141"/>
      <c r="BXL392" s="141"/>
      <c r="BXM392" s="141"/>
      <c r="BXN392" s="141"/>
      <c r="BXO392" s="141"/>
      <c r="BXP392" s="141"/>
      <c r="BXQ392" s="141"/>
      <c r="BXR392" s="141"/>
      <c r="BXS392" s="141"/>
      <c r="BXT392" s="141"/>
      <c r="BXU392" s="141"/>
      <c r="BXV392" s="141"/>
      <c r="BXW392" s="141"/>
      <c r="BXX392" s="141"/>
      <c r="BXY392" s="141"/>
      <c r="BXZ392" s="141"/>
      <c r="BYA392" s="141"/>
      <c r="BYB392" s="141"/>
      <c r="BYC392" s="141"/>
      <c r="BYD392" s="141"/>
      <c r="BYE392" s="141"/>
      <c r="BYF392" s="141"/>
      <c r="BYG392" s="141"/>
      <c r="BYH392" s="141"/>
      <c r="BYI392" s="141"/>
      <c r="BYJ392" s="141"/>
      <c r="BYK392" s="141"/>
      <c r="BYL392" s="141"/>
      <c r="BYM392" s="141"/>
      <c r="BYN392" s="141"/>
      <c r="BYO392" s="141"/>
      <c r="BYP392" s="141"/>
      <c r="BYQ392" s="141"/>
      <c r="BYR392" s="141"/>
      <c r="BYS392" s="141"/>
      <c r="BYT392" s="141"/>
      <c r="BYU392" s="141"/>
      <c r="BYV392" s="141"/>
      <c r="BYW392" s="141"/>
      <c r="BYX392" s="141"/>
      <c r="BYY392" s="141"/>
      <c r="BYZ392" s="141"/>
      <c r="BZA392" s="141"/>
      <c r="BZB392" s="141"/>
      <c r="BZC392" s="141"/>
      <c r="BZD392" s="141"/>
      <c r="BZE392" s="141"/>
      <c r="BZF392" s="141"/>
      <c r="BZG392" s="141"/>
      <c r="BZH392" s="141"/>
      <c r="BZI392" s="141"/>
      <c r="BZJ392" s="141"/>
      <c r="BZK392" s="141"/>
      <c r="BZL392" s="141"/>
      <c r="BZM392" s="141"/>
      <c r="BZN392" s="141"/>
      <c r="BZO392" s="141"/>
      <c r="BZP392" s="141"/>
      <c r="BZQ392" s="141"/>
      <c r="BZR392" s="141"/>
      <c r="BZS392" s="141"/>
      <c r="BZT392" s="141"/>
      <c r="BZU392" s="141"/>
      <c r="BZV392" s="141"/>
      <c r="BZW392" s="141"/>
      <c r="BZX392" s="141"/>
      <c r="BZY392" s="141"/>
      <c r="BZZ392" s="141"/>
      <c r="CAA392" s="141"/>
      <c r="CAB392" s="141"/>
      <c r="CAC392" s="141"/>
      <c r="CAD392" s="141"/>
      <c r="CAE392" s="141"/>
      <c r="CAF392" s="141"/>
      <c r="CAG392" s="141"/>
      <c r="CAH392" s="141"/>
      <c r="CAI392" s="141"/>
      <c r="CAJ392" s="141"/>
      <c r="CAK392" s="141"/>
      <c r="CAL392" s="141"/>
      <c r="CAM392" s="141"/>
      <c r="CAN392" s="141"/>
      <c r="CAO392" s="141"/>
      <c r="CAP392" s="141"/>
      <c r="CAQ392" s="141"/>
      <c r="CAR392" s="141"/>
      <c r="CAS392" s="141"/>
      <c r="CAT392" s="141"/>
      <c r="CAU392" s="141"/>
      <c r="CAV392" s="141"/>
      <c r="CAW392" s="141"/>
      <c r="CAX392" s="141"/>
      <c r="CAY392" s="141"/>
      <c r="CAZ392" s="141"/>
      <c r="CBA392" s="141"/>
      <c r="CBB392" s="141"/>
      <c r="CBC392" s="141"/>
      <c r="CBD392" s="141"/>
      <c r="CBE392" s="141"/>
      <c r="CBF392" s="141"/>
      <c r="CBG392" s="141"/>
      <c r="CBH392" s="141"/>
      <c r="CBI392" s="141"/>
      <c r="CBJ392" s="141"/>
      <c r="CBK392" s="141"/>
      <c r="CBL392" s="141"/>
      <c r="CBM392" s="141"/>
      <c r="CBN392" s="141"/>
      <c r="CBO392" s="141"/>
      <c r="CBP392" s="141"/>
      <c r="CBQ392" s="141"/>
      <c r="CBR392" s="141"/>
      <c r="CBS392" s="141"/>
      <c r="CBT392" s="141"/>
      <c r="CBU392" s="141"/>
      <c r="CBV392" s="141"/>
      <c r="CBW392" s="141"/>
      <c r="CBX392" s="141"/>
      <c r="CBY392" s="141"/>
      <c r="CBZ392" s="141"/>
      <c r="CCA392" s="141"/>
      <c r="CCB392" s="141"/>
      <c r="CCC392" s="141"/>
      <c r="CCD392" s="141"/>
      <c r="CCE392" s="141"/>
      <c r="CCF392" s="141"/>
      <c r="CCG392" s="141"/>
      <c r="CCH392" s="141"/>
      <c r="CCI392" s="141"/>
      <c r="CCJ392" s="141"/>
      <c r="CCK392" s="141"/>
      <c r="CCL392" s="141"/>
      <c r="CCM392" s="141"/>
      <c r="CCN392" s="141"/>
      <c r="CCO392" s="141"/>
      <c r="CCP392" s="141"/>
      <c r="CCQ392" s="141"/>
      <c r="CCR392" s="141"/>
      <c r="CCS392" s="141"/>
      <c r="CCT392" s="141"/>
      <c r="CCU392" s="141"/>
      <c r="CCV392" s="141"/>
      <c r="CCW392" s="141"/>
      <c r="CCX392" s="141"/>
      <c r="CCY392" s="141"/>
      <c r="CCZ392" s="141"/>
      <c r="CDA392" s="141"/>
      <c r="CDB392" s="141"/>
      <c r="CDC392" s="141"/>
      <c r="CDD392" s="141"/>
      <c r="CDE392" s="141"/>
      <c r="CDF392" s="141"/>
      <c r="CDG392" s="141"/>
      <c r="CDH392" s="141"/>
      <c r="CDI392" s="141"/>
      <c r="CDJ392" s="141"/>
      <c r="CDK392" s="141"/>
      <c r="CDL392" s="141"/>
      <c r="CDM392" s="141"/>
      <c r="CDN392" s="141"/>
      <c r="CDO392" s="141"/>
      <c r="CDP392" s="141"/>
      <c r="CDQ392" s="141"/>
      <c r="CDR392" s="141"/>
      <c r="CDS392" s="141"/>
      <c r="CDT392" s="141"/>
      <c r="CDU392" s="141"/>
      <c r="CDV392" s="141"/>
      <c r="CDW392" s="141"/>
      <c r="CDX392" s="141"/>
      <c r="CDY392" s="141"/>
      <c r="CDZ392" s="141"/>
      <c r="CEA392" s="141"/>
      <c r="CEB392" s="141"/>
      <c r="CEC392" s="141"/>
      <c r="CED392" s="141"/>
      <c r="CEE392" s="141"/>
      <c r="CEF392" s="141"/>
      <c r="CEG392" s="141"/>
      <c r="CEH392" s="141"/>
      <c r="CEI392" s="141"/>
      <c r="CEJ392" s="141"/>
      <c r="CEK392" s="141"/>
      <c r="CEL392" s="141"/>
      <c r="CEM392" s="141"/>
      <c r="CEN392" s="141"/>
      <c r="CEO392" s="141"/>
      <c r="CEP392" s="141"/>
      <c r="CEQ392" s="141"/>
      <c r="CER392" s="141"/>
      <c r="CES392" s="141"/>
      <c r="CET392" s="141"/>
      <c r="CEU392" s="141"/>
      <c r="CEV392" s="141"/>
      <c r="CEW392" s="141"/>
      <c r="CEX392" s="141"/>
      <c r="CEY392" s="141"/>
      <c r="CEZ392" s="141"/>
      <c r="CFA392" s="141"/>
      <c r="CFB392" s="141"/>
      <c r="CFC392" s="141"/>
      <c r="CFD392" s="141"/>
      <c r="CFE392" s="141"/>
      <c r="CFF392" s="141"/>
      <c r="CFG392" s="141"/>
      <c r="CFH392" s="141"/>
      <c r="CFI392" s="141"/>
      <c r="CFJ392" s="141"/>
      <c r="CFK392" s="141"/>
      <c r="CFL392" s="141"/>
      <c r="CFM392" s="141"/>
      <c r="CFN392" s="141"/>
      <c r="CFO392" s="141"/>
      <c r="CFP392" s="141"/>
      <c r="CFQ392" s="141"/>
      <c r="CFR392" s="141"/>
      <c r="CFS392" s="141"/>
      <c r="CFT392" s="141"/>
      <c r="CFU392" s="141"/>
      <c r="CFV392" s="141"/>
      <c r="CFW392" s="141"/>
      <c r="CFX392" s="141"/>
      <c r="CFY392" s="141"/>
      <c r="CFZ392" s="141"/>
      <c r="CGA392" s="141"/>
      <c r="CGB392" s="141"/>
      <c r="CGC392" s="141"/>
      <c r="CGD392" s="141"/>
      <c r="CGE392" s="141"/>
      <c r="CGF392" s="141"/>
      <c r="CGG392" s="141"/>
      <c r="CGH392" s="141"/>
      <c r="CGI392" s="141"/>
      <c r="CGJ392" s="141"/>
      <c r="CGK392" s="141"/>
      <c r="CGL392" s="141"/>
      <c r="CGM392" s="141"/>
      <c r="CGN392" s="141"/>
      <c r="CGO392" s="141"/>
      <c r="CGP392" s="141"/>
      <c r="CGQ392" s="141"/>
      <c r="CGR392" s="141"/>
      <c r="CGS392" s="141"/>
      <c r="CGT392" s="141"/>
      <c r="CGU392" s="141"/>
      <c r="CGV392" s="141"/>
      <c r="CGW392" s="141"/>
      <c r="CGX392" s="141"/>
      <c r="CGY392" s="141"/>
      <c r="CGZ392" s="141"/>
      <c r="CHA392" s="141"/>
      <c r="CHB392" s="141"/>
      <c r="CHC392" s="141"/>
      <c r="CHD392" s="141"/>
      <c r="CHE392" s="141"/>
      <c r="CHF392" s="141"/>
      <c r="CHG392" s="141"/>
      <c r="CHH392" s="141"/>
      <c r="CHI392" s="141"/>
      <c r="CHJ392" s="141"/>
      <c r="CHK392" s="141"/>
      <c r="CHL392" s="141"/>
      <c r="CHM392" s="141"/>
      <c r="CHN392" s="141"/>
      <c r="CHO392" s="141"/>
      <c r="CHP392" s="141"/>
      <c r="CHQ392" s="141"/>
      <c r="CHR392" s="141"/>
      <c r="CHS392" s="141"/>
      <c r="CHT392" s="141"/>
      <c r="CHU392" s="141"/>
      <c r="CHV392" s="141"/>
      <c r="CHW392" s="141"/>
      <c r="CHX392" s="141"/>
      <c r="CHY392" s="141"/>
      <c r="CHZ392" s="141"/>
      <c r="CIA392" s="141"/>
      <c r="CIB392" s="141"/>
      <c r="CIC392" s="141"/>
      <c r="CID392" s="141"/>
      <c r="CIE392" s="141"/>
      <c r="CIF392" s="141"/>
      <c r="CIG392" s="141"/>
      <c r="CIH392" s="141"/>
      <c r="CII392" s="141"/>
      <c r="CIJ392" s="141"/>
      <c r="CIK392" s="141"/>
      <c r="CIL392" s="141"/>
      <c r="CIM392" s="141"/>
      <c r="CIN392" s="141"/>
      <c r="CIO392" s="141"/>
      <c r="CIP392" s="141"/>
      <c r="CIQ392" s="141"/>
      <c r="CIR392" s="141"/>
      <c r="CIS392" s="141"/>
      <c r="CIT392" s="141"/>
      <c r="CIU392" s="141"/>
      <c r="CIV392" s="141"/>
      <c r="CIW392" s="141"/>
      <c r="CIX392" s="141"/>
      <c r="CIY392" s="141"/>
      <c r="CIZ392" s="141"/>
      <c r="CJA392" s="141"/>
      <c r="CJB392" s="141"/>
      <c r="CJC392" s="141"/>
      <c r="CJD392" s="141"/>
      <c r="CJE392" s="141"/>
      <c r="CJF392" s="141"/>
      <c r="CJG392" s="141"/>
      <c r="CJH392" s="141"/>
      <c r="CJI392" s="141"/>
      <c r="CJJ392" s="141"/>
      <c r="CJK392" s="141"/>
      <c r="CJL392" s="141"/>
      <c r="CJM392" s="141"/>
      <c r="CJN392" s="141"/>
      <c r="CJO392" s="141"/>
      <c r="CJP392" s="141"/>
      <c r="CJQ392" s="141"/>
      <c r="CJR392" s="141"/>
      <c r="CJS392" s="141"/>
      <c r="CJT392" s="141"/>
      <c r="CJU392" s="141"/>
      <c r="CJV392" s="141"/>
      <c r="CJW392" s="141"/>
      <c r="CJX392" s="141"/>
      <c r="CJY392" s="141"/>
      <c r="CJZ392" s="141"/>
      <c r="CKA392" s="141"/>
      <c r="CKB392" s="141"/>
      <c r="CKC392" s="141"/>
      <c r="CKD392" s="141"/>
      <c r="CKE392" s="141"/>
      <c r="CKF392" s="141"/>
      <c r="CKG392" s="141"/>
      <c r="CKH392" s="141"/>
      <c r="CKI392" s="141"/>
      <c r="CKJ392" s="141"/>
      <c r="CKK392" s="141"/>
      <c r="CKL392" s="141"/>
      <c r="CKM392" s="141"/>
      <c r="CKN392" s="141"/>
      <c r="CKO392" s="141"/>
      <c r="CKP392" s="141"/>
      <c r="CKQ392" s="141"/>
      <c r="CKR392" s="141"/>
      <c r="CKS392" s="141"/>
      <c r="CKT392" s="141"/>
      <c r="CKU392" s="141"/>
      <c r="CKV392" s="141"/>
      <c r="CKW392" s="141"/>
      <c r="CKX392" s="141"/>
      <c r="CKY392" s="141"/>
      <c r="CKZ392" s="141"/>
      <c r="CLA392" s="141"/>
      <c r="CLB392" s="141"/>
      <c r="CLC392" s="141"/>
      <c r="CLD392" s="141"/>
      <c r="CLE392" s="141"/>
      <c r="CLF392" s="141"/>
      <c r="CLG392" s="141"/>
      <c r="CLH392" s="141"/>
      <c r="CLI392" s="141"/>
      <c r="CLJ392" s="141"/>
      <c r="CLK392" s="141"/>
      <c r="CLL392" s="141"/>
      <c r="CLM392" s="141"/>
      <c r="CLN392" s="141"/>
      <c r="CLO392" s="141"/>
      <c r="CLP392" s="141"/>
      <c r="CLQ392" s="141"/>
      <c r="CLR392" s="141"/>
      <c r="CLS392" s="141"/>
      <c r="CLT392" s="141"/>
      <c r="CLU392" s="141"/>
      <c r="CLV392" s="141"/>
      <c r="CLW392" s="141"/>
      <c r="CLX392" s="141"/>
      <c r="CLY392" s="141"/>
      <c r="CLZ392" s="141"/>
      <c r="CMA392" s="141"/>
      <c r="CMB392" s="141"/>
      <c r="CMC392" s="141"/>
      <c r="CMD392" s="141"/>
      <c r="CME392" s="141"/>
      <c r="CMF392" s="141"/>
      <c r="CMG392" s="141"/>
      <c r="CMH392" s="141"/>
      <c r="CMI392" s="141"/>
      <c r="CMJ392" s="141"/>
      <c r="CMK392" s="141"/>
      <c r="CML392" s="141"/>
      <c r="CMM392" s="141"/>
      <c r="CMN392" s="141"/>
      <c r="CMO392" s="141"/>
      <c r="CMP392" s="141"/>
      <c r="CMQ392" s="141"/>
      <c r="CMR392" s="141"/>
      <c r="CMS392" s="141"/>
      <c r="CMT392" s="141"/>
      <c r="CMU392" s="141"/>
      <c r="CMV392" s="141"/>
      <c r="CMW392" s="141"/>
      <c r="CMX392" s="141"/>
      <c r="CMY392" s="141"/>
      <c r="CMZ392" s="141"/>
      <c r="CNA392" s="141"/>
      <c r="CNB392" s="141"/>
      <c r="CNC392" s="141"/>
      <c r="CND392" s="141"/>
      <c r="CNE392" s="141"/>
      <c r="CNF392" s="141"/>
      <c r="CNG392" s="141"/>
      <c r="CNH392" s="141"/>
      <c r="CNI392" s="141"/>
      <c r="CNJ392" s="141"/>
      <c r="CNK392" s="141"/>
      <c r="CNL392" s="141"/>
      <c r="CNM392" s="141"/>
      <c r="CNN392" s="141"/>
      <c r="CNO392" s="141"/>
      <c r="CNP392" s="141"/>
      <c r="CNQ392" s="141"/>
      <c r="CNR392" s="141"/>
      <c r="CNS392" s="141"/>
      <c r="CNT392" s="141"/>
      <c r="CNU392" s="141"/>
      <c r="CNV392" s="141"/>
      <c r="CNW392" s="141"/>
      <c r="CNX392" s="141"/>
      <c r="CNY392" s="141"/>
      <c r="CNZ392" s="141"/>
      <c r="COA392" s="141"/>
      <c r="COB392" s="141"/>
      <c r="COC392" s="141"/>
      <c r="COD392" s="141"/>
      <c r="COE392" s="141"/>
      <c r="COF392" s="141"/>
      <c r="COG392" s="141"/>
      <c r="COH392" s="141"/>
      <c r="COI392" s="141"/>
      <c r="COJ392" s="141"/>
      <c r="COK392" s="141"/>
      <c r="COL392" s="141"/>
      <c r="COM392" s="141"/>
      <c r="CON392" s="141"/>
      <c r="COO392" s="141"/>
      <c r="COP392" s="141"/>
      <c r="COQ392" s="141"/>
      <c r="COR392" s="141"/>
      <c r="COS392" s="141"/>
      <c r="COT392" s="141"/>
      <c r="COU392" s="141"/>
      <c r="COV392" s="141"/>
      <c r="COW392" s="141"/>
      <c r="COX392" s="141"/>
      <c r="COY392" s="141"/>
      <c r="COZ392" s="141"/>
      <c r="CPA392" s="141"/>
      <c r="CPB392" s="141"/>
      <c r="CPC392" s="141"/>
      <c r="CPD392" s="141"/>
      <c r="CPE392" s="141"/>
      <c r="CPF392" s="141"/>
      <c r="CPG392" s="141"/>
      <c r="CPH392" s="141"/>
      <c r="CPI392" s="141"/>
      <c r="CPJ392" s="141"/>
      <c r="CPK392" s="141"/>
      <c r="CPL392" s="141"/>
      <c r="CPM392" s="141"/>
      <c r="CPN392" s="141"/>
      <c r="CPO392" s="141"/>
      <c r="CPP392" s="141"/>
      <c r="CPQ392" s="141"/>
      <c r="CPR392" s="141"/>
      <c r="CPS392" s="141"/>
      <c r="CPT392" s="141"/>
      <c r="CPU392" s="141"/>
      <c r="CPV392" s="141"/>
      <c r="CPW392" s="141"/>
      <c r="CPX392" s="141"/>
      <c r="CPY392" s="141"/>
      <c r="CPZ392" s="141"/>
      <c r="CQA392" s="141"/>
      <c r="CQB392" s="141"/>
      <c r="CQC392" s="141"/>
      <c r="CQD392" s="141"/>
      <c r="CQE392" s="141"/>
      <c r="CQF392" s="141"/>
      <c r="CQG392" s="141"/>
      <c r="CQH392" s="141"/>
      <c r="CQI392" s="141"/>
      <c r="CQJ392" s="141"/>
      <c r="CQK392" s="141"/>
      <c r="CQL392" s="141"/>
      <c r="CQM392" s="141"/>
      <c r="CQN392" s="141"/>
      <c r="CQO392" s="141"/>
      <c r="CQP392" s="141"/>
      <c r="CQQ392" s="141"/>
      <c r="CQR392" s="141"/>
      <c r="CQS392" s="141"/>
      <c r="CQT392" s="141"/>
      <c r="CQU392" s="141"/>
      <c r="CQV392" s="141"/>
      <c r="CQW392" s="141"/>
      <c r="CQX392" s="141"/>
      <c r="CQY392" s="141"/>
      <c r="CQZ392" s="141"/>
      <c r="CRA392" s="141"/>
      <c r="CRB392" s="141"/>
      <c r="CRC392" s="141"/>
      <c r="CRD392" s="141"/>
      <c r="CRE392" s="141"/>
      <c r="CRF392" s="141"/>
      <c r="CRG392" s="141"/>
      <c r="CRH392" s="141"/>
      <c r="CRI392" s="141"/>
      <c r="CRJ392" s="141"/>
      <c r="CRK392" s="141"/>
      <c r="CRL392" s="141"/>
      <c r="CRM392" s="141"/>
      <c r="CRN392" s="141"/>
      <c r="CRO392" s="141"/>
      <c r="CRP392" s="141"/>
      <c r="CRQ392" s="141"/>
      <c r="CRR392" s="141"/>
      <c r="CRS392" s="141"/>
      <c r="CRT392" s="141"/>
      <c r="CRU392" s="141"/>
      <c r="CRV392" s="141"/>
      <c r="CRW392" s="141"/>
      <c r="CRX392" s="141"/>
      <c r="CRY392" s="141"/>
      <c r="CRZ392" s="141"/>
      <c r="CSA392" s="141"/>
      <c r="CSB392" s="141"/>
      <c r="CSC392" s="141"/>
      <c r="CSD392" s="141"/>
      <c r="CSE392" s="141"/>
      <c r="CSF392" s="141"/>
      <c r="CSG392" s="141"/>
      <c r="CSH392" s="141"/>
      <c r="CSI392" s="141"/>
      <c r="CSJ392" s="141"/>
      <c r="CSK392" s="141"/>
      <c r="CSL392" s="141"/>
      <c r="CSM392" s="141"/>
      <c r="CSN392" s="141"/>
      <c r="CSO392" s="141"/>
      <c r="CSP392" s="141"/>
      <c r="CSQ392" s="141"/>
      <c r="CSR392" s="141"/>
      <c r="CSS392" s="141"/>
      <c r="CST392" s="141"/>
      <c r="CSU392" s="141"/>
      <c r="CSV392" s="141"/>
      <c r="CSW392" s="141"/>
      <c r="CSX392" s="141"/>
      <c r="CSY392" s="141"/>
      <c r="CSZ392" s="141"/>
      <c r="CTA392" s="141"/>
      <c r="CTB392" s="141"/>
      <c r="CTC392" s="141"/>
      <c r="CTD392" s="141"/>
      <c r="CTE392" s="141"/>
      <c r="CTF392" s="141"/>
      <c r="CTG392" s="141"/>
      <c r="CTH392" s="141"/>
      <c r="CTI392" s="141"/>
      <c r="CTJ392" s="141"/>
      <c r="CTK392" s="141"/>
      <c r="CTL392" s="141"/>
      <c r="CTM392" s="141"/>
      <c r="CTN392" s="141"/>
      <c r="CTO392" s="141"/>
      <c r="CTP392" s="141"/>
      <c r="CTQ392" s="141"/>
      <c r="CTR392" s="141"/>
      <c r="CTS392" s="141"/>
      <c r="CTT392" s="141"/>
      <c r="CTU392" s="141"/>
      <c r="CTV392" s="141"/>
      <c r="CTW392" s="141"/>
      <c r="CTX392" s="141"/>
      <c r="CTY392" s="141"/>
      <c r="CTZ392" s="141"/>
      <c r="CUA392" s="141"/>
      <c r="CUB392" s="141"/>
      <c r="CUC392" s="141"/>
      <c r="CUD392" s="141"/>
      <c r="CUE392" s="141"/>
      <c r="CUF392" s="141"/>
      <c r="CUG392" s="141"/>
      <c r="CUH392" s="141"/>
      <c r="CUI392" s="141"/>
      <c r="CUJ392" s="141"/>
      <c r="CUK392" s="141"/>
      <c r="CUL392" s="141"/>
      <c r="CUM392" s="141"/>
      <c r="CUN392" s="141"/>
      <c r="CUO392" s="141"/>
      <c r="CUP392" s="141"/>
      <c r="CUQ392" s="141"/>
      <c r="CUR392" s="141"/>
      <c r="CUS392" s="141"/>
      <c r="CUT392" s="141"/>
      <c r="CUU392" s="141"/>
      <c r="CUV392" s="141"/>
      <c r="CUW392" s="141"/>
      <c r="CUX392" s="141"/>
      <c r="CUY392" s="141"/>
      <c r="CUZ392" s="141"/>
      <c r="CVA392" s="141"/>
      <c r="CVB392" s="141"/>
      <c r="CVC392" s="141"/>
      <c r="CVD392" s="141"/>
      <c r="CVE392" s="141"/>
      <c r="CVF392" s="141"/>
      <c r="CVG392" s="141"/>
      <c r="CVH392" s="141"/>
      <c r="CVI392" s="141"/>
      <c r="CVJ392" s="141"/>
      <c r="CVK392" s="141"/>
      <c r="CVL392" s="141"/>
      <c r="CVM392" s="141"/>
      <c r="CVN392" s="141"/>
      <c r="CVO392" s="141"/>
      <c r="CVP392" s="141"/>
      <c r="CVQ392" s="141"/>
      <c r="CVR392" s="141"/>
      <c r="CVS392" s="141"/>
      <c r="CVT392" s="141"/>
      <c r="CVU392" s="141"/>
      <c r="CVV392" s="141"/>
      <c r="CVW392" s="141"/>
      <c r="CVX392" s="141"/>
      <c r="CVY392" s="141"/>
      <c r="CVZ392" s="141"/>
      <c r="CWA392" s="141"/>
      <c r="CWB392" s="141"/>
      <c r="CWC392" s="141"/>
      <c r="CWD392" s="141"/>
      <c r="CWE392" s="141"/>
      <c r="CWF392" s="141"/>
      <c r="CWG392" s="141"/>
      <c r="CWH392" s="141"/>
      <c r="CWI392" s="141"/>
      <c r="CWJ392" s="141"/>
      <c r="CWK392" s="141"/>
      <c r="CWL392" s="141"/>
      <c r="CWM392" s="141"/>
      <c r="CWN392" s="141"/>
      <c r="CWO392" s="141"/>
      <c r="CWP392" s="141"/>
      <c r="CWQ392" s="141"/>
      <c r="CWR392" s="141"/>
      <c r="CWS392" s="141"/>
      <c r="CWT392" s="141"/>
      <c r="CWU392" s="141"/>
      <c r="CWV392" s="141"/>
      <c r="CWW392" s="141"/>
      <c r="CWX392" s="141"/>
      <c r="CWY392" s="141"/>
      <c r="CWZ392" s="141"/>
      <c r="CXA392" s="141"/>
      <c r="CXB392" s="141"/>
      <c r="CXC392" s="141"/>
      <c r="CXD392" s="141"/>
      <c r="CXE392" s="141"/>
      <c r="CXF392" s="141"/>
      <c r="CXG392" s="141"/>
      <c r="CXH392" s="141"/>
      <c r="CXI392" s="141"/>
      <c r="CXJ392" s="141"/>
      <c r="CXK392" s="141"/>
      <c r="CXL392" s="141"/>
      <c r="CXM392" s="141"/>
      <c r="CXN392" s="141"/>
      <c r="CXO392" s="141"/>
      <c r="CXP392" s="141"/>
      <c r="CXQ392" s="141"/>
      <c r="CXR392" s="141"/>
      <c r="CXS392" s="141"/>
      <c r="CXT392" s="141"/>
      <c r="CXU392" s="141"/>
      <c r="CXV392" s="141"/>
      <c r="CXW392" s="141"/>
      <c r="CXX392" s="141"/>
      <c r="CXY392" s="141"/>
      <c r="CXZ392" s="141"/>
      <c r="CYA392" s="141"/>
      <c r="CYB392" s="141"/>
      <c r="CYC392" s="141"/>
      <c r="CYD392" s="141"/>
      <c r="CYE392" s="141"/>
      <c r="CYF392" s="141"/>
      <c r="CYG392" s="141"/>
      <c r="CYH392" s="141"/>
      <c r="CYI392" s="141"/>
      <c r="CYJ392" s="141"/>
      <c r="CYK392" s="141"/>
      <c r="CYL392" s="141"/>
      <c r="CYM392" s="141"/>
      <c r="CYN392" s="141"/>
      <c r="CYO392" s="141"/>
      <c r="CYP392" s="141"/>
      <c r="CYQ392" s="141"/>
      <c r="CYR392" s="141"/>
      <c r="CYS392" s="141"/>
      <c r="CYT392" s="141"/>
      <c r="CYU392" s="141"/>
      <c r="CYV392" s="141"/>
      <c r="CYW392" s="141"/>
      <c r="CYX392" s="141"/>
      <c r="CYY392" s="141"/>
      <c r="CYZ392" s="141"/>
      <c r="CZA392" s="141"/>
      <c r="CZB392" s="141"/>
      <c r="CZC392" s="141"/>
      <c r="CZD392" s="141"/>
      <c r="CZE392" s="141"/>
      <c r="CZF392" s="141"/>
      <c r="CZG392" s="141"/>
      <c r="CZH392" s="141"/>
      <c r="CZI392" s="141"/>
      <c r="CZJ392" s="141"/>
      <c r="CZK392" s="141"/>
      <c r="CZL392" s="141"/>
      <c r="CZM392" s="141"/>
      <c r="CZN392" s="141"/>
      <c r="CZO392" s="141"/>
      <c r="CZP392" s="141"/>
      <c r="CZQ392" s="141"/>
      <c r="CZR392" s="141"/>
      <c r="CZS392" s="141"/>
      <c r="CZT392" s="141"/>
      <c r="CZU392" s="141"/>
      <c r="CZV392" s="141"/>
      <c r="CZW392" s="141"/>
      <c r="CZX392" s="141"/>
      <c r="CZY392" s="141"/>
      <c r="CZZ392" s="141"/>
      <c r="DAA392" s="141"/>
      <c r="DAB392" s="141"/>
      <c r="DAC392" s="141"/>
      <c r="DAD392" s="141"/>
      <c r="DAE392" s="141"/>
      <c r="DAF392" s="141"/>
      <c r="DAG392" s="141"/>
      <c r="DAH392" s="141"/>
      <c r="DAI392" s="141"/>
      <c r="DAJ392" s="141"/>
      <c r="DAK392" s="141"/>
      <c r="DAL392" s="141"/>
      <c r="DAM392" s="141"/>
      <c r="DAN392" s="141"/>
      <c r="DAO392" s="141"/>
      <c r="DAP392" s="141"/>
      <c r="DAQ392" s="141"/>
      <c r="DAR392" s="141"/>
      <c r="DAS392" s="141"/>
      <c r="DAT392" s="141"/>
      <c r="DAU392" s="141"/>
      <c r="DAV392" s="141"/>
      <c r="DAW392" s="141"/>
      <c r="DAX392" s="141"/>
      <c r="DAY392" s="141"/>
      <c r="DAZ392" s="141"/>
      <c r="DBA392" s="141"/>
      <c r="DBB392" s="141"/>
      <c r="DBC392" s="141"/>
      <c r="DBD392" s="141"/>
      <c r="DBE392" s="141"/>
      <c r="DBF392" s="141"/>
      <c r="DBG392" s="141"/>
      <c r="DBH392" s="141"/>
      <c r="DBI392" s="141"/>
      <c r="DBJ392" s="141"/>
      <c r="DBK392" s="141"/>
      <c r="DBL392" s="141"/>
      <c r="DBM392" s="141"/>
      <c r="DBN392" s="141"/>
      <c r="DBO392" s="141"/>
      <c r="DBP392" s="141"/>
      <c r="DBQ392" s="141"/>
      <c r="DBR392" s="141"/>
      <c r="DBS392" s="141"/>
      <c r="DBT392" s="141"/>
      <c r="DBU392" s="141"/>
      <c r="DBV392" s="141"/>
      <c r="DBW392" s="141"/>
      <c r="DBX392" s="141"/>
      <c r="DBY392" s="141"/>
      <c r="DBZ392" s="141"/>
      <c r="DCA392" s="141"/>
      <c r="DCB392" s="141"/>
      <c r="DCC392" s="141"/>
      <c r="DCD392" s="141"/>
      <c r="DCE392" s="141"/>
      <c r="DCF392" s="141"/>
      <c r="DCG392" s="141"/>
      <c r="DCH392" s="141"/>
      <c r="DCI392" s="141"/>
      <c r="DCJ392" s="141"/>
      <c r="DCK392" s="141"/>
      <c r="DCL392" s="141"/>
      <c r="DCM392" s="141"/>
      <c r="DCN392" s="141"/>
      <c r="DCO392" s="141"/>
      <c r="DCP392" s="141"/>
      <c r="DCQ392" s="141"/>
      <c r="DCR392" s="141"/>
      <c r="DCS392" s="141"/>
      <c r="DCT392" s="141"/>
      <c r="DCU392" s="141"/>
      <c r="DCV392" s="141"/>
      <c r="DCW392" s="141"/>
      <c r="DCX392" s="141"/>
      <c r="DCY392" s="141"/>
      <c r="DCZ392" s="141"/>
      <c r="DDA392" s="141"/>
      <c r="DDB392" s="141"/>
      <c r="DDC392" s="141"/>
      <c r="DDD392" s="141"/>
      <c r="DDE392" s="141"/>
      <c r="DDF392" s="141"/>
      <c r="DDG392" s="141"/>
      <c r="DDH392" s="141"/>
      <c r="DDI392" s="141"/>
      <c r="DDJ392" s="141"/>
      <c r="DDK392" s="141"/>
      <c r="DDL392" s="141"/>
      <c r="DDM392" s="141"/>
      <c r="DDN392" s="141"/>
      <c r="DDO392" s="141"/>
      <c r="DDP392" s="141"/>
      <c r="DDQ392" s="141"/>
      <c r="DDR392" s="141"/>
      <c r="DDS392" s="141"/>
      <c r="DDT392" s="141"/>
      <c r="DDU392" s="141"/>
      <c r="DDV392" s="141"/>
      <c r="DDW392" s="141"/>
      <c r="DDX392" s="141"/>
      <c r="DDY392" s="141"/>
      <c r="DDZ392" s="141"/>
      <c r="DEA392" s="141"/>
      <c r="DEB392" s="141"/>
      <c r="DEC392" s="141"/>
      <c r="DED392" s="141"/>
      <c r="DEE392" s="141"/>
      <c r="DEF392" s="141"/>
      <c r="DEG392" s="141"/>
      <c r="DEH392" s="141"/>
      <c r="DEI392" s="141"/>
      <c r="DEJ392" s="141"/>
      <c r="DEK392" s="141"/>
      <c r="DEL392" s="141"/>
      <c r="DEM392" s="141"/>
      <c r="DEN392" s="141"/>
      <c r="DEO392" s="141"/>
      <c r="DEP392" s="141"/>
      <c r="DEQ392" s="141"/>
      <c r="DER392" s="141"/>
      <c r="DES392" s="141"/>
      <c r="DET392" s="141"/>
      <c r="DEU392" s="141"/>
      <c r="DEV392" s="141"/>
      <c r="DEW392" s="141"/>
      <c r="DEX392" s="141"/>
      <c r="DEY392" s="141"/>
      <c r="DEZ392" s="141"/>
      <c r="DFA392" s="141"/>
      <c r="DFB392" s="141"/>
      <c r="DFC392" s="141"/>
      <c r="DFD392" s="141"/>
      <c r="DFE392" s="141"/>
      <c r="DFF392" s="141"/>
      <c r="DFG392" s="141"/>
      <c r="DFH392" s="141"/>
      <c r="DFI392" s="141"/>
      <c r="DFJ392" s="141"/>
      <c r="DFK392" s="141"/>
      <c r="DFL392" s="141"/>
      <c r="DFM392" s="141"/>
      <c r="DFN392" s="141"/>
      <c r="DFO392" s="141"/>
      <c r="DFP392" s="141"/>
      <c r="DFQ392" s="141"/>
      <c r="DFR392" s="141"/>
      <c r="DFS392" s="141"/>
      <c r="DFT392" s="141"/>
      <c r="DFU392" s="141"/>
      <c r="DFV392" s="141"/>
      <c r="DFW392" s="141"/>
      <c r="DFX392" s="141"/>
      <c r="DFY392" s="141"/>
      <c r="DFZ392" s="141"/>
      <c r="DGA392" s="141"/>
      <c r="DGB392" s="141"/>
      <c r="DGC392" s="141"/>
      <c r="DGD392" s="141"/>
      <c r="DGE392" s="141"/>
      <c r="DGF392" s="141"/>
      <c r="DGG392" s="141"/>
      <c r="DGH392" s="141"/>
      <c r="DGI392" s="141"/>
      <c r="DGJ392" s="141"/>
      <c r="DGK392" s="141"/>
      <c r="DGL392" s="141"/>
      <c r="DGM392" s="141"/>
      <c r="DGN392" s="141"/>
      <c r="DGO392" s="141"/>
      <c r="DGP392" s="141"/>
      <c r="DGQ392" s="141"/>
      <c r="DGR392" s="141"/>
      <c r="DGS392" s="141"/>
      <c r="DGT392" s="141"/>
      <c r="DGU392" s="141"/>
      <c r="DGV392" s="141"/>
      <c r="DGW392" s="141"/>
      <c r="DGX392" s="141"/>
      <c r="DGY392" s="141"/>
      <c r="DGZ392" s="141"/>
      <c r="DHA392" s="141"/>
      <c r="DHB392" s="141"/>
      <c r="DHC392" s="141"/>
      <c r="DHD392" s="141"/>
      <c r="DHE392" s="141"/>
      <c r="DHF392" s="141"/>
      <c r="DHG392" s="141"/>
      <c r="DHH392" s="141"/>
      <c r="DHI392" s="141"/>
      <c r="DHJ392" s="141"/>
      <c r="DHK392" s="141"/>
      <c r="DHL392" s="141"/>
      <c r="DHM392" s="141"/>
      <c r="DHN392" s="141"/>
      <c r="DHO392" s="141"/>
      <c r="DHP392" s="141"/>
      <c r="DHQ392" s="141"/>
      <c r="DHR392" s="141"/>
      <c r="DHS392" s="141"/>
      <c r="DHT392" s="141"/>
      <c r="DHU392" s="141"/>
      <c r="DHV392" s="141"/>
      <c r="DHW392" s="141"/>
      <c r="DHX392" s="141"/>
      <c r="DHY392" s="141"/>
      <c r="DHZ392" s="141"/>
      <c r="DIA392" s="141"/>
      <c r="DIB392" s="141"/>
      <c r="DIC392" s="141"/>
      <c r="DID392" s="141"/>
      <c r="DIE392" s="141"/>
      <c r="DIF392" s="141"/>
      <c r="DIG392" s="141"/>
      <c r="DIH392" s="141"/>
      <c r="DII392" s="141"/>
      <c r="DIJ392" s="141"/>
      <c r="DIK392" s="141"/>
      <c r="DIL392" s="141"/>
      <c r="DIM392" s="141"/>
      <c r="DIN392" s="141"/>
      <c r="DIO392" s="141"/>
      <c r="DIP392" s="141"/>
      <c r="DIQ392" s="141"/>
      <c r="DIR392" s="141"/>
      <c r="DIS392" s="141"/>
      <c r="DIT392" s="141"/>
      <c r="DIU392" s="141"/>
      <c r="DIV392" s="141"/>
      <c r="DIW392" s="141"/>
      <c r="DIX392" s="141"/>
      <c r="DIY392" s="141"/>
      <c r="DIZ392" s="141"/>
      <c r="DJA392" s="141"/>
      <c r="DJB392" s="141"/>
      <c r="DJC392" s="141"/>
      <c r="DJD392" s="141"/>
      <c r="DJE392" s="141"/>
      <c r="DJF392" s="141"/>
      <c r="DJG392" s="141"/>
      <c r="DJH392" s="141"/>
      <c r="DJI392" s="141"/>
      <c r="DJJ392" s="141"/>
      <c r="DJK392" s="141"/>
      <c r="DJL392" s="141"/>
      <c r="DJM392" s="141"/>
      <c r="DJN392" s="141"/>
      <c r="DJO392" s="141"/>
      <c r="DJP392" s="141"/>
      <c r="DJQ392" s="141"/>
      <c r="DJR392" s="141"/>
      <c r="DJS392" s="141"/>
      <c r="DJT392" s="141"/>
      <c r="DJU392" s="141"/>
      <c r="DJV392" s="141"/>
      <c r="DJW392" s="141"/>
      <c r="DJX392" s="141"/>
      <c r="DJY392" s="141"/>
      <c r="DJZ392" s="141"/>
      <c r="DKA392" s="141"/>
      <c r="DKB392" s="141"/>
      <c r="DKC392" s="141"/>
      <c r="DKD392" s="141"/>
      <c r="DKE392" s="141"/>
      <c r="DKF392" s="141"/>
      <c r="DKG392" s="141"/>
      <c r="DKH392" s="141"/>
      <c r="DKI392" s="141"/>
      <c r="DKJ392" s="141"/>
      <c r="DKK392" s="141"/>
      <c r="DKL392" s="141"/>
      <c r="DKM392" s="141"/>
      <c r="DKN392" s="141"/>
      <c r="DKO392" s="141"/>
      <c r="DKP392" s="141"/>
      <c r="DKQ392" s="141"/>
      <c r="DKR392" s="141"/>
      <c r="DKS392" s="141"/>
      <c r="DKT392" s="141"/>
      <c r="DKU392" s="141"/>
      <c r="DKV392" s="141"/>
      <c r="DKW392" s="141"/>
      <c r="DKX392" s="141"/>
      <c r="DKY392" s="141"/>
      <c r="DKZ392" s="141"/>
      <c r="DLA392" s="141"/>
      <c r="DLB392" s="141"/>
      <c r="DLC392" s="141"/>
      <c r="DLD392" s="141"/>
      <c r="DLE392" s="141"/>
      <c r="DLF392" s="141"/>
      <c r="DLG392" s="141"/>
      <c r="DLH392" s="141"/>
      <c r="DLI392" s="141"/>
      <c r="DLJ392" s="141"/>
      <c r="DLK392" s="141"/>
      <c r="DLL392" s="141"/>
      <c r="DLM392" s="141"/>
      <c r="DLN392" s="141"/>
      <c r="DLO392" s="141"/>
      <c r="DLP392" s="141"/>
      <c r="DLQ392" s="141"/>
      <c r="DLR392" s="141"/>
      <c r="DLS392" s="141"/>
      <c r="DLT392" s="141"/>
      <c r="DLU392" s="141"/>
      <c r="DLV392" s="141"/>
      <c r="DLW392" s="141"/>
      <c r="DLX392" s="141"/>
      <c r="DLY392" s="141"/>
      <c r="DLZ392" s="141"/>
      <c r="DMA392" s="141"/>
      <c r="DMB392" s="141"/>
      <c r="DMC392" s="141"/>
      <c r="DMD392" s="141"/>
      <c r="DME392" s="141"/>
      <c r="DMF392" s="141"/>
      <c r="DMG392" s="141"/>
      <c r="DMH392" s="141"/>
      <c r="DMI392" s="141"/>
      <c r="DMJ392" s="141"/>
      <c r="DMK392" s="141"/>
      <c r="DML392" s="141"/>
      <c r="DMM392" s="141"/>
      <c r="DMN392" s="141"/>
      <c r="DMO392" s="141"/>
      <c r="DMP392" s="141"/>
      <c r="DMQ392" s="141"/>
      <c r="DMR392" s="141"/>
      <c r="DMS392" s="141"/>
      <c r="DMT392" s="141"/>
      <c r="DMU392" s="141"/>
      <c r="DMV392" s="141"/>
      <c r="DMW392" s="141"/>
      <c r="DMX392" s="141"/>
      <c r="DMY392" s="141"/>
      <c r="DMZ392" s="141"/>
      <c r="DNA392" s="141"/>
      <c r="DNB392" s="141"/>
      <c r="DNC392" s="141"/>
      <c r="DND392" s="141"/>
      <c r="DNE392" s="141"/>
      <c r="DNF392" s="141"/>
      <c r="DNG392" s="141"/>
      <c r="DNH392" s="141"/>
      <c r="DNI392" s="141"/>
      <c r="DNJ392" s="141"/>
      <c r="DNK392" s="141"/>
      <c r="DNL392" s="141"/>
      <c r="DNM392" s="141"/>
      <c r="DNN392" s="141"/>
      <c r="DNO392" s="141"/>
      <c r="DNP392" s="141"/>
      <c r="DNQ392" s="141"/>
      <c r="DNR392" s="141"/>
      <c r="DNS392" s="141"/>
      <c r="DNT392" s="141"/>
      <c r="DNU392" s="141"/>
      <c r="DNV392" s="141"/>
      <c r="DNW392" s="141"/>
      <c r="DNX392" s="141"/>
      <c r="DNY392" s="141"/>
      <c r="DNZ392" s="141"/>
      <c r="DOA392" s="141"/>
      <c r="DOB392" s="141"/>
      <c r="DOC392" s="141"/>
      <c r="DOD392" s="141"/>
      <c r="DOE392" s="141"/>
      <c r="DOF392" s="141"/>
      <c r="DOG392" s="141"/>
      <c r="DOH392" s="141"/>
      <c r="DOI392" s="141"/>
      <c r="DOJ392" s="141"/>
      <c r="DOK392" s="141"/>
      <c r="DOL392" s="141"/>
      <c r="DOM392" s="141"/>
      <c r="DON392" s="141"/>
      <c r="DOO392" s="141"/>
      <c r="DOP392" s="141"/>
      <c r="DOQ392" s="141"/>
      <c r="DOR392" s="141"/>
      <c r="DOS392" s="141"/>
      <c r="DOT392" s="141"/>
      <c r="DOU392" s="141"/>
      <c r="DOV392" s="141"/>
      <c r="DOW392" s="141"/>
      <c r="DOX392" s="141"/>
      <c r="DOY392" s="141"/>
      <c r="DOZ392" s="141"/>
      <c r="DPA392" s="141"/>
      <c r="DPB392" s="141"/>
      <c r="DPC392" s="141"/>
      <c r="DPD392" s="141"/>
      <c r="DPE392" s="141"/>
      <c r="DPF392" s="141"/>
      <c r="DPG392" s="141"/>
      <c r="DPH392" s="141"/>
      <c r="DPI392" s="141"/>
      <c r="DPJ392" s="141"/>
      <c r="DPK392" s="141"/>
      <c r="DPL392" s="141"/>
      <c r="DPM392" s="141"/>
      <c r="DPN392" s="141"/>
      <c r="DPO392" s="141"/>
      <c r="DPP392" s="141"/>
      <c r="DPQ392" s="141"/>
      <c r="DPR392" s="141"/>
      <c r="DPS392" s="141"/>
      <c r="DPT392" s="141"/>
      <c r="DPU392" s="141"/>
      <c r="DPV392" s="141"/>
      <c r="DPW392" s="141"/>
      <c r="DPX392" s="141"/>
      <c r="DPY392" s="141"/>
      <c r="DPZ392" s="141"/>
      <c r="DQA392" s="141"/>
      <c r="DQB392" s="141"/>
      <c r="DQC392" s="141"/>
      <c r="DQD392" s="141"/>
      <c r="DQE392" s="141"/>
      <c r="DQF392" s="141"/>
      <c r="DQG392" s="141"/>
      <c r="DQH392" s="141"/>
      <c r="DQI392" s="141"/>
      <c r="DQJ392" s="141"/>
      <c r="DQK392" s="141"/>
      <c r="DQL392" s="141"/>
      <c r="DQM392" s="141"/>
      <c r="DQN392" s="141"/>
      <c r="DQO392" s="141"/>
      <c r="DQP392" s="141"/>
      <c r="DQQ392" s="141"/>
      <c r="DQR392" s="141"/>
      <c r="DQS392" s="141"/>
      <c r="DQT392" s="141"/>
      <c r="DQU392" s="141"/>
      <c r="DQV392" s="141"/>
      <c r="DQW392" s="141"/>
      <c r="DQX392" s="141"/>
      <c r="DQY392" s="141"/>
      <c r="DQZ392" s="141"/>
      <c r="DRA392" s="141"/>
      <c r="DRB392" s="141"/>
      <c r="DRC392" s="141"/>
      <c r="DRD392" s="141"/>
      <c r="DRE392" s="141"/>
      <c r="DRF392" s="141"/>
      <c r="DRG392" s="141"/>
      <c r="DRH392" s="141"/>
      <c r="DRI392" s="141"/>
      <c r="DRJ392" s="141"/>
      <c r="DRK392" s="141"/>
      <c r="DRL392" s="141"/>
      <c r="DRM392" s="141"/>
      <c r="DRN392" s="141"/>
      <c r="DRO392" s="141"/>
      <c r="DRP392" s="141"/>
      <c r="DRQ392" s="141"/>
      <c r="DRR392" s="141"/>
      <c r="DRS392" s="141"/>
      <c r="DRT392" s="141"/>
      <c r="DRU392" s="141"/>
      <c r="DRV392" s="141"/>
      <c r="DRW392" s="141"/>
      <c r="DRX392" s="141"/>
      <c r="DRY392" s="141"/>
      <c r="DRZ392" s="141"/>
      <c r="DSA392" s="141"/>
      <c r="DSB392" s="141"/>
      <c r="DSC392" s="141"/>
      <c r="DSD392" s="141"/>
      <c r="DSE392" s="141"/>
      <c r="DSF392" s="141"/>
      <c r="DSG392" s="141"/>
      <c r="DSH392" s="141"/>
      <c r="DSI392" s="141"/>
      <c r="DSJ392" s="141"/>
      <c r="DSK392" s="141"/>
      <c r="DSL392" s="141"/>
      <c r="DSM392" s="141"/>
      <c r="DSN392" s="141"/>
      <c r="DSO392" s="141"/>
      <c r="DSP392" s="141"/>
      <c r="DSQ392" s="141"/>
      <c r="DSR392" s="141"/>
      <c r="DSS392" s="141"/>
      <c r="DST392" s="141"/>
      <c r="DSU392" s="141"/>
      <c r="DSV392" s="141"/>
      <c r="DSW392" s="141"/>
      <c r="DSX392" s="141"/>
      <c r="DSY392" s="141"/>
      <c r="DSZ392" s="141"/>
      <c r="DTA392" s="141"/>
      <c r="DTB392" s="141"/>
      <c r="DTC392" s="141"/>
      <c r="DTD392" s="141"/>
      <c r="DTE392" s="141"/>
      <c r="DTF392" s="141"/>
      <c r="DTG392" s="141"/>
      <c r="DTH392" s="141"/>
      <c r="DTI392" s="141"/>
      <c r="DTJ392" s="141"/>
      <c r="DTK392" s="141"/>
      <c r="DTL392" s="141"/>
      <c r="DTM392" s="141"/>
      <c r="DTN392" s="141"/>
      <c r="DTO392" s="141"/>
      <c r="DTP392" s="141"/>
      <c r="DTQ392" s="141"/>
      <c r="DTR392" s="141"/>
      <c r="DTS392" s="141"/>
      <c r="DTT392" s="141"/>
      <c r="DTU392" s="141"/>
      <c r="DTV392" s="141"/>
      <c r="DTW392" s="141"/>
      <c r="DTX392" s="141"/>
      <c r="DTY392" s="141"/>
      <c r="DTZ392" s="141"/>
      <c r="DUA392" s="141"/>
      <c r="DUB392" s="141"/>
      <c r="DUC392" s="141"/>
      <c r="DUD392" s="141"/>
      <c r="DUE392" s="141"/>
      <c r="DUF392" s="141"/>
      <c r="DUG392" s="141"/>
      <c r="DUH392" s="141"/>
      <c r="DUI392" s="141"/>
      <c r="DUJ392" s="141"/>
      <c r="DUK392" s="141"/>
      <c r="DUL392" s="141"/>
      <c r="DUM392" s="141"/>
      <c r="DUN392" s="141"/>
      <c r="DUO392" s="141"/>
      <c r="DUP392" s="141"/>
      <c r="DUQ392" s="141"/>
      <c r="DUR392" s="141"/>
      <c r="DUS392" s="141"/>
      <c r="DUT392" s="141"/>
      <c r="DUU392" s="141"/>
      <c r="DUV392" s="141"/>
      <c r="DUW392" s="141"/>
      <c r="DUX392" s="141"/>
      <c r="DUY392" s="141"/>
      <c r="DUZ392" s="141"/>
      <c r="DVA392" s="141"/>
      <c r="DVB392" s="141"/>
      <c r="DVC392" s="141"/>
      <c r="DVD392" s="141"/>
      <c r="DVE392" s="141"/>
      <c r="DVF392" s="141"/>
      <c r="DVG392" s="141"/>
      <c r="DVH392" s="141"/>
      <c r="DVI392" s="141"/>
      <c r="DVJ392" s="141"/>
      <c r="DVK392" s="141"/>
      <c r="DVL392" s="141"/>
      <c r="DVM392" s="141"/>
      <c r="DVN392" s="141"/>
      <c r="DVO392" s="141"/>
      <c r="DVP392" s="141"/>
      <c r="DVQ392" s="141"/>
      <c r="DVR392" s="141"/>
      <c r="DVS392" s="141"/>
      <c r="DVT392" s="141"/>
      <c r="DVU392" s="141"/>
      <c r="DVV392" s="141"/>
      <c r="DVW392" s="141"/>
      <c r="DVX392" s="141"/>
      <c r="DVY392" s="141"/>
      <c r="DVZ392" s="141"/>
      <c r="DWA392" s="141"/>
      <c r="DWB392" s="141"/>
      <c r="DWC392" s="141"/>
      <c r="DWD392" s="141"/>
      <c r="DWE392" s="141"/>
      <c r="DWF392" s="141"/>
      <c r="DWG392" s="141"/>
      <c r="DWH392" s="141"/>
      <c r="DWI392" s="141"/>
      <c r="DWJ392" s="141"/>
      <c r="DWK392" s="141"/>
      <c r="DWL392" s="141"/>
      <c r="DWM392" s="141"/>
      <c r="DWN392" s="141"/>
      <c r="DWO392" s="141"/>
      <c r="DWP392" s="141"/>
      <c r="DWQ392" s="141"/>
      <c r="DWR392" s="141"/>
      <c r="DWS392" s="141"/>
      <c r="DWT392" s="141"/>
      <c r="DWU392" s="141"/>
      <c r="DWV392" s="141"/>
      <c r="DWW392" s="141"/>
      <c r="DWX392" s="141"/>
      <c r="DWY392" s="141"/>
      <c r="DWZ392" s="141"/>
      <c r="DXA392" s="141"/>
      <c r="DXB392" s="141"/>
      <c r="DXC392" s="141"/>
      <c r="DXD392" s="141"/>
      <c r="DXE392" s="141"/>
      <c r="DXF392" s="141"/>
      <c r="DXG392" s="141"/>
      <c r="DXH392" s="141"/>
      <c r="DXI392" s="141"/>
      <c r="DXJ392" s="141"/>
      <c r="DXK392" s="141"/>
      <c r="DXL392" s="141"/>
      <c r="DXM392" s="141"/>
      <c r="DXN392" s="141"/>
      <c r="DXO392" s="141"/>
      <c r="DXP392" s="141"/>
      <c r="DXQ392" s="141"/>
      <c r="DXR392" s="141"/>
      <c r="DXS392" s="141"/>
      <c r="DXT392" s="141"/>
      <c r="DXU392" s="141"/>
      <c r="DXV392" s="141"/>
      <c r="DXW392" s="141"/>
      <c r="DXX392" s="141"/>
      <c r="DXY392" s="141"/>
      <c r="DXZ392" s="141"/>
      <c r="DYA392" s="141"/>
      <c r="DYB392" s="141"/>
      <c r="DYC392" s="141"/>
      <c r="DYD392" s="141"/>
      <c r="DYE392" s="141"/>
      <c r="DYF392" s="141"/>
      <c r="DYG392" s="141"/>
      <c r="DYH392" s="141"/>
      <c r="DYI392" s="141"/>
      <c r="DYJ392" s="141"/>
      <c r="DYK392" s="141"/>
      <c r="DYL392" s="141"/>
      <c r="DYM392" s="141"/>
      <c r="DYN392" s="141"/>
      <c r="DYO392" s="141"/>
      <c r="DYP392" s="141"/>
      <c r="DYQ392" s="141"/>
      <c r="DYR392" s="141"/>
      <c r="DYS392" s="141"/>
      <c r="DYT392" s="141"/>
      <c r="DYU392" s="141"/>
      <c r="DYV392" s="141"/>
      <c r="DYW392" s="141"/>
      <c r="DYX392" s="141"/>
      <c r="DYY392" s="141"/>
      <c r="DYZ392" s="141"/>
      <c r="DZA392" s="141"/>
      <c r="DZB392" s="141"/>
      <c r="DZC392" s="141"/>
      <c r="DZD392" s="141"/>
      <c r="DZE392" s="141"/>
      <c r="DZF392" s="141"/>
      <c r="DZG392" s="141"/>
      <c r="DZH392" s="141"/>
      <c r="DZI392" s="141"/>
      <c r="DZJ392" s="141"/>
      <c r="DZK392" s="141"/>
      <c r="DZL392" s="141"/>
      <c r="DZM392" s="141"/>
      <c r="DZN392" s="141"/>
      <c r="DZO392" s="141"/>
      <c r="DZP392" s="141"/>
      <c r="DZQ392" s="141"/>
      <c r="DZR392" s="141"/>
      <c r="DZS392" s="141"/>
      <c r="DZT392" s="141"/>
      <c r="DZU392" s="141"/>
      <c r="DZV392" s="141"/>
      <c r="DZW392" s="141"/>
      <c r="DZX392" s="141"/>
      <c r="DZY392" s="141"/>
      <c r="DZZ392" s="141"/>
      <c r="EAA392" s="141"/>
      <c r="EAB392" s="141"/>
      <c r="EAC392" s="141"/>
      <c r="EAD392" s="141"/>
      <c r="EAE392" s="141"/>
      <c r="EAF392" s="141"/>
      <c r="EAG392" s="141"/>
      <c r="EAH392" s="141"/>
      <c r="EAI392" s="141"/>
      <c r="EAJ392" s="141"/>
      <c r="EAK392" s="141"/>
      <c r="EAL392" s="141"/>
      <c r="EAM392" s="141"/>
      <c r="EAN392" s="141"/>
      <c r="EAO392" s="141"/>
      <c r="EAP392" s="141"/>
      <c r="EAQ392" s="141"/>
      <c r="EAR392" s="141"/>
      <c r="EAS392" s="141"/>
      <c r="EAT392" s="141"/>
      <c r="EAU392" s="141"/>
      <c r="EAV392" s="141"/>
      <c r="EAW392" s="141"/>
      <c r="EAX392" s="141"/>
      <c r="EAY392" s="141"/>
      <c r="EAZ392" s="141"/>
      <c r="EBA392" s="141"/>
      <c r="EBB392" s="141"/>
      <c r="EBC392" s="141"/>
      <c r="EBD392" s="141"/>
      <c r="EBE392" s="141"/>
      <c r="EBF392" s="141"/>
      <c r="EBG392" s="141"/>
      <c r="EBH392" s="141"/>
      <c r="EBI392" s="141"/>
      <c r="EBJ392" s="141"/>
      <c r="EBK392" s="141"/>
      <c r="EBL392" s="141"/>
      <c r="EBM392" s="141"/>
      <c r="EBN392" s="141"/>
      <c r="EBO392" s="141"/>
      <c r="EBP392" s="141"/>
      <c r="EBQ392" s="141"/>
      <c r="EBR392" s="141"/>
      <c r="EBS392" s="141"/>
      <c r="EBT392" s="141"/>
      <c r="EBU392" s="141"/>
      <c r="EBV392" s="141"/>
      <c r="EBW392" s="141"/>
      <c r="EBX392" s="141"/>
      <c r="EBY392" s="141"/>
      <c r="EBZ392" s="141"/>
      <c r="ECA392" s="141"/>
      <c r="ECB392" s="141"/>
      <c r="ECC392" s="141"/>
      <c r="ECD392" s="141"/>
      <c r="ECE392" s="141"/>
      <c r="ECF392" s="141"/>
      <c r="ECG392" s="141"/>
      <c r="ECH392" s="141"/>
      <c r="ECI392" s="141"/>
      <c r="ECJ392" s="141"/>
      <c r="ECK392" s="141"/>
      <c r="ECL392" s="141"/>
      <c r="ECM392" s="141"/>
      <c r="ECN392" s="141"/>
      <c r="ECO392" s="141"/>
      <c r="ECP392" s="141"/>
      <c r="ECQ392" s="141"/>
      <c r="ECR392" s="141"/>
      <c r="ECS392" s="141"/>
      <c r="ECT392" s="141"/>
      <c r="ECU392" s="141"/>
      <c r="ECV392" s="141"/>
      <c r="ECW392" s="141"/>
      <c r="ECX392" s="141"/>
      <c r="ECY392" s="141"/>
      <c r="ECZ392" s="141"/>
      <c r="EDA392" s="141"/>
      <c r="EDB392" s="141"/>
      <c r="EDC392" s="141"/>
      <c r="EDD392" s="141"/>
      <c r="EDE392" s="141"/>
      <c r="EDF392" s="141"/>
      <c r="EDG392" s="141"/>
      <c r="EDH392" s="141"/>
      <c r="EDI392" s="141"/>
      <c r="EDJ392" s="141"/>
      <c r="EDK392" s="141"/>
      <c r="EDL392" s="141"/>
      <c r="EDM392" s="141"/>
      <c r="EDN392" s="141"/>
      <c r="EDO392" s="141"/>
      <c r="EDP392" s="141"/>
      <c r="EDQ392" s="141"/>
      <c r="EDR392" s="141"/>
      <c r="EDS392" s="141"/>
      <c r="EDT392" s="141"/>
      <c r="EDU392" s="141"/>
      <c r="EDV392" s="141"/>
      <c r="EDW392" s="141"/>
      <c r="EDX392" s="141"/>
      <c r="EDY392" s="141"/>
      <c r="EDZ392" s="141"/>
      <c r="EEA392" s="141"/>
      <c r="EEB392" s="141"/>
      <c r="EEC392" s="141"/>
      <c r="EED392" s="141"/>
      <c r="EEE392" s="141"/>
      <c r="EEF392" s="141"/>
      <c r="EEG392" s="141"/>
      <c r="EEH392" s="141"/>
      <c r="EEI392" s="141"/>
      <c r="EEJ392" s="141"/>
      <c r="EEK392" s="141"/>
      <c r="EEL392" s="141"/>
      <c r="EEM392" s="141"/>
      <c r="EEN392" s="141"/>
      <c r="EEO392" s="141"/>
      <c r="EEP392" s="141"/>
      <c r="EEQ392" s="141"/>
      <c r="EER392" s="141"/>
      <c r="EES392" s="141"/>
      <c r="EET392" s="141"/>
      <c r="EEU392" s="141"/>
      <c r="EEV392" s="141"/>
      <c r="EEW392" s="141"/>
      <c r="EEX392" s="141"/>
      <c r="EEY392" s="141"/>
      <c r="EEZ392" s="141"/>
      <c r="EFA392" s="141"/>
      <c r="EFB392" s="141"/>
      <c r="EFC392" s="141"/>
      <c r="EFD392" s="141"/>
      <c r="EFE392" s="141"/>
      <c r="EFF392" s="141"/>
      <c r="EFG392" s="141"/>
      <c r="EFH392" s="141"/>
      <c r="EFI392" s="141"/>
      <c r="EFJ392" s="141"/>
      <c r="EFK392" s="141"/>
      <c r="EFL392" s="141"/>
      <c r="EFM392" s="141"/>
      <c r="EFN392" s="141"/>
      <c r="EFO392" s="141"/>
      <c r="EFP392" s="141"/>
      <c r="EFQ392" s="141"/>
      <c r="EFR392" s="141"/>
      <c r="EFS392" s="141"/>
      <c r="EFT392" s="141"/>
      <c r="EFU392" s="141"/>
      <c r="EFV392" s="141"/>
      <c r="EFW392" s="141"/>
      <c r="EFX392" s="141"/>
      <c r="EFY392" s="141"/>
      <c r="EFZ392" s="141"/>
      <c r="EGA392" s="141"/>
      <c r="EGB392" s="141"/>
      <c r="EGC392" s="141"/>
      <c r="EGD392" s="141"/>
      <c r="EGE392" s="141"/>
      <c r="EGF392" s="141"/>
      <c r="EGG392" s="141"/>
      <c r="EGH392" s="141"/>
      <c r="EGI392" s="141"/>
      <c r="EGJ392" s="141"/>
      <c r="EGK392" s="141"/>
      <c r="EGL392" s="141"/>
      <c r="EGM392" s="141"/>
      <c r="EGN392" s="141"/>
      <c r="EGO392" s="141"/>
      <c r="EGP392" s="141"/>
      <c r="EGQ392" s="141"/>
      <c r="EGR392" s="141"/>
      <c r="EGS392" s="141"/>
      <c r="EGT392" s="141"/>
      <c r="EGU392" s="141"/>
      <c r="EGV392" s="141"/>
      <c r="EGW392" s="141"/>
      <c r="EGX392" s="141"/>
      <c r="EGY392" s="141"/>
      <c r="EGZ392" s="141"/>
      <c r="EHA392" s="141"/>
      <c r="EHB392" s="141"/>
      <c r="EHC392" s="141"/>
      <c r="EHD392" s="141"/>
      <c r="EHE392" s="141"/>
      <c r="EHF392" s="141"/>
      <c r="EHG392" s="141"/>
      <c r="EHH392" s="141"/>
      <c r="EHI392" s="141"/>
      <c r="EHJ392" s="141"/>
      <c r="EHK392" s="141"/>
      <c r="EHL392" s="141"/>
      <c r="EHM392" s="141"/>
      <c r="EHN392" s="141"/>
      <c r="EHO392" s="141"/>
      <c r="EHP392" s="141"/>
      <c r="EHQ392" s="141"/>
      <c r="EHR392" s="141"/>
      <c r="EHS392" s="141"/>
      <c r="EHT392" s="141"/>
      <c r="EHU392" s="141"/>
      <c r="EHV392" s="141"/>
      <c r="EHW392" s="141"/>
      <c r="EHX392" s="141"/>
      <c r="EHY392" s="141"/>
      <c r="EHZ392" s="141"/>
      <c r="EIA392" s="141"/>
      <c r="EIB392" s="141"/>
      <c r="EIC392" s="141"/>
      <c r="EID392" s="141"/>
      <c r="EIE392" s="141"/>
      <c r="EIF392" s="141"/>
      <c r="EIG392" s="141"/>
      <c r="EIH392" s="141"/>
      <c r="EII392" s="141"/>
      <c r="EIJ392" s="141"/>
      <c r="EIK392" s="141"/>
      <c r="EIL392" s="141"/>
      <c r="EIM392" s="141"/>
      <c r="EIN392" s="141"/>
      <c r="EIO392" s="141"/>
      <c r="EIP392" s="141"/>
      <c r="EIQ392" s="141"/>
      <c r="EIR392" s="141"/>
      <c r="EIS392" s="141"/>
      <c r="EIT392" s="141"/>
      <c r="EIU392" s="141"/>
      <c r="EIV392" s="141"/>
      <c r="EIW392" s="141"/>
      <c r="EIX392" s="141"/>
      <c r="EIY392" s="141"/>
      <c r="EIZ392" s="141"/>
      <c r="EJA392" s="141"/>
      <c r="EJB392" s="141"/>
      <c r="EJC392" s="141"/>
      <c r="EJD392" s="141"/>
      <c r="EJE392" s="141"/>
      <c r="EJF392" s="141"/>
      <c r="EJG392" s="141"/>
      <c r="EJH392" s="141"/>
      <c r="EJI392" s="141"/>
      <c r="EJJ392" s="141"/>
      <c r="EJK392" s="141"/>
      <c r="EJL392" s="141"/>
      <c r="EJM392" s="141"/>
      <c r="EJN392" s="141"/>
      <c r="EJO392" s="141"/>
      <c r="EJP392" s="141"/>
      <c r="EJQ392" s="141"/>
      <c r="EJR392" s="141"/>
      <c r="EJS392" s="141"/>
      <c r="EJT392" s="141"/>
      <c r="EJU392" s="141"/>
      <c r="EJV392" s="141"/>
      <c r="EJW392" s="141"/>
      <c r="EJX392" s="141"/>
      <c r="EJY392" s="141"/>
      <c r="EJZ392" s="141"/>
      <c r="EKA392" s="141"/>
      <c r="EKB392" s="141"/>
      <c r="EKC392" s="141"/>
      <c r="EKD392" s="141"/>
      <c r="EKE392" s="141"/>
      <c r="EKF392" s="141"/>
      <c r="EKG392" s="141"/>
      <c r="EKH392" s="141"/>
      <c r="EKI392" s="141"/>
      <c r="EKJ392" s="141"/>
      <c r="EKK392" s="141"/>
      <c r="EKL392" s="141"/>
      <c r="EKM392" s="141"/>
      <c r="EKN392" s="141"/>
      <c r="EKO392" s="141"/>
      <c r="EKP392" s="141"/>
      <c r="EKQ392" s="141"/>
      <c r="EKR392" s="141"/>
      <c r="EKS392" s="141"/>
      <c r="EKT392" s="141"/>
      <c r="EKU392" s="141"/>
      <c r="EKV392" s="141"/>
      <c r="EKW392" s="141"/>
      <c r="EKX392" s="141"/>
      <c r="EKY392" s="141"/>
      <c r="EKZ392" s="141"/>
      <c r="ELA392" s="141"/>
      <c r="ELB392" s="141"/>
      <c r="ELC392" s="141"/>
      <c r="ELD392" s="141"/>
      <c r="ELE392" s="141"/>
      <c r="ELF392" s="141"/>
      <c r="ELG392" s="141"/>
      <c r="ELH392" s="141"/>
      <c r="ELI392" s="141"/>
      <c r="ELJ392" s="141"/>
      <c r="ELK392" s="141"/>
      <c r="ELL392" s="141"/>
      <c r="ELM392" s="141"/>
      <c r="ELN392" s="141"/>
      <c r="ELO392" s="141"/>
      <c r="ELP392" s="141"/>
      <c r="ELQ392" s="141"/>
      <c r="ELR392" s="141"/>
      <c r="ELS392" s="141"/>
      <c r="ELT392" s="141"/>
      <c r="ELU392" s="141"/>
      <c r="ELV392" s="141"/>
      <c r="ELW392" s="141"/>
      <c r="ELX392" s="141"/>
      <c r="ELY392" s="141"/>
      <c r="ELZ392" s="141"/>
      <c r="EMA392" s="141"/>
      <c r="EMB392" s="141"/>
      <c r="EMC392" s="141"/>
      <c r="EMD392" s="141"/>
      <c r="EME392" s="141"/>
      <c r="EMF392" s="141"/>
      <c r="EMG392" s="141"/>
      <c r="EMH392" s="141"/>
      <c r="EMI392" s="141"/>
      <c r="EMJ392" s="141"/>
      <c r="EMK392" s="141"/>
      <c r="EML392" s="141"/>
      <c r="EMM392" s="141"/>
      <c r="EMN392" s="141"/>
      <c r="EMO392" s="141"/>
      <c r="EMP392" s="141"/>
      <c r="EMQ392" s="141"/>
      <c r="EMR392" s="141"/>
      <c r="EMS392" s="141"/>
      <c r="EMT392" s="141"/>
      <c r="EMU392" s="141"/>
      <c r="EMV392" s="141"/>
      <c r="EMW392" s="141"/>
      <c r="EMX392" s="141"/>
      <c r="EMY392" s="141"/>
      <c r="EMZ392" s="141"/>
      <c r="ENA392" s="141"/>
      <c r="ENB392" s="141"/>
      <c r="ENC392" s="141"/>
      <c r="END392" s="141"/>
      <c r="ENE392" s="141"/>
      <c r="ENF392" s="141"/>
      <c r="ENG392" s="141"/>
      <c r="ENH392" s="141"/>
      <c r="ENI392" s="141"/>
      <c r="ENJ392" s="141"/>
      <c r="ENK392" s="141"/>
      <c r="ENL392" s="141"/>
      <c r="ENM392" s="141"/>
      <c r="ENN392" s="141"/>
      <c r="ENO392" s="141"/>
      <c r="ENP392" s="141"/>
      <c r="ENQ392" s="141"/>
      <c r="ENR392" s="141"/>
      <c r="ENS392" s="141"/>
      <c r="ENT392" s="141"/>
      <c r="ENU392" s="141"/>
      <c r="ENV392" s="141"/>
      <c r="ENW392" s="141"/>
      <c r="ENX392" s="141"/>
      <c r="ENY392" s="141"/>
      <c r="ENZ392" s="141"/>
      <c r="EOA392" s="141"/>
      <c r="EOB392" s="141"/>
      <c r="EOC392" s="141"/>
      <c r="EOD392" s="141"/>
      <c r="EOE392" s="141"/>
      <c r="EOF392" s="141"/>
      <c r="EOG392" s="141"/>
      <c r="EOH392" s="141"/>
      <c r="EOI392" s="141"/>
      <c r="EOJ392" s="141"/>
      <c r="EOK392" s="141"/>
      <c r="EOL392" s="141"/>
      <c r="EOM392" s="141"/>
      <c r="EON392" s="141"/>
      <c r="EOO392" s="141"/>
      <c r="EOP392" s="141"/>
      <c r="EOQ392" s="141"/>
      <c r="EOR392" s="141"/>
      <c r="EOS392" s="141"/>
      <c r="EOT392" s="141"/>
      <c r="EOU392" s="141"/>
      <c r="EOV392" s="141"/>
      <c r="EOW392" s="141"/>
      <c r="EOX392" s="141"/>
      <c r="EOY392" s="141"/>
      <c r="EOZ392" s="141"/>
      <c r="EPA392" s="141"/>
      <c r="EPB392" s="141"/>
      <c r="EPC392" s="141"/>
      <c r="EPD392" s="141"/>
      <c r="EPE392" s="141"/>
      <c r="EPF392" s="141"/>
      <c r="EPG392" s="141"/>
      <c r="EPH392" s="141"/>
      <c r="EPI392" s="141"/>
      <c r="EPJ392" s="141"/>
      <c r="EPK392" s="141"/>
      <c r="EPL392" s="141"/>
      <c r="EPM392" s="141"/>
      <c r="EPN392" s="141"/>
      <c r="EPO392" s="141"/>
      <c r="EPP392" s="141"/>
      <c r="EPQ392" s="141"/>
      <c r="EPR392" s="141"/>
      <c r="EPS392" s="141"/>
      <c r="EPT392" s="141"/>
      <c r="EPU392" s="141"/>
      <c r="EPV392" s="141"/>
      <c r="EPW392" s="141"/>
      <c r="EPX392" s="141"/>
      <c r="EPY392" s="141"/>
      <c r="EPZ392" s="141"/>
      <c r="EQA392" s="141"/>
      <c r="EQB392" s="141"/>
      <c r="EQC392" s="141"/>
      <c r="EQD392" s="141"/>
      <c r="EQE392" s="141"/>
      <c r="EQF392" s="141"/>
      <c r="EQG392" s="141"/>
      <c r="EQH392" s="141"/>
      <c r="EQI392" s="141"/>
      <c r="EQJ392" s="141"/>
      <c r="EQK392" s="141"/>
      <c r="EQL392" s="141"/>
      <c r="EQM392" s="141"/>
      <c r="EQN392" s="141"/>
      <c r="EQO392" s="141"/>
      <c r="EQP392" s="141"/>
      <c r="EQQ392" s="141"/>
      <c r="EQR392" s="141"/>
      <c r="EQS392" s="141"/>
      <c r="EQT392" s="141"/>
      <c r="EQU392" s="141"/>
      <c r="EQV392" s="141"/>
      <c r="EQW392" s="141"/>
      <c r="EQX392" s="141"/>
      <c r="EQY392" s="141"/>
      <c r="EQZ392" s="141"/>
      <c r="ERA392" s="141"/>
      <c r="ERB392" s="141"/>
      <c r="ERC392" s="141"/>
      <c r="ERD392" s="141"/>
      <c r="ERE392" s="141"/>
      <c r="ERF392" s="141"/>
      <c r="ERG392" s="141"/>
      <c r="ERH392" s="141"/>
      <c r="ERI392" s="141"/>
      <c r="ERJ392" s="141"/>
      <c r="ERK392" s="141"/>
      <c r="ERL392" s="141"/>
      <c r="ERM392" s="141"/>
      <c r="ERN392" s="141"/>
      <c r="ERO392" s="141"/>
      <c r="ERP392" s="141"/>
      <c r="ERQ392" s="141"/>
      <c r="ERR392" s="141"/>
      <c r="ERS392" s="141"/>
      <c r="ERT392" s="141"/>
      <c r="ERU392" s="141"/>
      <c r="ERV392" s="141"/>
      <c r="ERW392" s="141"/>
      <c r="ERX392" s="141"/>
      <c r="ERY392" s="141"/>
      <c r="ERZ392" s="141"/>
      <c r="ESA392" s="141"/>
      <c r="ESB392" s="141"/>
      <c r="ESC392" s="141"/>
      <c r="ESD392" s="141"/>
      <c r="ESE392" s="141"/>
      <c r="ESF392" s="141"/>
      <c r="ESG392" s="141"/>
      <c r="ESH392" s="141"/>
      <c r="ESI392" s="141"/>
      <c r="ESJ392" s="141"/>
      <c r="ESK392" s="141"/>
      <c r="ESL392" s="141"/>
      <c r="ESM392" s="141"/>
      <c r="ESN392" s="141"/>
      <c r="ESO392" s="141"/>
      <c r="ESP392" s="141"/>
      <c r="ESQ392" s="141"/>
      <c r="ESR392" s="141"/>
      <c r="ESS392" s="141"/>
      <c r="EST392" s="141"/>
      <c r="ESU392" s="141"/>
      <c r="ESV392" s="141"/>
      <c r="ESW392" s="141"/>
      <c r="ESX392" s="141"/>
      <c r="ESY392" s="141"/>
      <c r="ESZ392" s="141"/>
      <c r="ETA392" s="141"/>
      <c r="ETB392" s="141"/>
      <c r="ETC392" s="141"/>
      <c r="ETD392" s="141"/>
      <c r="ETE392" s="141"/>
      <c r="ETF392" s="141"/>
      <c r="ETG392" s="141"/>
      <c r="ETH392" s="141"/>
      <c r="ETI392" s="141"/>
      <c r="ETJ392" s="141"/>
      <c r="ETK392" s="141"/>
      <c r="ETL392" s="141"/>
      <c r="ETM392" s="141"/>
      <c r="ETN392" s="141"/>
      <c r="ETO392" s="141"/>
      <c r="ETP392" s="141"/>
      <c r="ETQ392" s="141"/>
      <c r="ETR392" s="141"/>
      <c r="ETS392" s="141"/>
      <c r="ETT392" s="141"/>
      <c r="ETU392" s="141"/>
      <c r="ETV392" s="141"/>
      <c r="ETW392" s="141"/>
      <c r="ETX392" s="141"/>
      <c r="ETY392" s="141"/>
      <c r="ETZ392" s="141"/>
      <c r="EUA392" s="141"/>
      <c r="EUB392" s="141"/>
      <c r="EUC392" s="141"/>
      <c r="EUD392" s="141"/>
      <c r="EUE392" s="141"/>
      <c r="EUF392" s="141"/>
      <c r="EUG392" s="141"/>
      <c r="EUH392" s="141"/>
      <c r="EUI392" s="141"/>
      <c r="EUJ392" s="141"/>
      <c r="EUK392" s="141"/>
      <c r="EUL392" s="141"/>
      <c r="EUM392" s="141"/>
      <c r="EUN392" s="141"/>
      <c r="EUO392" s="141"/>
      <c r="EUP392" s="141"/>
      <c r="EUQ392" s="141"/>
      <c r="EUR392" s="141"/>
      <c r="EUS392" s="141"/>
      <c r="EUT392" s="141"/>
      <c r="EUU392" s="141"/>
      <c r="EUV392" s="141"/>
      <c r="EUW392" s="141"/>
      <c r="EUX392" s="141"/>
      <c r="EUY392" s="141"/>
      <c r="EUZ392" s="141"/>
      <c r="EVA392" s="141"/>
      <c r="EVB392" s="141"/>
      <c r="EVC392" s="141"/>
      <c r="EVD392" s="141"/>
      <c r="EVE392" s="141"/>
      <c r="EVF392" s="141"/>
      <c r="EVG392" s="141"/>
      <c r="EVH392" s="141"/>
      <c r="EVI392" s="141"/>
      <c r="EVJ392" s="141"/>
      <c r="EVK392" s="141"/>
      <c r="EVL392" s="141"/>
      <c r="EVM392" s="141"/>
      <c r="EVN392" s="141"/>
      <c r="EVO392" s="141"/>
      <c r="EVP392" s="141"/>
      <c r="EVQ392" s="141"/>
      <c r="EVR392" s="141"/>
      <c r="EVS392" s="141"/>
      <c r="EVT392" s="141"/>
      <c r="EVU392" s="141"/>
      <c r="EVV392" s="141"/>
      <c r="EVW392" s="141"/>
      <c r="EVX392" s="141"/>
      <c r="EVY392" s="141"/>
      <c r="EVZ392" s="141"/>
      <c r="EWA392" s="141"/>
      <c r="EWB392" s="141"/>
      <c r="EWC392" s="141"/>
      <c r="EWD392" s="141"/>
      <c r="EWE392" s="141"/>
      <c r="EWF392" s="141"/>
      <c r="EWG392" s="141"/>
      <c r="EWH392" s="141"/>
      <c r="EWI392" s="141"/>
      <c r="EWJ392" s="141"/>
      <c r="EWK392" s="141"/>
      <c r="EWL392" s="141"/>
      <c r="EWM392" s="141"/>
      <c r="EWN392" s="141"/>
      <c r="EWO392" s="141"/>
      <c r="EWP392" s="141"/>
      <c r="EWQ392" s="141"/>
      <c r="EWR392" s="141"/>
      <c r="EWS392" s="141"/>
      <c r="EWT392" s="141"/>
      <c r="EWU392" s="141"/>
      <c r="EWV392" s="141"/>
      <c r="EWW392" s="141"/>
      <c r="EWX392" s="141"/>
      <c r="EWY392" s="141"/>
      <c r="EWZ392" s="141"/>
      <c r="EXA392" s="141"/>
      <c r="EXB392" s="141"/>
      <c r="EXC392" s="141"/>
      <c r="EXD392" s="141"/>
      <c r="EXE392" s="141"/>
      <c r="EXF392" s="141"/>
      <c r="EXG392" s="141"/>
      <c r="EXH392" s="141"/>
      <c r="EXI392" s="141"/>
      <c r="EXJ392" s="141"/>
      <c r="EXK392" s="141"/>
      <c r="EXL392" s="141"/>
      <c r="EXM392" s="141"/>
      <c r="EXN392" s="141"/>
      <c r="EXO392" s="141"/>
      <c r="EXP392" s="141"/>
      <c r="EXQ392" s="141"/>
      <c r="EXR392" s="141"/>
      <c r="EXS392" s="141"/>
      <c r="EXT392" s="141"/>
      <c r="EXU392" s="141"/>
      <c r="EXV392" s="141"/>
      <c r="EXW392" s="141"/>
      <c r="EXX392" s="141"/>
      <c r="EXY392" s="141"/>
      <c r="EXZ392" s="141"/>
      <c r="EYA392" s="141"/>
      <c r="EYB392" s="141"/>
      <c r="EYC392" s="141"/>
      <c r="EYD392" s="141"/>
      <c r="EYE392" s="141"/>
      <c r="EYF392" s="141"/>
      <c r="EYG392" s="141"/>
      <c r="EYH392" s="141"/>
      <c r="EYI392" s="141"/>
      <c r="EYJ392" s="141"/>
      <c r="EYK392" s="141"/>
      <c r="EYL392" s="141"/>
      <c r="EYM392" s="141"/>
      <c r="EYN392" s="141"/>
      <c r="EYO392" s="141"/>
      <c r="EYP392" s="141"/>
      <c r="EYQ392" s="141"/>
      <c r="EYR392" s="141"/>
      <c r="EYS392" s="141"/>
      <c r="EYT392" s="141"/>
      <c r="EYU392" s="141"/>
      <c r="EYV392" s="141"/>
      <c r="EYW392" s="141"/>
      <c r="EYX392" s="141"/>
      <c r="EYY392" s="141"/>
      <c r="EYZ392" s="141"/>
      <c r="EZA392" s="141"/>
      <c r="EZB392" s="141"/>
      <c r="EZC392" s="141"/>
      <c r="EZD392" s="141"/>
      <c r="EZE392" s="141"/>
      <c r="EZF392" s="141"/>
      <c r="EZG392" s="141"/>
      <c r="EZH392" s="141"/>
      <c r="EZI392" s="141"/>
      <c r="EZJ392" s="141"/>
      <c r="EZK392" s="141"/>
      <c r="EZL392" s="141"/>
      <c r="EZM392" s="141"/>
      <c r="EZN392" s="141"/>
      <c r="EZO392" s="141"/>
      <c r="EZP392" s="141"/>
      <c r="EZQ392" s="141"/>
      <c r="EZR392" s="141"/>
      <c r="EZS392" s="141"/>
      <c r="EZT392" s="141"/>
      <c r="EZU392" s="141"/>
      <c r="EZV392" s="141"/>
      <c r="EZW392" s="141"/>
      <c r="EZX392" s="141"/>
      <c r="EZY392" s="141"/>
      <c r="EZZ392" s="141"/>
      <c r="FAA392" s="141"/>
      <c r="FAB392" s="141"/>
      <c r="FAC392" s="141"/>
      <c r="FAD392" s="141"/>
      <c r="FAE392" s="141"/>
      <c r="FAF392" s="141"/>
      <c r="FAG392" s="141"/>
      <c r="FAH392" s="141"/>
      <c r="FAI392" s="141"/>
      <c r="FAJ392" s="141"/>
      <c r="FAK392" s="141"/>
      <c r="FAL392" s="141"/>
      <c r="FAM392" s="141"/>
      <c r="FAN392" s="141"/>
      <c r="FAO392" s="141"/>
      <c r="FAP392" s="141"/>
      <c r="FAQ392" s="141"/>
      <c r="FAR392" s="141"/>
      <c r="FAS392" s="141"/>
      <c r="FAT392" s="141"/>
      <c r="FAU392" s="141"/>
      <c r="FAV392" s="141"/>
      <c r="FAW392" s="141"/>
      <c r="FAX392" s="141"/>
      <c r="FAY392" s="141"/>
      <c r="FAZ392" s="141"/>
      <c r="FBA392" s="141"/>
      <c r="FBB392" s="141"/>
      <c r="FBC392" s="141"/>
      <c r="FBD392" s="141"/>
      <c r="FBE392" s="141"/>
      <c r="FBF392" s="141"/>
      <c r="FBG392" s="141"/>
      <c r="FBH392" s="141"/>
      <c r="FBI392" s="141"/>
      <c r="FBJ392" s="141"/>
      <c r="FBK392" s="141"/>
      <c r="FBL392" s="141"/>
      <c r="FBM392" s="141"/>
      <c r="FBN392" s="141"/>
      <c r="FBO392" s="141"/>
      <c r="FBP392" s="141"/>
      <c r="FBQ392" s="141"/>
      <c r="FBR392" s="141"/>
      <c r="FBS392" s="141"/>
      <c r="FBT392" s="141"/>
      <c r="FBU392" s="141"/>
      <c r="FBV392" s="141"/>
      <c r="FBW392" s="141"/>
      <c r="FBX392" s="141"/>
      <c r="FBY392" s="141"/>
      <c r="FBZ392" s="141"/>
      <c r="FCA392" s="141"/>
      <c r="FCB392" s="141"/>
      <c r="FCC392" s="141"/>
      <c r="FCD392" s="141"/>
      <c r="FCE392" s="141"/>
      <c r="FCF392" s="141"/>
      <c r="FCG392" s="141"/>
      <c r="FCH392" s="141"/>
      <c r="FCI392" s="141"/>
      <c r="FCJ392" s="141"/>
      <c r="FCK392" s="141"/>
      <c r="FCL392" s="141"/>
      <c r="FCM392" s="141"/>
      <c r="FCN392" s="141"/>
      <c r="FCO392" s="141"/>
      <c r="FCP392" s="141"/>
      <c r="FCQ392" s="141"/>
      <c r="FCR392" s="141"/>
      <c r="FCS392" s="141"/>
      <c r="FCT392" s="141"/>
      <c r="FCU392" s="141"/>
      <c r="FCV392" s="141"/>
      <c r="FCW392" s="141"/>
      <c r="FCX392" s="141"/>
      <c r="FCY392" s="141"/>
      <c r="FCZ392" s="141"/>
      <c r="FDA392" s="141"/>
      <c r="FDB392" s="141"/>
      <c r="FDC392" s="141"/>
      <c r="FDD392" s="141"/>
      <c r="FDE392" s="141"/>
      <c r="FDF392" s="141"/>
      <c r="FDG392" s="141"/>
      <c r="FDH392" s="141"/>
      <c r="FDI392" s="141"/>
      <c r="FDJ392" s="141"/>
      <c r="FDK392" s="141"/>
      <c r="FDL392" s="141"/>
      <c r="FDM392" s="141"/>
      <c r="FDN392" s="141"/>
      <c r="FDO392" s="141"/>
      <c r="FDP392" s="141"/>
      <c r="FDQ392" s="141"/>
      <c r="FDR392" s="141"/>
      <c r="FDS392" s="141"/>
      <c r="FDT392" s="141"/>
      <c r="FDU392" s="141"/>
      <c r="FDV392" s="141"/>
      <c r="FDW392" s="141"/>
      <c r="FDX392" s="141"/>
      <c r="FDY392" s="141"/>
      <c r="FDZ392" s="141"/>
      <c r="FEA392" s="141"/>
      <c r="FEB392" s="141"/>
      <c r="FEC392" s="141"/>
      <c r="FED392" s="141"/>
      <c r="FEE392" s="141"/>
      <c r="FEF392" s="141"/>
      <c r="FEG392" s="141"/>
      <c r="FEH392" s="141"/>
      <c r="FEI392" s="141"/>
      <c r="FEJ392" s="141"/>
      <c r="FEK392" s="141"/>
      <c r="FEL392" s="141"/>
      <c r="FEM392" s="141"/>
      <c r="FEN392" s="141"/>
      <c r="FEO392" s="141"/>
      <c r="FEP392" s="141"/>
      <c r="FEQ392" s="141"/>
      <c r="FER392" s="141"/>
      <c r="FES392" s="141"/>
      <c r="FET392" s="141"/>
      <c r="FEU392" s="141"/>
      <c r="FEV392" s="141"/>
      <c r="FEW392" s="141"/>
      <c r="FEX392" s="141"/>
      <c r="FEY392" s="141"/>
      <c r="FEZ392" s="141"/>
      <c r="FFA392" s="141"/>
      <c r="FFB392" s="141"/>
      <c r="FFC392" s="141"/>
      <c r="FFD392" s="141"/>
      <c r="FFE392" s="141"/>
      <c r="FFF392" s="141"/>
      <c r="FFG392" s="141"/>
      <c r="FFH392" s="141"/>
      <c r="FFI392" s="141"/>
      <c r="FFJ392" s="141"/>
      <c r="FFK392" s="141"/>
      <c r="FFL392" s="141"/>
      <c r="FFM392" s="141"/>
      <c r="FFN392" s="141"/>
      <c r="FFO392" s="141"/>
      <c r="FFP392" s="141"/>
      <c r="FFQ392" s="141"/>
      <c r="FFR392" s="141"/>
      <c r="FFS392" s="141"/>
      <c r="FFT392" s="141"/>
      <c r="FFU392" s="141"/>
      <c r="FFV392" s="141"/>
      <c r="FFW392" s="141"/>
      <c r="FFX392" s="141"/>
      <c r="FFY392" s="141"/>
      <c r="FFZ392" s="141"/>
      <c r="FGA392" s="141"/>
      <c r="FGB392" s="141"/>
      <c r="FGC392" s="141"/>
      <c r="FGD392" s="141"/>
      <c r="FGE392" s="141"/>
      <c r="FGF392" s="141"/>
      <c r="FGG392" s="141"/>
      <c r="FGH392" s="141"/>
      <c r="FGI392" s="141"/>
      <c r="FGJ392" s="141"/>
      <c r="FGK392" s="141"/>
      <c r="FGL392" s="141"/>
      <c r="FGM392" s="141"/>
      <c r="FGN392" s="141"/>
      <c r="FGO392" s="141"/>
      <c r="FGP392" s="141"/>
      <c r="FGQ392" s="141"/>
      <c r="FGR392" s="141"/>
      <c r="FGS392" s="141"/>
      <c r="FGT392" s="141"/>
      <c r="FGU392" s="141"/>
      <c r="FGV392" s="141"/>
      <c r="FGW392" s="141"/>
      <c r="FGX392" s="141"/>
      <c r="FGY392" s="141"/>
      <c r="FGZ392" s="141"/>
      <c r="FHA392" s="141"/>
      <c r="FHB392" s="141"/>
      <c r="FHC392" s="141"/>
      <c r="FHD392" s="141"/>
      <c r="FHE392" s="141"/>
      <c r="FHF392" s="141"/>
      <c r="FHG392" s="141"/>
      <c r="FHH392" s="141"/>
      <c r="FHI392" s="141"/>
      <c r="FHJ392" s="141"/>
      <c r="FHK392" s="141"/>
      <c r="FHL392" s="141"/>
      <c r="FHM392" s="141"/>
      <c r="FHN392" s="141"/>
      <c r="FHO392" s="141"/>
      <c r="FHP392" s="141"/>
      <c r="FHQ392" s="141"/>
      <c r="FHR392" s="141"/>
      <c r="FHS392" s="141"/>
      <c r="FHT392" s="141"/>
      <c r="FHU392" s="141"/>
      <c r="FHV392" s="141"/>
      <c r="FHW392" s="141"/>
      <c r="FHX392" s="141"/>
      <c r="FHY392" s="141"/>
      <c r="FHZ392" s="141"/>
      <c r="FIA392" s="141"/>
      <c r="FIB392" s="141"/>
      <c r="FIC392" s="141"/>
      <c r="FID392" s="141"/>
      <c r="FIE392" s="141"/>
      <c r="FIF392" s="141"/>
      <c r="FIG392" s="141"/>
      <c r="FIH392" s="141"/>
      <c r="FII392" s="141"/>
      <c r="FIJ392" s="141"/>
      <c r="FIK392" s="141"/>
      <c r="FIL392" s="141"/>
      <c r="FIM392" s="141"/>
      <c r="FIN392" s="141"/>
      <c r="FIO392" s="141"/>
      <c r="FIP392" s="141"/>
      <c r="FIQ392" s="141"/>
      <c r="FIR392" s="141"/>
      <c r="FIS392" s="141"/>
      <c r="FIT392" s="141"/>
      <c r="FIU392" s="141"/>
      <c r="FIV392" s="141"/>
      <c r="FIW392" s="141"/>
      <c r="FIX392" s="141"/>
      <c r="FIY392" s="141"/>
      <c r="FIZ392" s="141"/>
      <c r="FJA392" s="141"/>
      <c r="FJB392" s="141"/>
      <c r="FJC392" s="141"/>
      <c r="FJD392" s="141"/>
      <c r="FJE392" s="141"/>
      <c r="FJF392" s="141"/>
      <c r="FJG392" s="141"/>
      <c r="FJH392" s="141"/>
      <c r="FJI392" s="141"/>
      <c r="FJJ392" s="141"/>
      <c r="FJK392" s="141"/>
      <c r="FJL392" s="141"/>
      <c r="FJM392" s="141"/>
      <c r="FJN392" s="141"/>
      <c r="FJO392" s="141"/>
      <c r="FJP392" s="141"/>
      <c r="FJQ392" s="141"/>
      <c r="FJR392" s="141"/>
      <c r="FJS392" s="141"/>
      <c r="FJT392" s="141"/>
      <c r="FJU392" s="141"/>
      <c r="FJV392" s="141"/>
      <c r="FJW392" s="141"/>
      <c r="FJX392" s="141"/>
      <c r="FJY392" s="141"/>
      <c r="FJZ392" s="141"/>
      <c r="FKA392" s="141"/>
      <c r="FKB392" s="141"/>
      <c r="FKC392" s="141"/>
      <c r="FKD392" s="141"/>
      <c r="FKE392" s="141"/>
      <c r="FKF392" s="141"/>
      <c r="FKG392" s="141"/>
      <c r="FKH392" s="141"/>
      <c r="FKI392" s="141"/>
      <c r="FKJ392" s="141"/>
      <c r="FKK392" s="141"/>
      <c r="FKL392" s="141"/>
      <c r="FKM392" s="141"/>
      <c r="FKN392" s="141"/>
      <c r="FKO392" s="141"/>
      <c r="FKP392" s="141"/>
      <c r="FKQ392" s="141"/>
      <c r="FKR392" s="141"/>
      <c r="FKS392" s="141"/>
      <c r="FKT392" s="141"/>
      <c r="FKU392" s="141"/>
      <c r="FKV392" s="141"/>
      <c r="FKW392" s="141"/>
      <c r="FKX392" s="141"/>
      <c r="FKY392" s="141"/>
      <c r="FKZ392" s="141"/>
      <c r="FLA392" s="141"/>
      <c r="FLB392" s="141"/>
      <c r="FLC392" s="141"/>
      <c r="FLD392" s="141"/>
      <c r="FLE392" s="141"/>
      <c r="FLF392" s="141"/>
      <c r="FLG392" s="141"/>
      <c r="FLH392" s="141"/>
      <c r="FLI392" s="141"/>
      <c r="FLJ392" s="141"/>
      <c r="FLK392" s="141"/>
      <c r="FLL392" s="141"/>
      <c r="FLM392" s="141"/>
      <c r="FLN392" s="141"/>
      <c r="FLO392" s="141"/>
      <c r="FLP392" s="141"/>
      <c r="FLQ392" s="141"/>
      <c r="FLR392" s="141"/>
      <c r="FLS392" s="141"/>
      <c r="FLT392" s="141"/>
      <c r="FLU392" s="141"/>
      <c r="FLV392" s="141"/>
      <c r="FLW392" s="141"/>
      <c r="FLX392" s="141"/>
      <c r="FLY392" s="141"/>
      <c r="FLZ392" s="141"/>
      <c r="FMA392" s="141"/>
      <c r="FMB392" s="141"/>
      <c r="FMC392" s="141"/>
      <c r="FMD392" s="141"/>
      <c r="FME392" s="141"/>
      <c r="FMF392" s="141"/>
      <c r="FMG392" s="141"/>
      <c r="FMH392" s="141"/>
      <c r="FMI392" s="141"/>
      <c r="FMJ392" s="141"/>
      <c r="FMK392" s="141"/>
      <c r="FML392" s="141"/>
      <c r="FMM392" s="141"/>
      <c r="FMN392" s="141"/>
      <c r="FMO392" s="141"/>
      <c r="FMP392" s="141"/>
      <c r="FMQ392" s="141"/>
      <c r="FMR392" s="141"/>
      <c r="FMS392" s="141"/>
      <c r="FMT392" s="141"/>
      <c r="FMU392" s="141"/>
      <c r="FMV392" s="141"/>
      <c r="FMW392" s="141"/>
      <c r="FMX392" s="141"/>
      <c r="FMY392" s="141"/>
      <c r="FMZ392" s="141"/>
      <c r="FNA392" s="141"/>
      <c r="FNB392" s="141"/>
      <c r="FNC392" s="141"/>
      <c r="FND392" s="141"/>
      <c r="FNE392" s="141"/>
      <c r="FNF392" s="141"/>
      <c r="FNG392" s="141"/>
      <c r="FNH392" s="141"/>
      <c r="FNI392" s="141"/>
      <c r="FNJ392" s="141"/>
      <c r="FNK392" s="141"/>
      <c r="FNL392" s="141"/>
      <c r="FNM392" s="141"/>
      <c r="FNN392" s="141"/>
      <c r="FNO392" s="141"/>
      <c r="FNP392" s="141"/>
      <c r="FNQ392" s="141"/>
      <c r="FNR392" s="141"/>
      <c r="FNS392" s="141"/>
      <c r="FNT392" s="141"/>
      <c r="FNU392" s="141"/>
      <c r="FNV392" s="141"/>
      <c r="FNW392" s="141"/>
      <c r="FNX392" s="141"/>
      <c r="FNY392" s="141"/>
      <c r="FNZ392" s="141"/>
      <c r="FOA392" s="141"/>
      <c r="FOB392" s="141"/>
      <c r="FOC392" s="141"/>
      <c r="FOD392" s="141"/>
      <c r="FOE392" s="141"/>
      <c r="FOF392" s="141"/>
      <c r="FOG392" s="141"/>
      <c r="FOH392" s="141"/>
      <c r="FOI392" s="141"/>
      <c r="FOJ392" s="141"/>
      <c r="FOK392" s="141"/>
      <c r="FOL392" s="141"/>
      <c r="FOM392" s="141"/>
      <c r="FON392" s="141"/>
      <c r="FOO392" s="141"/>
      <c r="FOP392" s="141"/>
      <c r="FOQ392" s="141"/>
      <c r="FOR392" s="141"/>
      <c r="FOS392" s="141"/>
      <c r="FOT392" s="141"/>
      <c r="FOU392" s="141"/>
      <c r="FOV392" s="141"/>
      <c r="FOW392" s="141"/>
      <c r="FOX392" s="141"/>
      <c r="FOY392" s="141"/>
      <c r="FOZ392" s="141"/>
      <c r="FPA392" s="141"/>
      <c r="FPB392" s="141"/>
      <c r="FPC392" s="141"/>
      <c r="FPD392" s="141"/>
      <c r="FPE392" s="141"/>
      <c r="FPF392" s="141"/>
      <c r="FPG392" s="141"/>
      <c r="FPH392" s="141"/>
      <c r="FPI392" s="141"/>
      <c r="FPJ392" s="141"/>
      <c r="FPK392" s="141"/>
      <c r="FPL392" s="141"/>
      <c r="FPM392" s="141"/>
      <c r="FPN392" s="141"/>
      <c r="FPO392" s="141"/>
      <c r="FPP392" s="141"/>
      <c r="FPQ392" s="141"/>
      <c r="FPR392" s="141"/>
      <c r="FPS392" s="141"/>
      <c r="FPT392" s="141"/>
      <c r="FPU392" s="141"/>
      <c r="FPV392" s="141"/>
      <c r="FPW392" s="141"/>
      <c r="FPX392" s="141"/>
      <c r="FPY392" s="141"/>
      <c r="FPZ392" s="141"/>
      <c r="FQA392" s="141"/>
      <c r="FQB392" s="141"/>
      <c r="FQC392" s="141"/>
      <c r="FQD392" s="141"/>
      <c r="FQE392" s="141"/>
      <c r="FQF392" s="141"/>
      <c r="FQG392" s="141"/>
      <c r="FQH392" s="141"/>
      <c r="FQI392" s="141"/>
      <c r="FQJ392" s="141"/>
      <c r="FQK392" s="141"/>
      <c r="FQL392" s="141"/>
      <c r="FQM392" s="141"/>
      <c r="FQN392" s="141"/>
      <c r="FQO392" s="141"/>
      <c r="FQP392" s="141"/>
      <c r="FQQ392" s="141"/>
      <c r="FQR392" s="141"/>
      <c r="FQS392" s="141"/>
      <c r="FQT392" s="141"/>
      <c r="FQU392" s="141"/>
      <c r="FQV392" s="141"/>
      <c r="FQW392" s="141"/>
      <c r="FQX392" s="141"/>
      <c r="FQY392" s="141"/>
      <c r="FQZ392" s="141"/>
      <c r="FRA392" s="141"/>
      <c r="FRB392" s="141"/>
      <c r="FRC392" s="141"/>
      <c r="FRD392" s="141"/>
      <c r="FRE392" s="141"/>
      <c r="FRF392" s="141"/>
      <c r="FRG392" s="141"/>
      <c r="FRH392" s="141"/>
      <c r="FRI392" s="141"/>
      <c r="FRJ392" s="141"/>
      <c r="FRK392" s="141"/>
      <c r="FRL392" s="141"/>
      <c r="FRM392" s="141"/>
      <c r="FRN392" s="141"/>
      <c r="FRO392" s="141"/>
      <c r="FRP392" s="141"/>
      <c r="FRQ392" s="141"/>
      <c r="FRR392" s="141"/>
      <c r="FRS392" s="141"/>
      <c r="FRT392" s="141"/>
      <c r="FRU392" s="141"/>
      <c r="FRV392" s="141"/>
      <c r="FRW392" s="141"/>
      <c r="FRX392" s="141"/>
      <c r="FRY392" s="141"/>
      <c r="FRZ392" s="141"/>
      <c r="FSA392" s="141"/>
      <c r="FSB392" s="141"/>
      <c r="FSC392" s="141"/>
      <c r="FSD392" s="141"/>
      <c r="FSE392" s="141"/>
      <c r="FSF392" s="141"/>
      <c r="FSG392" s="141"/>
      <c r="FSH392" s="141"/>
      <c r="FSI392" s="141"/>
      <c r="FSJ392" s="141"/>
      <c r="FSK392" s="141"/>
      <c r="FSL392" s="141"/>
      <c r="FSM392" s="141"/>
      <c r="FSN392" s="141"/>
      <c r="FSO392" s="141"/>
      <c r="FSP392" s="141"/>
      <c r="FSQ392" s="141"/>
      <c r="FSR392" s="141"/>
      <c r="FSS392" s="141"/>
      <c r="FST392" s="141"/>
      <c r="FSU392" s="141"/>
      <c r="FSV392" s="141"/>
      <c r="FSW392" s="141"/>
      <c r="FSX392" s="141"/>
      <c r="FSY392" s="141"/>
      <c r="FSZ392" s="141"/>
      <c r="FTA392" s="141"/>
      <c r="FTB392" s="141"/>
      <c r="FTC392" s="141"/>
      <c r="FTD392" s="141"/>
      <c r="FTE392" s="141"/>
      <c r="FTF392" s="141"/>
      <c r="FTG392" s="141"/>
      <c r="FTH392" s="141"/>
      <c r="FTI392" s="141"/>
      <c r="FTJ392" s="141"/>
      <c r="FTK392" s="141"/>
      <c r="FTL392" s="141"/>
      <c r="FTM392" s="141"/>
      <c r="FTN392" s="141"/>
      <c r="FTO392" s="141"/>
      <c r="FTP392" s="141"/>
      <c r="FTQ392" s="141"/>
      <c r="FTR392" s="141"/>
      <c r="FTS392" s="141"/>
      <c r="FTT392" s="141"/>
      <c r="FTU392" s="141"/>
      <c r="FTV392" s="141"/>
      <c r="FTW392" s="141"/>
      <c r="FTX392" s="141"/>
      <c r="FTY392" s="141"/>
      <c r="FTZ392" s="141"/>
      <c r="FUA392" s="141"/>
      <c r="FUB392" s="141"/>
      <c r="FUC392" s="141"/>
      <c r="FUD392" s="141"/>
      <c r="FUE392" s="141"/>
      <c r="FUF392" s="141"/>
      <c r="FUG392" s="141"/>
      <c r="FUH392" s="141"/>
      <c r="FUI392" s="141"/>
      <c r="FUJ392" s="141"/>
      <c r="FUK392" s="141"/>
      <c r="FUL392" s="141"/>
      <c r="FUM392" s="141"/>
      <c r="FUN392" s="141"/>
      <c r="FUO392" s="141"/>
      <c r="FUP392" s="141"/>
      <c r="FUQ392" s="141"/>
      <c r="FUR392" s="141"/>
      <c r="FUS392" s="141"/>
      <c r="FUT392" s="141"/>
      <c r="FUU392" s="141"/>
      <c r="FUV392" s="141"/>
      <c r="FUW392" s="141"/>
      <c r="FUX392" s="141"/>
      <c r="FUY392" s="141"/>
      <c r="FUZ392" s="141"/>
      <c r="FVA392" s="141"/>
      <c r="FVB392" s="141"/>
      <c r="FVC392" s="141"/>
      <c r="FVD392" s="141"/>
      <c r="FVE392" s="141"/>
      <c r="FVF392" s="141"/>
      <c r="FVG392" s="141"/>
      <c r="FVH392" s="141"/>
      <c r="FVI392" s="141"/>
      <c r="FVJ392" s="141"/>
      <c r="FVK392" s="141"/>
      <c r="FVL392" s="141"/>
      <c r="FVM392" s="141"/>
      <c r="FVN392" s="141"/>
      <c r="FVO392" s="141"/>
      <c r="FVP392" s="141"/>
      <c r="FVQ392" s="141"/>
      <c r="FVR392" s="141"/>
      <c r="FVS392" s="141"/>
      <c r="FVT392" s="141"/>
      <c r="FVU392" s="141"/>
      <c r="FVV392" s="141"/>
      <c r="FVW392" s="141"/>
      <c r="FVX392" s="141"/>
      <c r="FVY392" s="141"/>
      <c r="FVZ392" s="141"/>
      <c r="FWA392" s="141"/>
      <c r="FWB392" s="141"/>
      <c r="FWC392" s="141"/>
      <c r="FWD392" s="141"/>
      <c r="FWE392" s="141"/>
      <c r="FWF392" s="141"/>
      <c r="FWG392" s="141"/>
      <c r="FWH392" s="141"/>
      <c r="FWI392" s="141"/>
      <c r="FWJ392" s="141"/>
      <c r="FWK392" s="141"/>
      <c r="FWL392" s="141"/>
      <c r="FWM392" s="141"/>
      <c r="FWN392" s="141"/>
      <c r="FWO392" s="141"/>
      <c r="FWP392" s="141"/>
      <c r="FWQ392" s="141"/>
      <c r="FWR392" s="141"/>
      <c r="FWS392" s="141"/>
      <c r="FWT392" s="141"/>
      <c r="FWU392" s="141"/>
      <c r="FWV392" s="141"/>
      <c r="FWW392" s="141"/>
      <c r="FWX392" s="141"/>
      <c r="FWY392" s="141"/>
      <c r="FWZ392" s="141"/>
      <c r="FXA392" s="141"/>
      <c r="FXB392" s="141"/>
      <c r="FXC392" s="141"/>
      <c r="FXD392" s="141"/>
      <c r="FXE392" s="141"/>
      <c r="FXF392" s="141"/>
      <c r="FXG392" s="141"/>
      <c r="FXH392" s="141"/>
      <c r="FXI392" s="141"/>
      <c r="FXJ392" s="141"/>
      <c r="FXK392" s="141"/>
      <c r="FXL392" s="141"/>
      <c r="FXM392" s="141"/>
      <c r="FXN392" s="141"/>
      <c r="FXO392" s="141"/>
      <c r="FXP392" s="141"/>
      <c r="FXQ392" s="141"/>
      <c r="FXR392" s="141"/>
      <c r="FXS392" s="141"/>
      <c r="FXT392" s="141"/>
      <c r="FXU392" s="141"/>
      <c r="FXV392" s="141"/>
      <c r="FXW392" s="141"/>
      <c r="FXX392" s="141"/>
      <c r="FXY392" s="141"/>
      <c r="FXZ392" s="141"/>
      <c r="FYA392" s="141"/>
      <c r="FYB392" s="141"/>
      <c r="FYC392" s="141"/>
      <c r="FYD392" s="141"/>
      <c r="FYE392" s="141"/>
      <c r="FYF392" s="141"/>
      <c r="FYG392" s="141"/>
      <c r="FYH392" s="141"/>
      <c r="FYI392" s="141"/>
      <c r="FYJ392" s="141"/>
      <c r="FYK392" s="141"/>
      <c r="FYL392" s="141"/>
      <c r="FYM392" s="141"/>
      <c r="FYN392" s="141"/>
      <c r="FYO392" s="141"/>
      <c r="FYP392" s="141"/>
      <c r="FYQ392" s="141"/>
      <c r="FYR392" s="141"/>
      <c r="FYS392" s="141"/>
      <c r="FYT392" s="141"/>
      <c r="FYU392" s="141"/>
      <c r="FYV392" s="141"/>
      <c r="FYW392" s="141"/>
      <c r="FYX392" s="141"/>
      <c r="FYY392" s="141"/>
      <c r="FYZ392" s="141"/>
      <c r="FZA392" s="141"/>
      <c r="FZB392" s="141"/>
      <c r="FZC392" s="141"/>
      <c r="FZD392" s="141"/>
      <c r="FZE392" s="141"/>
      <c r="FZF392" s="141"/>
      <c r="FZG392" s="141"/>
      <c r="FZH392" s="141"/>
      <c r="FZI392" s="141"/>
      <c r="FZJ392" s="141"/>
      <c r="FZK392" s="141"/>
      <c r="FZL392" s="141"/>
      <c r="FZM392" s="141"/>
      <c r="FZN392" s="141"/>
      <c r="FZO392" s="141"/>
      <c r="FZP392" s="141"/>
      <c r="FZQ392" s="141"/>
      <c r="FZR392" s="141"/>
      <c r="FZS392" s="141"/>
      <c r="FZT392" s="141"/>
      <c r="FZU392" s="141"/>
      <c r="FZV392" s="141"/>
      <c r="FZW392" s="141"/>
      <c r="FZX392" s="141"/>
      <c r="FZY392" s="141"/>
      <c r="FZZ392" s="141"/>
      <c r="GAA392" s="141"/>
      <c r="GAB392" s="141"/>
      <c r="GAC392" s="141"/>
      <c r="GAD392" s="141"/>
      <c r="GAE392" s="141"/>
      <c r="GAF392" s="141"/>
      <c r="GAG392" s="141"/>
      <c r="GAH392" s="141"/>
      <c r="GAI392" s="141"/>
      <c r="GAJ392" s="141"/>
      <c r="GAK392" s="141"/>
      <c r="GAL392" s="141"/>
      <c r="GAM392" s="141"/>
      <c r="GAN392" s="141"/>
      <c r="GAO392" s="141"/>
      <c r="GAP392" s="141"/>
      <c r="GAQ392" s="141"/>
      <c r="GAR392" s="141"/>
      <c r="GAS392" s="141"/>
      <c r="GAT392" s="141"/>
      <c r="GAU392" s="141"/>
      <c r="GAV392" s="141"/>
      <c r="GAW392" s="141"/>
      <c r="GAX392" s="141"/>
      <c r="GAY392" s="141"/>
      <c r="GAZ392" s="141"/>
      <c r="GBA392" s="141"/>
      <c r="GBB392" s="141"/>
      <c r="GBC392" s="141"/>
      <c r="GBD392" s="141"/>
      <c r="GBE392" s="141"/>
      <c r="GBF392" s="141"/>
      <c r="GBG392" s="141"/>
      <c r="GBH392" s="141"/>
      <c r="GBI392" s="141"/>
      <c r="GBJ392" s="141"/>
      <c r="GBK392" s="141"/>
      <c r="GBL392" s="141"/>
      <c r="GBM392" s="141"/>
      <c r="GBN392" s="141"/>
      <c r="GBO392" s="141"/>
      <c r="GBP392" s="141"/>
      <c r="GBQ392" s="141"/>
      <c r="GBR392" s="141"/>
      <c r="GBS392" s="141"/>
      <c r="GBT392" s="141"/>
      <c r="GBU392" s="141"/>
      <c r="GBV392" s="141"/>
      <c r="GBW392" s="141"/>
      <c r="GBX392" s="141"/>
      <c r="GBY392" s="141"/>
      <c r="GBZ392" s="141"/>
      <c r="GCA392" s="141"/>
      <c r="GCB392" s="141"/>
      <c r="GCC392" s="141"/>
      <c r="GCD392" s="141"/>
      <c r="GCE392" s="141"/>
      <c r="GCF392" s="141"/>
      <c r="GCG392" s="141"/>
      <c r="GCH392" s="141"/>
      <c r="GCI392" s="141"/>
      <c r="GCJ392" s="141"/>
      <c r="GCK392" s="141"/>
      <c r="GCL392" s="141"/>
      <c r="GCM392" s="141"/>
      <c r="GCN392" s="141"/>
      <c r="GCO392" s="141"/>
      <c r="GCP392" s="141"/>
      <c r="GCQ392" s="141"/>
      <c r="GCR392" s="141"/>
      <c r="GCS392" s="141"/>
      <c r="GCT392" s="141"/>
      <c r="GCU392" s="141"/>
      <c r="GCV392" s="141"/>
      <c r="GCW392" s="141"/>
      <c r="GCX392" s="141"/>
      <c r="GCY392" s="141"/>
      <c r="GCZ392" s="141"/>
      <c r="GDA392" s="141"/>
      <c r="GDB392" s="141"/>
      <c r="GDC392" s="141"/>
      <c r="GDD392" s="141"/>
      <c r="GDE392" s="141"/>
      <c r="GDF392" s="141"/>
      <c r="GDG392" s="141"/>
      <c r="GDH392" s="141"/>
      <c r="GDI392" s="141"/>
      <c r="GDJ392" s="141"/>
      <c r="GDK392" s="141"/>
      <c r="GDL392" s="141"/>
      <c r="GDM392" s="141"/>
      <c r="GDN392" s="141"/>
      <c r="GDO392" s="141"/>
      <c r="GDP392" s="141"/>
      <c r="GDQ392" s="141"/>
      <c r="GDR392" s="141"/>
      <c r="GDS392" s="141"/>
      <c r="GDT392" s="141"/>
      <c r="GDU392" s="141"/>
      <c r="GDV392" s="141"/>
      <c r="GDW392" s="141"/>
      <c r="GDX392" s="141"/>
      <c r="GDY392" s="141"/>
      <c r="GDZ392" s="141"/>
      <c r="GEA392" s="141"/>
      <c r="GEB392" s="141"/>
      <c r="GEC392" s="141"/>
      <c r="GED392" s="141"/>
      <c r="GEE392" s="141"/>
      <c r="GEF392" s="141"/>
      <c r="GEG392" s="141"/>
      <c r="GEH392" s="141"/>
      <c r="GEI392" s="141"/>
      <c r="GEJ392" s="141"/>
      <c r="GEK392" s="141"/>
      <c r="GEL392" s="141"/>
      <c r="GEM392" s="141"/>
      <c r="GEN392" s="141"/>
      <c r="GEO392" s="141"/>
      <c r="GEP392" s="141"/>
      <c r="GEQ392" s="141"/>
      <c r="GER392" s="141"/>
      <c r="GES392" s="141"/>
      <c r="GET392" s="141"/>
      <c r="GEU392" s="141"/>
      <c r="GEV392" s="141"/>
      <c r="GEW392" s="141"/>
      <c r="GEX392" s="141"/>
      <c r="GEY392" s="141"/>
      <c r="GEZ392" s="141"/>
      <c r="GFA392" s="141"/>
      <c r="GFB392" s="141"/>
      <c r="GFC392" s="141"/>
      <c r="GFD392" s="141"/>
      <c r="GFE392" s="141"/>
      <c r="GFF392" s="141"/>
      <c r="GFG392" s="141"/>
      <c r="GFH392" s="141"/>
      <c r="GFI392" s="141"/>
      <c r="GFJ392" s="141"/>
      <c r="GFK392" s="141"/>
      <c r="GFL392" s="141"/>
      <c r="GFM392" s="141"/>
      <c r="GFN392" s="141"/>
      <c r="GFO392" s="141"/>
      <c r="GFP392" s="141"/>
      <c r="GFQ392" s="141"/>
      <c r="GFR392" s="141"/>
      <c r="GFS392" s="141"/>
      <c r="GFT392" s="141"/>
      <c r="GFU392" s="141"/>
      <c r="GFV392" s="141"/>
      <c r="GFW392" s="141"/>
      <c r="GFX392" s="141"/>
      <c r="GFY392" s="141"/>
      <c r="GFZ392" s="141"/>
      <c r="GGA392" s="141"/>
      <c r="GGB392" s="141"/>
      <c r="GGC392" s="141"/>
      <c r="GGD392" s="141"/>
      <c r="GGE392" s="141"/>
      <c r="GGF392" s="141"/>
      <c r="GGG392" s="141"/>
      <c r="GGH392" s="141"/>
      <c r="GGI392" s="141"/>
      <c r="GGJ392" s="141"/>
      <c r="GGK392" s="141"/>
      <c r="GGL392" s="141"/>
      <c r="GGM392" s="141"/>
      <c r="GGN392" s="141"/>
      <c r="GGO392" s="141"/>
      <c r="GGP392" s="141"/>
      <c r="GGQ392" s="141"/>
      <c r="GGR392" s="141"/>
      <c r="GGS392" s="141"/>
      <c r="GGT392" s="141"/>
      <c r="GGU392" s="141"/>
      <c r="GGV392" s="141"/>
      <c r="GGW392" s="141"/>
      <c r="GGX392" s="141"/>
      <c r="GGY392" s="141"/>
      <c r="GGZ392" s="141"/>
      <c r="GHA392" s="141"/>
      <c r="GHB392" s="141"/>
      <c r="GHC392" s="141"/>
      <c r="GHD392" s="141"/>
      <c r="GHE392" s="141"/>
      <c r="GHF392" s="141"/>
      <c r="GHG392" s="141"/>
      <c r="GHH392" s="141"/>
      <c r="GHI392" s="141"/>
      <c r="GHJ392" s="141"/>
      <c r="GHK392" s="141"/>
      <c r="GHL392" s="141"/>
      <c r="GHM392" s="141"/>
      <c r="GHN392" s="141"/>
      <c r="GHO392" s="141"/>
      <c r="GHP392" s="141"/>
      <c r="GHQ392" s="141"/>
      <c r="GHR392" s="141"/>
      <c r="GHS392" s="141"/>
      <c r="GHT392" s="141"/>
      <c r="GHU392" s="141"/>
      <c r="GHV392" s="141"/>
      <c r="GHW392" s="141"/>
      <c r="GHX392" s="141"/>
      <c r="GHY392" s="141"/>
      <c r="GHZ392" s="141"/>
      <c r="GIA392" s="141"/>
      <c r="GIB392" s="141"/>
      <c r="GIC392" s="141"/>
      <c r="GID392" s="141"/>
      <c r="GIE392" s="141"/>
      <c r="GIF392" s="141"/>
      <c r="GIG392" s="141"/>
      <c r="GIH392" s="141"/>
      <c r="GII392" s="141"/>
      <c r="GIJ392" s="141"/>
      <c r="GIK392" s="141"/>
      <c r="GIL392" s="141"/>
      <c r="GIM392" s="141"/>
      <c r="GIN392" s="141"/>
      <c r="GIO392" s="141"/>
      <c r="GIP392" s="141"/>
      <c r="GIQ392" s="141"/>
      <c r="GIR392" s="141"/>
      <c r="GIS392" s="141"/>
      <c r="GIT392" s="141"/>
      <c r="GIU392" s="141"/>
      <c r="GIV392" s="141"/>
      <c r="GIW392" s="141"/>
      <c r="GIX392" s="141"/>
      <c r="GIY392" s="141"/>
      <c r="GIZ392" s="141"/>
      <c r="GJA392" s="141"/>
      <c r="GJB392" s="141"/>
      <c r="GJC392" s="141"/>
      <c r="GJD392" s="141"/>
      <c r="GJE392" s="141"/>
      <c r="GJF392" s="141"/>
      <c r="GJG392" s="141"/>
      <c r="GJH392" s="141"/>
      <c r="GJI392" s="141"/>
      <c r="GJJ392" s="141"/>
      <c r="GJK392" s="141"/>
      <c r="GJL392" s="141"/>
      <c r="GJM392" s="141"/>
      <c r="GJN392" s="141"/>
      <c r="GJO392" s="141"/>
      <c r="GJP392" s="141"/>
      <c r="GJQ392" s="141"/>
      <c r="GJR392" s="141"/>
      <c r="GJS392" s="141"/>
      <c r="GJT392" s="141"/>
      <c r="GJU392" s="141"/>
      <c r="GJV392" s="141"/>
      <c r="GJW392" s="141"/>
      <c r="GJX392" s="141"/>
      <c r="GJY392" s="141"/>
      <c r="GJZ392" s="141"/>
      <c r="GKA392" s="141"/>
      <c r="GKB392" s="141"/>
      <c r="GKC392" s="141"/>
      <c r="GKD392" s="141"/>
      <c r="GKE392" s="141"/>
      <c r="GKF392" s="141"/>
      <c r="GKG392" s="141"/>
      <c r="GKH392" s="141"/>
      <c r="GKI392" s="141"/>
      <c r="GKJ392" s="141"/>
      <c r="GKK392" s="141"/>
      <c r="GKL392" s="141"/>
      <c r="GKM392" s="141"/>
      <c r="GKN392" s="141"/>
      <c r="GKO392" s="141"/>
      <c r="GKP392" s="141"/>
      <c r="GKQ392" s="141"/>
      <c r="GKR392" s="141"/>
      <c r="GKS392" s="141"/>
      <c r="GKT392" s="141"/>
      <c r="GKU392" s="141"/>
      <c r="GKV392" s="141"/>
      <c r="GKW392" s="141"/>
      <c r="GKX392" s="141"/>
      <c r="GKY392" s="141"/>
      <c r="GKZ392" s="141"/>
      <c r="GLA392" s="141"/>
      <c r="GLB392" s="141"/>
      <c r="GLC392" s="141"/>
      <c r="GLD392" s="141"/>
      <c r="GLE392" s="141"/>
      <c r="GLF392" s="141"/>
      <c r="GLG392" s="141"/>
      <c r="GLH392" s="141"/>
      <c r="GLI392" s="141"/>
      <c r="GLJ392" s="141"/>
      <c r="GLK392" s="141"/>
      <c r="GLL392" s="141"/>
      <c r="GLM392" s="141"/>
      <c r="GLN392" s="141"/>
      <c r="GLO392" s="141"/>
      <c r="GLP392" s="141"/>
      <c r="GLQ392" s="141"/>
      <c r="GLR392" s="141"/>
      <c r="GLS392" s="141"/>
      <c r="GLT392" s="141"/>
      <c r="GLU392" s="141"/>
      <c r="GLV392" s="141"/>
      <c r="GLW392" s="141"/>
      <c r="GLX392" s="141"/>
      <c r="GLY392" s="141"/>
      <c r="GLZ392" s="141"/>
      <c r="GMA392" s="141"/>
      <c r="GMB392" s="141"/>
      <c r="GMC392" s="141"/>
      <c r="GMD392" s="141"/>
      <c r="GME392" s="141"/>
      <c r="GMF392" s="141"/>
      <c r="GMG392" s="141"/>
      <c r="GMH392" s="141"/>
      <c r="GMI392" s="141"/>
      <c r="GMJ392" s="141"/>
      <c r="GMK392" s="141"/>
      <c r="GML392" s="141"/>
      <c r="GMM392" s="141"/>
      <c r="GMN392" s="141"/>
      <c r="GMO392" s="141"/>
      <c r="GMP392" s="141"/>
      <c r="GMQ392" s="141"/>
      <c r="GMR392" s="141"/>
      <c r="GMS392" s="141"/>
      <c r="GMT392" s="141"/>
      <c r="GMU392" s="141"/>
      <c r="GMV392" s="141"/>
      <c r="GMW392" s="141"/>
      <c r="GMX392" s="141"/>
      <c r="GMY392" s="141"/>
      <c r="GMZ392" s="141"/>
      <c r="GNA392" s="141"/>
      <c r="GNB392" s="141"/>
      <c r="GNC392" s="141"/>
      <c r="GND392" s="141"/>
      <c r="GNE392" s="141"/>
      <c r="GNF392" s="141"/>
      <c r="GNG392" s="141"/>
      <c r="GNH392" s="141"/>
      <c r="GNI392" s="141"/>
      <c r="GNJ392" s="141"/>
      <c r="GNK392" s="141"/>
      <c r="GNL392" s="141"/>
      <c r="GNM392" s="141"/>
      <c r="GNN392" s="141"/>
      <c r="GNO392" s="141"/>
      <c r="GNP392" s="141"/>
      <c r="GNQ392" s="141"/>
      <c r="GNR392" s="141"/>
      <c r="GNS392" s="141"/>
      <c r="GNT392" s="141"/>
      <c r="GNU392" s="141"/>
      <c r="GNV392" s="141"/>
      <c r="GNW392" s="141"/>
      <c r="GNX392" s="141"/>
      <c r="GNY392" s="141"/>
      <c r="GNZ392" s="141"/>
      <c r="GOA392" s="141"/>
      <c r="GOB392" s="141"/>
      <c r="GOC392" s="141"/>
      <c r="GOD392" s="141"/>
      <c r="GOE392" s="141"/>
      <c r="GOF392" s="141"/>
      <c r="GOG392" s="141"/>
      <c r="GOH392" s="141"/>
      <c r="GOI392" s="141"/>
      <c r="GOJ392" s="141"/>
      <c r="GOK392" s="141"/>
      <c r="GOL392" s="141"/>
      <c r="GOM392" s="141"/>
      <c r="GON392" s="141"/>
      <c r="GOO392" s="141"/>
      <c r="GOP392" s="141"/>
      <c r="GOQ392" s="141"/>
      <c r="GOR392" s="141"/>
      <c r="GOS392" s="141"/>
      <c r="GOT392" s="141"/>
      <c r="GOU392" s="141"/>
      <c r="GOV392" s="141"/>
      <c r="GOW392" s="141"/>
      <c r="GOX392" s="141"/>
      <c r="GOY392" s="141"/>
      <c r="GOZ392" s="141"/>
      <c r="GPA392" s="141"/>
      <c r="GPB392" s="141"/>
      <c r="GPC392" s="141"/>
      <c r="GPD392" s="141"/>
      <c r="GPE392" s="141"/>
      <c r="GPF392" s="141"/>
      <c r="GPG392" s="141"/>
      <c r="GPH392" s="141"/>
      <c r="GPI392" s="141"/>
      <c r="GPJ392" s="141"/>
      <c r="GPK392" s="141"/>
      <c r="GPL392" s="141"/>
      <c r="GPM392" s="141"/>
      <c r="GPN392" s="141"/>
      <c r="GPO392" s="141"/>
      <c r="GPP392" s="141"/>
      <c r="GPQ392" s="141"/>
      <c r="GPR392" s="141"/>
      <c r="GPS392" s="141"/>
      <c r="GPT392" s="141"/>
      <c r="GPU392" s="141"/>
      <c r="GPV392" s="141"/>
      <c r="GPW392" s="141"/>
      <c r="GPX392" s="141"/>
      <c r="GPY392" s="141"/>
      <c r="GPZ392" s="141"/>
      <c r="GQA392" s="141"/>
      <c r="GQB392" s="141"/>
      <c r="GQC392" s="141"/>
      <c r="GQD392" s="141"/>
      <c r="GQE392" s="141"/>
      <c r="GQF392" s="141"/>
      <c r="GQG392" s="141"/>
      <c r="GQH392" s="141"/>
      <c r="GQI392" s="141"/>
      <c r="GQJ392" s="141"/>
      <c r="GQK392" s="141"/>
      <c r="GQL392" s="141"/>
      <c r="GQM392" s="141"/>
      <c r="GQN392" s="141"/>
      <c r="GQO392" s="141"/>
      <c r="GQP392" s="141"/>
      <c r="GQQ392" s="141"/>
      <c r="GQR392" s="141"/>
      <c r="GQS392" s="141"/>
      <c r="GQT392" s="141"/>
      <c r="GQU392" s="141"/>
      <c r="GQV392" s="141"/>
      <c r="GQW392" s="141"/>
      <c r="GQX392" s="141"/>
      <c r="GQY392" s="141"/>
      <c r="GQZ392" s="141"/>
      <c r="GRA392" s="141"/>
      <c r="GRB392" s="141"/>
      <c r="GRC392" s="141"/>
      <c r="GRD392" s="141"/>
      <c r="GRE392" s="141"/>
      <c r="GRF392" s="141"/>
      <c r="GRG392" s="141"/>
      <c r="GRH392" s="141"/>
      <c r="GRI392" s="141"/>
      <c r="GRJ392" s="141"/>
      <c r="GRK392" s="141"/>
      <c r="GRL392" s="141"/>
      <c r="GRM392" s="141"/>
      <c r="GRN392" s="141"/>
      <c r="GRO392" s="141"/>
      <c r="GRP392" s="141"/>
      <c r="GRQ392" s="141"/>
      <c r="GRR392" s="141"/>
      <c r="GRS392" s="141"/>
      <c r="GRT392" s="141"/>
      <c r="GRU392" s="141"/>
      <c r="GRV392" s="141"/>
      <c r="GRW392" s="141"/>
      <c r="GRX392" s="141"/>
      <c r="GRY392" s="141"/>
      <c r="GRZ392" s="141"/>
      <c r="GSA392" s="141"/>
      <c r="GSB392" s="141"/>
      <c r="GSC392" s="141"/>
      <c r="GSD392" s="141"/>
      <c r="GSE392" s="141"/>
      <c r="GSF392" s="141"/>
      <c r="GSG392" s="141"/>
      <c r="GSH392" s="141"/>
      <c r="GSI392" s="141"/>
      <c r="GSJ392" s="141"/>
      <c r="GSK392" s="141"/>
      <c r="GSL392" s="141"/>
      <c r="GSM392" s="141"/>
      <c r="GSN392" s="141"/>
      <c r="GSO392" s="141"/>
      <c r="GSP392" s="141"/>
      <c r="GSQ392" s="141"/>
      <c r="GSR392" s="141"/>
      <c r="GSS392" s="141"/>
      <c r="GST392" s="141"/>
      <c r="GSU392" s="141"/>
      <c r="GSV392" s="141"/>
      <c r="GSW392" s="141"/>
      <c r="GSX392" s="141"/>
      <c r="GSY392" s="141"/>
      <c r="GSZ392" s="141"/>
      <c r="GTA392" s="141"/>
      <c r="GTB392" s="141"/>
      <c r="GTC392" s="141"/>
      <c r="GTD392" s="141"/>
      <c r="GTE392" s="141"/>
      <c r="GTF392" s="141"/>
      <c r="GTG392" s="141"/>
      <c r="GTH392" s="141"/>
      <c r="GTI392" s="141"/>
      <c r="GTJ392" s="141"/>
      <c r="GTK392" s="141"/>
      <c r="GTL392" s="141"/>
      <c r="GTM392" s="141"/>
      <c r="GTN392" s="141"/>
      <c r="GTO392" s="141"/>
      <c r="GTP392" s="141"/>
      <c r="GTQ392" s="141"/>
      <c r="GTR392" s="141"/>
      <c r="GTS392" s="141"/>
      <c r="GTT392" s="141"/>
      <c r="GTU392" s="141"/>
      <c r="GTV392" s="141"/>
      <c r="GTW392" s="141"/>
      <c r="GTX392" s="141"/>
      <c r="GTY392" s="141"/>
      <c r="GTZ392" s="141"/>
      <c r="GUA392" s="141"/>
      <c r="GUB392" s="141"/>
      <c r="GUC392" s="141"/>
      <c r="GUD392" s="141"/>
      <c r="GUE392" s="141"/>
      <c r="GUF392" s="141"/>
      <c r="GUG392" s="141"/>
      <c r="GUH392" s="141"/>
      <c r="GUI392" s="141"/>
      <c r="GUJ392" s="141"/>
      <c r="GUK392" s="141"/>
      <c r="GUL392" s="141"/>
      <c r="GUM392" s="141"/>
      <c r="GUN392" s="141"/>
      <c r="GUO392" s="141"/>
      <c r="GUP392" s="141"/>
      <c r="GUQ392" s="141"/>
      <c r="GUR392" s="141"/>
      <c r="GUS392" s="141"/>
      <c r="GUT392" s="141"/>
      <c r="GUU392" s="141"/>
      <c r="GUV392" s="141"/>
      <c r="GUW392" s="141"/>
      <c r="GUX392" s="141"/>
      <c r="GUY392" s="141"/>
      <c r="GUZ392" s="141"/>
      <c r="GVA392" s="141"/>
      <c r="GVB392" s="141"/>
      <c r="GVC392" s="141"/>
      <c r="GVD392" s="141"/>
      <c r="GVE392" s="141"/>
      <c r="GVF392" s="141"/>
      <c r="GVG392" s="141"/>
      <c r="GVH392" s="141"/>
      <c r="GVI392" s="141"/>
      <c r="GVJ392" s="141"/>
      <c r="GVK392" s="141"/>
      <c r="GVL392" s="141"/>
      <c r="GVM392" s="141"/>
      <c r="GVN392" s="141"/>
      <c r="GVO392" s="141"/>
      <c r="GVP392" s="141"/>
      <c r="GVQ392" s="141"/>
      <c r="GVR392" s="141"/>
      <c r="GVS392" s="141"/>
      <c r="GVT392" s="141"/>
      <c r="GVU392" s="141"/>
      <c r="GVV392" s="141"/>
      <c r="GVW392" s="141"/>
      <c r="GVX392" s="141"/>
      <c r="GVY392" s="141"/>
      <c r="GVZ392" s="141"/>
      <c r="GWA392" s="141"/>
      <c r="GWB392" s="141"/>
      <c r="GWC392" s="141"/>
      <c r="GWD392" s="141"/>
      <c r="GWE392" s="141"/>
      <c r="GWF392" s="141"/>
      <c r="GWG392" s="141"/>
      <c r="GWH392" s="141"/>
      <c r="GWI392" s="141"/>
      <c r="GWJ392" s="141"/>
      <c r="GWK392" s="141"/>
      <c r="GWL392" s="141"/>
      <c r="GWM392" s="141"/>
      <c r="GWN392" s="141"/>
      <c r="GWO392" s="141"/>
      <c r="GWP392" s="141"/>
      <c r="GWQ392" s="141"/>
      <c r="GWR392" s="141"/>
      <c r="GWS392" s="141"/>
      <c r="GWT392" s="141"/>
      <c r="GWU392" s="141"/>
      <c r="GWV392" s="141"/>
      <c r="GWW392" s="141"/>
      <c r="GWX392" s="141"/>
      <c r="GWY392" s="141"/>
      <c r="GWZ392" s="141"/>
      <c r="GXA392" s="141"/>
      <c r="GXB392" s="141"/>
      <c r="GXC392" s="141"/>
      <c r="GXD392" s="141"/>
      <c r="GXE392" s="141"/>
      <c r="GXF392" s="141"/>
      <c r="GXG392" s="141"/>
      <c r="GXH392" s="141"/>
      <c r="GXI392" s="141"/>
      <c r="GXJ392" s="141"/>
      <c r="GXK392" s="141"/>
      <c r="GXL392" s="141"/>
      <c r="GXM392" s="141"/>
      <c r="GXN392" s="141"/>
      <c r="GXO392" s="141"/>
      <c r="GXP392" s="141"/>
      <c r="GXQ392" s="141"/>
      <c r="GXR392" s="141"/>
      <c r="GXS392" s="141"/>
      <c r="GXT392" s="141"/>
      <c r="GXU392" s="141"/>
      <c r="GXV392" s="141"/>
      <c r="GXW392" s="141"/>
      <c r="GXX392" s="141"/>
      <c r="GXY392" s="141"/>
      <c r="GXZ392" s="141"/>
      <c r="GYA392" s="141"/>
      <c r="GYB392" s="141"/>
      <c r="GYC392" s="141"/>
      <c r="GYD392" s="141"/>
      <c r="GYE392" s="141"/>
      <c r="GYF392" s="141"/>
      <c r="GYG392" s="141"/>
      <c r="GYH392" s="141"/>
      <c r="GYI392" s="141"/>
      <c r="GYJ392" s="141"/>
      <c r="GYK392" s="141"/>
      <c r="GYL392" s="141"/>
      <c r="GYM392" s="141"/>
      <c r="GYN392" s="141"/>
      <c r="GYO392" s="141"/>
      <c r="GYP392" s="141"/>
      <c r="GYQ392" s="141"/>
      <c r="GYR392" s="141"/>
      <c r="GYS392" s="141"/>
      <c r="GYT392" s="141"/>
      <c r="GYU392" s="141"/>
      <c r="GYV392" s="141"/>
      <c r="GYW392" s="141"/>
      <c r="GYX392" s="141"/>
      <c r="GYY392" s="141"/>
      <c r="GYZ392" s="141"/>
      <c r="GZA392" s="141"/>
      <c r="GZB392" s="141"/>
      <c r="GZC392" s="141"/>
      <c r="GZD392" s="141"/>
      <c r="GZE392" s="141"/>
      <c r="GZF392" s="141"/>
      <c r="GZG392" s="141"/>
      <c r="GZH392" s="141"/>
      <c r="GZI392" s="141"/>
      <c r="GZJ392" s="141"/>
      <c r="GZK392" s="141"/>
      <c r="GZL392" s="141"/>
      <c r="GZM392" s="141"/>
      <c r="GZN392" s="141"/>
      <c r="GZO392" s="141"/>
      <c r="GZP392" s="141"/>
      <c r="GZQ392" s="141"/>
      <c r="GZR392" s="141"/>
      <c r="GZS392" s="141"/>
      <c r="GZT392" s="141"/>
      <c r="GZU392" s="141"/>
      <c r="GZV392" s="141"/>
      <c r="GZW392" s="141"/>
      <c r="GZX392" s="141"/>
      <c r="GZY392" s="141"/>
      <c r="GZZ392" s="141"/>
      <c r="HAA392" s="141"/>
      <c r="HAB392" s="141"/>
      <c r="HAC392" s="141"/>
      <c r="HAD392" s="141"/>
      <c r="HAE392" s="141"/>
      <c r="HAF392" s="141"/>
      <c r="HAG392" s="141"/>
      <c r="HAH392" s="141"/>
      <c r="HAI392" s="141"/>
      <c r="HAJ392" s="141"/>
      <c r="HAK392" s="141"/>
      <c r="HAL392" s="141"/>
      <c r="HAM392" s="141"/>
      <c r="HAN392" s="141"/>
      <c r="HAO392" s="141"/>
      <c r="HAP392" s="141"/>
      <c r="HAQ392" s="141"/>
      <c r="HAR392" s="141"/>
      <c r="HAS392" s="141"/>
      <c r="HAT392" s="141"/>
      <c r="HAU392" s="141"/>
      <c r="HAV392" s="141"/>
      <c r="HAW392" s="141"/>
      <c r="HAX392" s="141"/>
      <c r="HAY392" s="141"/>
      <c r="HAZ392" s="141"/>
      <c r="HBA392" s="141"/>
      <c r="HBB392" s="141"/>
      <c r="HBC392" s="141"/>
      <c r="HBD392" s="141"/>
      <c r="HBE392" s="141"/>
      <c r="HBF392" s="141"/>
      <c r="HBG392" s="141"/>
      <c r="HBH392" s="141"/>
      <c r="HBI392" s="141"/>
      <c r="HBJ392" s="141"/>
      <c r="HBK392" s="141"/>
      <c r="HBL392" s="141"/>
      <c r="HBM392" s="141"/>
      <c r="HBN392" s="141"/>
      <c r="HBO392" s="141"/>
      <c r="HBP392" s="141"/>
      <c r="HBQ392" s="141"/>
      <c r="HBR392" s="141"/>
      <c r="HBS392" s="141"/>
      <c r="HBT392" s="141"/>
      <c r="HBU392" s="141"/>
      <c r="HBV392" s="141"/>
      <c r="HBW392" s="141"/>
      <c r="HBX392" s="141"/>
      <c r="HBY392" s="141"/>
      <c r="HBZ392" s="141"/>
      <c r="HCA392" s="141"/>
      <c r="HCB392" s="141"/>
      <c r="HCC392" s="141"/>
      <c r="HCD392" s="141"/>
      <c r="HCE392" s="141"/>
      <c r="HCF392" s="141"/>
      <c r="HCG392" s="141"/>
      <c r="HCH392" s="141"/>
      <c r="HCI392" s="141"/>
      <c r="HCJ392" s="141"/>
      <c r="HCK392" s="141"/>
      <c r="HCL392" s="141"/>
      <c r="HCM392" s="141"/>
      <c r="HCN392" s="141"/>
      <c r="HCO392" s="141"/>
      <c r="HCP392" s="141"/>
      <c r="HCQ392" s="141"/>
      <c r="HCR392" s="141"/>
      <c r="HCS392" s="141"/>
      <c r="HCT392" s="141"/>
      <c r="HCU392" s="141"/>
      <c r="HCV392" s="141"/>
      <c r="HCW392" s="141"/>
      <c r="HCX392" s="141"/>
      <c r="HCY392" s="141"/>
      <c r="HCZ392" s="141"/>
      <c r="HDA392" s="141"/>
      <c r="HDB392" s="141"/>
      <c r="HDC392" s="141"/>
      <c r="HDD392" s="141"/>
      <c r="HDE392" s="141"/>
      <c r="HDF392" s="141"/>
      <c r="HDG392" s="141"/>
      <c r="HDH392" s="141"/>
      <c r="HDI392" s="141"/>
      <c r="HDJ392" s="141"/>
      <c r="HDK392" s="141"/>
      <c r="HDL392" s="141"/>
      <c r="HDM392" s="141"/>
      <c r="HDN392" s="141"/>
      <c r="HDO392" s="141"/>
      <c r="HDP392" s="141"/>
      <c r="HDQ392" s="141"/>
      <c r="HDR392" s="141"/>
      <c r="HDS392" s="141"/>
      <c r="HDT392" s="141"/>
      <c r="HDU392" s="141"/>
      <c r="HDV392" s="141"/>
      <c r="HDW392" s="141"/>
      <c r="HDX392" s="141"/>
      <c r="HDY392" s="141"/>
      <c r="HDZ392" s="141"/>
      <c r="HEA392" s="141"/>
      <c r="HEB392" s="141"/>
      <c r="HEC392" s="141"/>
      <c r="HED392" s="141"/>
      <c r="HEE392" s="141"/>
      <c r="HEF392" s="141"/>
      <c r="HEG392" s="141"/>
      <c r="HEH392" s="141"/>
      <c r="HEI392" s="141"/>
      <c r="HEJ392" s="141"/>
      <c r="HEK392" s="141"/>
      <c r="HEL392" s="141"/>
      <c r="HEM392" s="141"/>
      <c r="HEN392" s="141"/>
      <c r="HEO392" s="141"/>
      <c r="HEP392" s="141"/>
      <c r="HEQ392" s="141"/>
      <c r="HER392" s="141"/>
      <c r="HES392" s="141"/>
      <c r="HET392" s="141"/>
      <c r="HEU392" s="141"/>
      <c r="HEV392" s="141"/>
      <c r="HEW392" s="141"/>
      <c r="HEX392" s="141"/>
      <c r="HEY392" s="141"/>
      <c r="HEZ392" s="141"/>
      <c r="HFA392" s="141"/>
      <c r="HFB392" s="141"/>
      <c r="HFC392" s="141"/>
      <c r="HFD392" s="141"/>
      <c r="HFE392" s="141"/>
      <c r="HFF392" s="141"/>
      <c r="HFG392" s="141"/>
      <c r="HFH392" s="141"/>
      <c r="HFI392" s="141"/>
      <c r="HFJ392" s="141"/>
      <c r="HFK392" s="141"/>
      <c r="HFL392" s="141"/>
      <c r="HFM392" s="141"/>
      <c r="HFN392" s="141"/>
      <c r="HFO392" s="141"/>
      <c r="HFP392" s="141"/>
      <c r="HFQ392" s="141"/>
      <c r="HFR392" s="141"/>
      <c r="HFS392" s="141"/>
      <c r="HFT392" s="141"/>
      <c r="HFU392" s="141"/>
      <c r="HFV392" s="141"/>
      <c r="HFW392" s="141"/>
      <c r="HFX392" s="141"/>
      <c r="HFY392" s="141"/>
      <c r="HFZ392" s="141"/>
      <c r="HGA392" s="141"/>
      <c r="HGB392" s="141"/>
      <c r="HGC392" s="141"/>
      <c r="HGD392" s="141"/>
      <c r="HGE392" s="141"/>
      <c r="HGF392" s="141"/>
      <c r="HGG392" s="141"/>
      <c r="HGH392" s="141"/>
      <c r="HGI392" s="141"/>
      <c r="HGJ392" s="141"/>
      <c r="HGK392" s="141"/>
      <c r="HGL392" s="141"/>
      <c r="HGM392" s="141"/>
      <c r="HGN392" s="141"/>
      <c r="HGO392" s="141"/>
      <c r="HGP392" s="141"/>
      <c r="HGQ392" s="141"/>
      <c r="HGR392" s="141"/>
      <c r="HGS392" s="141"/>
      <c r="HGT392" s="141"/>
      <c r="HGU392" s="141"/>
      <c r="HGV392" s="141"/>
      <c r="HGW392" s="141"/>
      <c r="HGX392" s="141"/>
      <c r="HGY392" s="141"/>
      <c r="HGZ392" s="141"/>
      <c r="HHA392" s="141"/>
      <c r="HHB392" s="141"/>
      <c r="HHC392" s="141"/>
      <c r="HHD392" s="141"/>
      <c r="HHE392" s="141"/>
      <c r="HHF392" s="141"/>
      <c r="HHG392" s="141"/>
      <c r="HHH392" s="141"/>
      <c r="HHI392" s="141"/>
      <c r="HHJ392" s="141"/>
      <c r="HHK392" s="141"/>
      <c r="HHL392" s="141"/>
      <c r="HHM392" s="141"/>
      <c r="HHN392" s="141"/>
      <c r="HHO392" s="141"/>
      <c r="HHP392" s="141"/>
      <c r="HHQ392" s="141"/>
      <c r="HHR392" s="141"/>
      <c r="HHS392" s="141"/>
      <c r="HHT392" s="141"/>
      <c r="HHU392" s="141"/>
      <c r="HHV392" s="141"/>
      <c r="HHW392" s="141"/>
      <c r="HHX392" s="141"/>
      <c r="HHY392" s="141"/>
      <c r="HHZ392" s="141"/>
      <c r="HIA392" s="141"/>
      <c r="HIB392" s="141"/>
      <c r="HIC392" s="141"/>
      <c r="HID392" s="141"/>
      <c r="HIE392" s="141"/>
      <c r="HIF392" s="141"/>
      <c r="HIG392" s="141"/>
      <c r="HIH392" s="141"/>
      <c r="HII392" s="141"/>
      <c r="HIJ392" s="141"/>
      <c r="HIK392" s="141"/>
      <c r="HIL392" s="141"/>
      <c r="HIM392" s="141"/>
      <c r="HIN392" s="141"/>
      <c r="HIO392" s="141"/>
      <c r="HIP392" s="141"/>
      <c r="HIQ392" s="141"/>
      <c r="HIR392" s="141"/>
      <c r="HIS392" s="141"/>
      <c r="HIT392" s="141"/>
      <c r="HIU392" s="141"/>
      <c r="HIV392" s="141"/>
      <c r="HIW392" s="141"/>
      <c r="HIX392" s="141"/>
      <c r="HIY392" s="141"/>
      <c r="HIZ392" s="141"/>
      <c r="HJA392" s="141"/>
      <c r="HJB392" s="141"/>
      <c r="HJC392" s="141"/>
      <c r="HJD392" s="141"/>
      <c r="HJE392" s="141"/>
      <c r="HJF392" s="141"/>
      <c r="HJG392" s="141"/>
      <c r="HJH392" s="141"/>
      <c r="HJI392" s="141"/>
      <c r="HJJ392" s="141"/>
      <c r="HJK392" s="141"/>
      <c r="HJL392" s="141"/>
      <c r="HJM392" s="141"/>
      <c r="HJN392" s="141"/>
      <c r="HJO392" s="141"/>
      <c r="HJP392" s="141"/>
      <c r="HJQ392" s="141"/>
      <c r="HJR392" s="141"/>
      <c r="HJS392" s="141"/>
      <c r="HJT392" s="141"/>
      <c r="HJU392" s="141"/>
      <c r="HJV392" s="141"/>
      <c r="HJW392" s="141"/>
      <c r="HJX392" s="141"/>
      <c r="HJY392" s="141"/>
      <c r="HJZ392" s="141"/>
      <c r="HKA392" s="141"/>
      <c r="HKB392" s="141"/>
      <c r="HKC392" s="141"/>
      <c r="HKD392" s="141"/>
      <c r="HKE392" s="141"/>
      <c r="HKF392" s="141"/>
      <c r="HKG392" s="141"/>
      <c r="HKH392" s="141"/>
      <c r="HKI392" s="141"/>
      <c r="HKJ392" s="141"/>
      <c r="HKK392" s="141"/>
      <c r="HKL392" s="141"/>
      <c r="HKM392" s="141"/>
      <c r="HKN392" s="141"/>
      <c r="HKO392" s="141"/>
      <c r="HKP392" s="141"/>
      <c r="HKQ392" s="141"/>
      <c r="HKR392" s="141"/>
      <c r="HKS392" s="141"/>
      <c r="HKT392" s="141"/>
      <c r="HKU392" s="141"/>
      <c r="HKV392" s="141"/>
      <c r="HKW392" s="141"/>
      <c r="HKX392" s="141"/>
      <c r="HKY392" s="141"/>
      <c r="HKZ392" s="141"/>
      <c r="HLA392" s="141"/>
      <c r="HLB392" s="141"/>
      <c r="HLC392" s="141"/>
      <c r="HLD392" s="141"/>
      <c r="HLE392" s="141"/>
      <c r="HLF392" s="141"/>
      <c r="HLG392" s="141"/>
      <c r="HLH392" s="141"/>
      <c r="HLI392" s="141"/>
      <c r="HLJ392" s="141"/>
      <c r="HLK392" s="141"/>
      <c r="HLL392" s="141"/>
      <c r="HLM392" s="141"/>
      <c r="HLN392" s="141"/>
      <c r="HLO392" s="141"/>
      <c r="HLP392" s="141"/>
      <c r="HLQ392" s="141"/>
      <c r="HLR392" s="141"/>
      <c r="HLS392" s="141"/>
      <c r="HLT392" s="141"/>
      <c r="HLU392" s="141"/>
      <c r="HLV392" s="141"/>
      <c r="HLW392" s="141"/>
      <c r="HLX392" s="141"/>
      <c r="HLY392" s="141"/>
      <c r="HLZ392" s="141"/>
      <c r="HMA392" s="141"/>
      <c r="HMB392" s="141"/>
      <c r="HMC392" s="141"/>
      <c r="HMD392" s="141"/>
      <c r="HME392" s="141"/>
      <c r="HMF392" s="141"/>
      <c r="HMG392" s="141"/>
      <c r="HMH392" s="141"/>
      <c r="HMI392" s="141"/>
      <c r="HMJ392" s="141"/>
      <c r="HMK392" s="141"/>
      <c r="HML392" s="141"/>
      <c r="HMM392" s="141"/>
      <c r="HMN392" s="141"/>
      <c r="HMO392" s="141"/>
      <c r="HMP392" s="141"/>
      <c r="HMQ392" s="141"/>
      <c r="HMR392" s="141"/>
      <c r="HMS392" s="141"/>
      <c r="HMT392" s="141"/>
      <c r="HMU392" s="141"/>
      <c r="HMV392" s="141"/>
      <c r="HMW392" s="141"/>
      <c r="HMX392" s="141"/>
      <c r="HMY392" s="141"/>
      <c r="HMZ392" s="141"/>
      <c r="HNA392" s="141"/>
      <c r="HNB392" s="141"/>
      <c r="HNC392" s="141"/>
      <c r="HND392" s="141"/>
      <c r="HNE392" s="141"/>
      <c r="HNF392" s="141"/>
      <c r="HNG392" s="141"/>
      <c r="HNH392" s="141"/>
      <c r="HNI392" s="141"/>
      <c r="HNJ392" s="141"/>
      <c r="HNK392" s="141"/>
      <c r="HNL392" s="141"/>
      <c r="HNM392" s="141"/>
      <c r="HNN392" s="141"/>
      <c r="HNO392" s="141"/>
      <c r="HNP392" s="141"/>
      <c r="HNQ392" s="141"/>
      <c r="HNR392" s="141"/>
      <c r="HNS392" s="141"/>
      <c r="HNT392" s="141"/>
      <c r="HNU392" s="141"/>
      <c r="HNV392" s="141"/>
      <c r="HNW392" s="141"/>
      <c r="HNX392" s="141"/>
      <c r="HNY392" s="141"/>
      <c r="HNZ392" s="141"/>
      <c r="HOA392" s="141"/>
      <c r="HOB392" s="141"/>
      <c r="HOC392" s="141"/>
      <c r="HOD392" s="141"/>
      <c r="HOE392" s="141"/>
      <c r="HOF392" s="141"/>
      <c r="HOG392" s="141"/>
      <c r="HOH392" s="141"/>
      <c r="HOI392" s="141"/>
      <c r="HOJ392" s="141"/>
      <c r="HOK392" s="141"/>
      <c r="HOL392" s="141"/>
      <c r="HOM392" s="141"/>
      <c r="HON392" s="141"/>
      <c r="HOO392" s="141"/>
      <c r="HOP392" s="141"/>
      <c r="HOQ392" s="141"/>
      <c r="HOR392" s="141"/>
      <c r="HOS392" s="141"/>
      <c r="HOT392" s="141"/>
      <c r="HOU392" s="141"/>
      <c r="HOV392" s="141"/>
      <c r="HOW392" s="141"/>
      <c r="HOX392" s="141"/>
      <c r="HOY392" s="141"/>
      <c r="HOZ392" s="141"/>
      <c r="HPA392" s="141"/>
      <c r="HPB392" s="141"/>
      <c r="HPC392" s="141"/>
      <c r="HPD392" s="141"/>
      <c r="HPE392" s="141"/>
      <c r="HPF392" s="141"/>
      <c r="HPG392" s="141"/>
      <c r="HPH392" s="141"/>
      <c r="HPI392" s="141"/>
      <c r="HPJ392" s="141"/>
      <c r="HPK392" s="141"/>
      <c r="HPL392" s="141"/>
      <c r="HPM392" s="141"/>
      <c r="HPN392" s="141"/>
      <c r="HPO392" s="141"/>
      <c r="HPP392" s="141"/>
      <c r="HPQ392" s="141"/>
      <c r="HPR392" s="141"/>
      <c r="HPS392" s="141"/>
      <c r="HPT392" s="141"/>
      <c r="HPU392" s="141"/>
      <c r="HPV392" s="141"/>
      <c r="HPW392" s="141"/>
      <c r="HPX392" s="141"/>
      <c r="HPY392" s="141"/>
      <c r="HPZ392" s="141"/>
      <c r="HQA392" s="141"/>
      <c r="HQB392" s="141"/>
      <c r="HQC392" s="141"/>
      <c r="HQD392" s="141"/>
      <c r="HQE392" s="141"/>
      <c r="HQF392" s="141"/>
      <c r="HQG392" s="141"/>
      <c r="HQH392" s="141"/>
      <c r="HQI392" s="141"/>
      <c r="HQJ392" s="141"/>
      <c r="HQK392" s="141"/>
      <c r="HQL392" s="141"/>
      <c r="HQM392" s="141"/>
      <c r="HQN392" s="141"/>
      <c r="HQO392" s="141"/>
      <c r="HQP392" s="141"/>
      <c r="HQQ392" s="141"/>
      <c r="HQR392" s="141"/>
      <c r="HQS392" s="141"/>
      <c r="HQT392" s="141"/>
      <c r="HQU392" s="141"/>
      <c r="HQV392" s="141"/>
      <c r="HQW392" s="141"/>
      <c r="HQX392" s="141"/>
      <c r="HQY392" s="141"/>
      <c r="HQZ392" s="141"/>
      <c r="HRA392" s="141"/>
      <c r="HRB392" s="141"/>
      <c r="HRC392" s="141"/>
      <c r="HRD392" s="141"/>
      <c r="HRE392" s="141"/>
      <c r="HRF392" s="141"/>
      <c r="HRG392" s="141"/>
      <c r="HRH392" s="141"/>
      <c r="HRI392" s="141"/>
      <c r="HRJ392" s="141"/>
      <c r="HRK392" s="141"/>
      <c r="HRL392" s="141"/>
      <c r="HRM392" s="141"/>
      <c r="HRN392" s="141"/>
      <c r="HRO392" s="141"/>
      <c r="HRP392" s="141"/>
      <c r="HRQ392" s="141"/>
      <c r="HRR392" s="141"/>
      <c r="HRS392" s="141"/>
      <c r="HRT392" s="141"/>
      <c r="HRU392" s="141"/>
      <c r="HRV392" s="141"/>
      <c r="HRW392" s="141"/>
      <c r="HRX392" s="141"/>
      <c r="HRY392" s="141"/>
      <c r="HRZ392" s="141"/>
      <c r="HSA392" s="141"/>
      <c r="HSB392" s="141"/>
      <c r="HSC392" s="141"/>
      <c r="HSD392" s="141"/>
      <c r="HSE392" s="141"/>
      <c r="HSF392" s="141"/>
      <c r="HSG392" s="141"/>
      <c r="HSH392" s="141"/>
      <c r="HSI392" s="141"/>
      <c r="HSJ392" s="141"/>
      <c r="HSK392" s="141"/>
      <c r="HSL392" s="141"/>
      <c r="HSM392" s="141"/>
      <c r="HSN392" s="141"/>
      <c r="HSO392" s="141"/>
      <c r="HSP392" s="141"/>
      <c r="HSQ392" s="141"/>
      <c r="HSR392" s="141"/>
      <c r="HSS392" s="141"/>
      <c r="HST392" s="141"/>
      <c r="HSU392" s="141"/>
      <c r="HSV392" s="141"/>
      <c r="HSW392" s="141"/>
      <c r="HSX392" s="141"/>
      <c r="HSY392" s="141"/>
      <c r="HSZ392" s="141"/>
      <c r="HTA392" s="141"/>
      <c r="HTB392" s="141"/>
      <c r="HTC392" s="141"/>
      <c r="HTD392" s="141"/>
      <c r="HTE392" s="141"/>
      <c r="HTF392" s="141"/>
      <c r="HTG392" s="141"/>
      <c r="HTH392" s="141"/>
      <c r="HTI392" s="141"/>
      <c r="HTJ392" s="141"/>
      <c r="HTK392" s="141"/>
      <c r="HTL392" s="141"/>
      <c r="HTM392" s="141"/>
      <c r="HTN392" s="141"/>
      <c r="HTO392" s="141"/>
      <c r="HTP392" s="141"/>
      <c r="HTQ392" s="141"/>
      <c r="HTR392" s="141"/>
      <c r="HTS392" s="141"/>
      <c r="HTT392" s="141"/>
      <c r="HTU392" s="141"/>
      <c r="HTV392" s="141"/>
      <c r="HTW392" s="141"/>
      <c r="HTX392" s="141"/>
      <c r="HTY392" s="141"/>
      <c r="HTZ392" s="141"/>
      <c r="HUA392" s="141"/>
      <c r="HUB392" s="141"/>
      <c r="HUC392" s="141"/>
      <c r="HUD392" s="141"/>
      <c r="HUE392" s="141"/>
      <c r="HUF392" s="141"/>
      <c r="HUG392" s="141"/>
      <c r="HUH392" s="141"/>
      <c r="HUI392" s="141"/>
      <c r="HUJ392" s="141"/>
      <c r="HUK392" s="141"/>
      <c r="HUL392" s="141"/>
      <c r="HUM392" s="141"/>
      <c r="HUN392" s="141"/>
      <c r="HUO392" s="141"/>
      <c r="HUP392" s="141"/>
      <c r="HUQ392" s="141"/>
      <c r="HUR392" s="141"/>
      <c r="HUS392" s="141"/>
      <c r="HUT392" s="141"/>
      <c r="HUU392" s="141"/>
      <c r="HUV392" s="141"/>
      <c r="HUW392" s="141"/>
      <c r="HUX392" s="141"/>
      <c r="HUY392" s="141"/>
      <c r="HUZ392" s="141"/>
      <c r="HVA392" s="141"/>
      <c r="HVB392" s="141"/>
      <c r="HVC392" s="141"/>
      <c r="HVD392" s="141"/>
      <c r="HVE392" s="141"/>
      <c r="HVF392" s="141"/>
      <c r="HVG392" s="141"/>
      <c r="HVH392" s="141"/>
      <c r="HVI392" s="141"/>
      <c r="HVJ392" s="141"/>
      <c r="HVK392" s="141"/>
      <c r="HVL392" s="141"/>
      <c r="HVM392" s="141"/>
      <c r="HVN392" s="141"/>
      <c r="HVO392" s="141"/>
      <c r="HVP392" s="141"/>
      <c r="HVQ392" s="141"/>
      <c r="HVR392" s="141"/>
      <c r="HVS392" s="141"/>
      <c r="HVT392" s="141"/>
      <c r="HVU392" s="141"/>
      <c r="HVV392" s="141"/>
      <c r="HVW392" s="141"/>
      <c r="HVX392" s="141"/>
      <c r="HVY392" s="141"/>
      <c r="HVZ392" s="141"/>
      <c r="HWA392" s="141"/>
      <c r="HWB392" s="141"/>
      <c r="HWC392" s="141"/>
      <c r="HWD392" s="141"/>
      <c r="HWE392" s="141"/>
      <c r="HWF392" s="141"/>
      <c r="HWG392" s="141"/>
      <c r="HWH392" s="141"/>
      <c r="HWI392" s="141"/>
      <c r="HWJ392" s="141"/>
      <c r="HWK392" s="141"/>
      <c r="HWL392" s="141"/>
      <c r="HWM392" s="141"/>
      <c r="HWN392" s="141"/>
      <c r="HWO392" s="141"/>
      <c r="HWP392" s="141"/>
      <c r="HWQ392" s="141"/>
      <c r="HWR392" s="141"/>
      <c r="HWS392" s="141"/>
      <c r="HWT392" s="141"/>
      <c r="HWU392" s="141"/>
      <c r="HWV392" s="141"/>
      <c r="HWW392" s="141"/>
      <c r="HWX392" s="141"/>
      <c r="HWY392" s="141"/>
      <c r="HWZ392" s="141"/>
      <c r="HXA392" s="141"/>
      <c r="HXB392" s="141"/>
      <c r="HXC392" s="141"/>
      <c r="HXD392" s="141"/>
      <c r="HXE392" s="141"/>
      <c r="HXF392" s="141"/>
      <c r="HXG392" s="141"/>
      <c r="HXH392" s="141"/>
      <c r="HXI392" s="141"/>
      <c r="HXJ392" s="141"/>
      <c r="HXK392" s="141"/>
      <c r="HXL392" s="141"/>
      <c r="HXM392" s="141"/>
      <c r="HXN392" s="141"/>
      <c r="HXO392" s="141"/>
      <c r="HXP392" s="141"/>
      <c r="HXQ392" s="141"/>
      <c r="HXR392" s="141"/>
      <c r="HXS392" s="141"/>
      <c r="HXT392" s="141"/>
      <c r="HXU392" s="141"/>
      <c r="HXV392" s="141"/>
      <c r="HXW392" s="141"/>
      <c r="HXX392" s="141"/>
      <c r="HXY392" s="141"/>
      <c r="HXZ392" s="141"/>
      <c r="HYA392" s="141"/>
      <c r="HYB392" s="141"/>
      <c r="HYC392" s="141"/>
      <c r="HYD392" s="141"/>
      <c r="HYE392" s="141"/>
      <c r="HYF392" s="141"/>
      <c r="HYG392" s="141"/>
      <c r="HYH392" s="141"/>
      <c r="HYI392" s="141"/>
      <c r="HYJ392" s="141"/>
      <c r="HYK392" s="141"/>
      <c r="HYL392" s="141"/>
      <c r="HYM392" s="141"/>
      <c r="HYN392" s="141"/>
      <c r="HYO392" s="141"/>
      <c r="HYP392" s="141"/>
      <c r="HYQ392" s="141"/>
      <c r="HYR392" s="141"/>
      <c r="HYS392" s="141"/>
      <c r="HYT392" s="141"/>
      <c r="HYU392" s="141"/>
      <c r="HYV392" s="141"/>
      <c r="HYW392" s="141"/>
      <c r="HYX392" s="141"/>
      <c r="HYY392" s="141"/>
      <c r="HYZ392" s="141"/>
      <c r="HZA392" s="141"/>
      <c r="HZB392" s="141"/>
      <c r="HZC392" s="141"/>
      <c r="HZD392" s="141"/>
      <c r="HZE392" s="141"/>
      <c r="HZF392" s="141"/>
      <c r="HZG392" s="141"/>
      <c r="HZH392" s="141"/>
      <c r="HZI392" s="141"/>
      <c r="HZJ392" s="141"/>
      <c r="HZK392" s="141"/>
      <c r="HZL392" s="141"/>
      <c r="HZM392" s="141"/>
      <c r="HZN392" s="141"/>
      <c r="HZO392" s="141"/>
      <c r="HZP392" s="141"/>
      <c r="HZQ392" s="141"/>
      <c r="HZR392" s="141"/>
      <c r="HZS392" s="141"/>
      <c r="HZT392" s="141"/>
      <c r="HZU392" s="141"/>
      <c r="HZV392" s="141"/>
      <c r="HZW392" s="141"/>
      <c r="HZX392" s="141"/>
      <c r="HZY392" s="141"/>
      <c r="HZZ392" s="141"/>
      <c r="IAA392" s="141"/>
      <c r="IAB392" s="141"/>
      <c r="IAC392" s="141"/>
      <c r="IAD392" s="141"/>
      <c r="IAE392" s="141"/>
      <c r="IAF392" s="141"/>
      <c r="IAG392" s="141"/>
      <c r="IAH392" s="141"/>
      <c r="IAI392" s="141"/>
      <c r="IAJ392" s="141"/>
      <c r="IAK392" s="141"/>
      <c r="IAL392" s="141"/>
      <c r="IAM392" s="141"/>
      <c r="IAN392" s="141"/>
      <c r="IAO392" s="141"/>
      <c r="IAP392" s="141"/>
      <c r="IAQ392" s="141"/>
      <c r="IAR392" s="141"/>
      <c r="IAS392" s="141"/>
      <c r="IAT392" s="141"/>
      <c r="IAU392" s="141"/>
      <c r="IAV392" s="141"/>
      <c r="IAW392" s="141"/>
      <c r="IAX392" s="141"/>
      <c r="IAY392" s="141"/>
      <c r="IAZ392" s="141"/>
      <c r="IBA392" s="141"/>
      <c r="IBB392" s="141"/>
      <c r="IBC392" s="141"/>
      <c r="IBD392" s="141"/>
      <c r="IBE392" s="141"/>
      <c r="IBF392" s="141"/>
      <c r="IBG392" s="141"/>
      <c r="IBH392" s="141"/>
      <c r="IBI392" s="141"/>
      <c r="IBJ392" s="141"/>
      <c r="IBK392" s="141"/>
      <c r="IBL392" s="141"/>
      <c r="IBM392" s="141"/>
      <c r="IBN392" s="141"/>
      <c r="IBO392" s="141"/>
      <c r="IBP392" s="141"/>
      <c r="IBQ392" s="141"/>
      <c r="IBR392" s="141"/>
      <c r="IBS392" s="141"/>
      <c r="IBT392" s="141"/>
      <c r="IBU392" s="141"/>
      <c r="IBV392" s="141"/>
      <c r="IBW392" s="141"/>
      <c r="IBX392" s="141"/>
      <c r="IBY392" s="141"/>
      <c r="IBZ392" s="141"/>
      <c r="ICA392" s="141"/>
      <c r="ICB392" s="141"/>
      <c r="ICC392" s="141"/>
      <c r="ICD392" s="141"/>
      <c r="ICE392" s="141"/>
      <c r="ICF392" s="141"/>
      <c r="ICG392" s="141"/>
      <c r="ICH392" s="141"/>
      <c r="ICI392" s="141"/>
      <c r="ICJ392" s="141"/>
      <c r="ICK392" s="141"/>
      <c r="ICL392" s="141"/>
      <c r="ICM392" s="141"/>
      <c r="ICN392" s="141"/>
      <c r="ICO392" s="141"/>
      <c r="ICP392" s="141"/>
      <c r="ICQ392" s="141"/>
      <c r="ICR392" s="141"/>
      <c r="ICS392" s="141"/>
      <c r="ICT392" s="141"/>
      <c r="ICU392" s="141"/>
      <c r="ICV392" s="141"/>
      <c r="ICW392" s="141"/>
      <c r="ICX392" s="141"/>
      <c r="ICY392" s="141"/>
      <c r="ICZ392" s="141"/>
      <c r="IDA392" s="141"/>
      <c r="IDB392" s="141"/>
      <c r="IDC392" s="141"/>
      <c r="IDD392" s="141"/>
      <c r="IDE392" s="141"/>
      <c r="IDF392" s="141"/>
      <c r="IDG392" s="141"/>
      <c r="IDH392" s="141"/>
      <c r="IDI392" s="141"/>
      <c r="IDJ392" s="141"/>
      <c r="IDK392" s="141"/>
      <c r="IDL392" s="141"/>
      <c r="IDM392" s="141"/>
      <c r="IDN392" s="141"/>
      <c r="IDO392" s="141"/>
      <c r="IDP392" s="141"/>
      <c r="IDQ392" s="141"/>
      <c r="IDR392" s="141"/>
      <c r="IDS392" s="141"/>
      <c r="IDT392" s="141"/>
      <c r="IDU392" s="141"/>
      <c r="IDV392" s="141"/>
      <c r="IDW392" s="141"/>
      <c r="IDX392" s="141"/>
      <c r="IDY392" s="141"/>
      <c r="IDZ392" s="141"/>
      <c r="IEA392" s="141"/>
      <c r="IEB392" s="141"/>
      <c r="IEC392" s="141"/>
      <c r="IED392" s="141"/>
      <c r="IEE392" s="141"/>
      <c r="IEF392" s="141"/>
      <c r="IEG392" s="141"/>
      <c r="IEH392" s="141"/>
      <c r="IEI392" s="141"/>
      <c r="IEJ392" s="141"/>
      <c r="IEK392" s="141"/>
      <c r="IEL392" s="141"/>
      <c r="IEM392" s="141"/>
      <c r="IEN392" s="141"/>
      <c r="IEO392" s="141"/>
      <c r="IEP392" s="141"/>
      <c r="IEQ392" s="141"/>
      <c r="IER392" s="141"/>
      <c r="IES392" s="141"/>
      <c r="IET392" s="141"/>
      <c r="IEU392" s="141"/>
      <c r="IEV392" s="141"/>
      <c r="IEW392" s="141"/>
      <c r="IEX392" s="141"/>
      <c r="IEY392" s="141"/>
      <c r="IEZ392" s="141"/>
      <c r="IFA392" s="141"/>
      <c r="IFB392" s="141"/>
      <c r="IFC392" s="141"/>
      <c r="IFD392" s="141"/>
      <c r="IFE392" s="141"/>
      <c r="IFF392" s="141"/>
      <c r="IFG392" s="141"/>
      <c r="IFH392" s="141"/>
      <c r="IFI392" s="141"/>
      <c r="IFJ392" s="141"/>
      <c r="IFK392" s="141"/>
      <c r="IFL392" s="141"/>
      <c r="IFM392" s="141"/>
      <c r="IFN392" s="141"/>
      <c r="IFO392" s="141"/>
      <c r="IFP392" s="141"/>
      <c r="IFQ392" s="141"/>
      <c r="IFR392" s="141"/>
      <c r="IFS392" s="141"/>
      <c r="IFT392" s="141"/>
      <c r="IFU392" s="141"/>
      <c r="IFV392" s="141"/>
      <c r="IFW392" s="141"/>
      <c r="IFX392" s="141"/>
      <c r="IFY392" s="141"/>
      <c r="IFZ392" s="141"/>
      <c r="IGA392" s="141"/>
      <c r="IGB392" s="141"/>
      <c r="IGC392" s="141"/>
      <c r="IGD392" s="141"/>
      <c r="IGE392" s="141"/>
      <c r="IGF392" s="141"/>
      <c r="IGG392" s="141"/>
      <c r="IGH392" s="141"/>
      <c r="IGI392" s="141"/>
      <c r="IGJ392" s="141"/>
      <c r="IGK392" s="141"/>
      <c r="IGL392" s="141"/>
      <c r="IGM392" s="141"/>
      <c r="IGN392" s="141"/>
      <c r="IGO392" s="141"/>
      <c r="IGP392" s="141"/>
      <c r="IGQ392" s="141"/>
      <c r="IGR392" s="141"/>
      <c r="IGS392" s="141"/>
      <c r="IGT392" s="141"/>
      <c r="IGU392" s="141"/>
      <c r="IGV392" s="141"/>
      <c r="IGW392" s="141"/>
      <c r="IGX392" s="141"/>
      <c r="IGY392" s="141"/>
      <c r="IGZ392" s="141"/>
      <c r="IHA392" s="141"/>
      <c r="IHB392" s="141"/>
      <c r="IHC392" s="141"/>
      <c r="IHD392" s="141"/>
      <c r="IHE392" s="141"/>
      <c r="IHF392" s="141"/>
      <c r="IHG392" s="141"/>
      <c r="IHH392" s="141"/>
      <c r="IHI392" s="141"/>
      <c r="IHJ392" s="141"/>
      <c r="IHK392" s="141"/>
      <c r="IHL392" s="141"/>
      <c r="IHM392" s="141"/>
      <c r="IHN392" s="141"/>
      <c r="IHO392" s="141"/>
      <c r="IHP392" s="141"/>
      <c r="IHQ392" s="141"/>
      <c r="IHR392" s="141"/>
      <c r="IHS392" s="141"/>
      <c r="IHT392" s="141"/>
      <c r="IHU392" s="141"/>
      <c r="IHV392" s="141"/>
      <c r="IHW392" s="141"/>
      <c r="IHX392" s="141"/>
      <c r="IHY392" s="141"/>
      <c r="IHZ392" s="141"/>
      <c r="IIA392" s="141"/>
      <c r="IIB392" s="141"/>
      <c r="IIC392" s="141"/>
      <c r="IID392" s="141"/>
      <c r="IIE392" s="141"/>
      <c r="IIF392" s="141"/>
      <c r="IIG392" s="141"/>
      <c r="IIH392" s="141"/>
      <c r="III392" s="141"/>
      <c r="IIJ392" s="141"/>
      <c r="IIK392" s="141"/>
      <c r="IIL392" s="141"/>
      <c r="IIM392" s="141"/>
      <c r="IIN392" s="141"/>
      <c r="IIO392" s="141"/>
      <c r="IIP392" s="141"/>
      <c r="IIQ392" s="141"/>
      <c r="IIR392" s="141"/>
      <c r="IIS392" s="141"/>
      <c r="IIT392" s="141"/>
      <c r="IIU392" s="141"/>
      <c r="IIV392" s="141"/>
      <c r="IIW392" s="141"/>
      <c r="IIX392" s="141"/>
      <c r="IIY392" s="141"/>
      <c r="IIZ392" s="141"/>
      <c r="IJA392" s="141"/>
      <c r="IJB392" s="141"/>
      <c r="IJC392" s="141"/>
      <c r="IJD392" s="141"/>
      <c r="IJE392" s="141"/>
      <c r="IJF392" s="141"/>
      <c r="IJG392" s="141"/>
      <c r="IJH392" s="141"/>
      <c r="IJI392" s="141"/>
      <c r="IJJ392" s="141"/>
      <c r="IJK392" s="141"/>
      <c r="IJL392" s="141"/>
      <c r="IJM392" s="141"/>
      <c r="IJN392" s="141"/>
      <c r="IJO392" s="141"/>
      <c r="IJP392" s="141"/>
      <c r="IJQ392" s="141"/>
      <c r="IJR392" s="141"/>
      <c r="IJS392" s="141"/>
      <c r="IJT392" s="141"/>
      <c r="IJU392" s="141"/>
      <c r="IJV392" s="141"/>
      <c r="IJW392" s="141"/>
      <c r="IJX392" s="141"/>
      <c r="IJY392" s="141"/>
      <c r="IJZ392" s="141"/>
      <c r="IKA392" s="141"/>
      <c r="IKB392" s="141"/>
      <c r="IKC392" s="141"/>
      <c r="IKD392" s="141"/>
      <c r="IKE392" s="141"/>
      <c r="IKF392" s="141"/>
      <c r="IKG392" s="141"/>
      <c r="IKH392" s="141"/>
      <c r="IKI392" s="141"/>
      <c r="IKJ392" s="141"/>
      <c r="IKK392" s="141"/>
      <c r="IKL392" s="141"/>
      <c r="IKM392" s="141"/>
      <c r="IKN392" s="141"/>
      <c r="IKO392" s="141"/>
      <c r="IKP392" s="141"/>
      <c r="IKQ392" s="141"/>
      <c r="IKR392" s="141"/>
      <c r="IKS392" s="141"/>
      <c r="IKT392" s="141"/>
      <c r="IKU392" s="141"/>
      <c r="IKV392" s="141"/>
      <c r="IKW392" s="141"/>
      <c r="IKX392" s="141"/>
      <c r="IKY392" s="141"/>
      <c r="IKZ392" s="141"/>
      <c r="ILA392" s="141"/>
      <c r="ILB392" s="141"/>
      <c r="ILC392" s="141"/>
      <c r="ILD392" s="141"/>
      <c r="ILE392" s="141"/>
      <c r="ILF392" s="141"/>
      <c r="ILG392" s="141"/>
      <c r="ILH392" s="141"/>
      <c r="ILI392" s="141"/>
      <c r="ILJ392" s="141"/>
      <c r="ILK392" s="141"/>
      <c r="ILL392" s="141"/>
      <c r="ILM392" s="141"/>
      <c r="ILN392" s="141"/>
      <c r="ILO392" s="141"/>
      <c r="ILP392" s="141"/>
      <c r="ILQ392" s="141"/>
      <c r="ILR392" s="141"/>
      <c r="ILS392" s="141"/>
      <c r="ILT392" s="141"/>
      <c r="ILU392" s="141"/>
      <c r="ILV392" s="141"/>
      <c r="ILW392" s="141"/>
      <c r="ILX392" s="141"/>
      <c r="ILY392" s="141"/>
      <c r="ILZ392" s="141"/>
      <c r="IMA392" s="141"/>
      <c r="IMB392" s="141"/>
      <c r="IMC392" s="141"/>
      <c r="IMD392" s="141"/>
      <c r="IME392" s="141"/>
      <c r="IMF392" s="141"/>
      <c r="IMG392" s="141"/>
      <c r="IMH392" s="141"/>
      <c r="IMI392" s="141"/>
      <c r="IMJ392" s="141"/>
      <c r="IMK392" s="141"/>
      <c r="IML392" s="141"/>
      <c r="IMM392" s="141"/>
      <c r="IMN392" s="141"/>
      <c r="IMO392" s="141"/>
      <c r="IMP392" s="141"/>
      <c r="IMQ392" s="141"/>
      <c r="IMR392" s="141"/>
      <c r="IMS392" s="141"/>
      <c r="IMT392" s="141"/>
      <c r="IMU392" s="141"/>
      <c r="IMV392" s="141"/>
      <c r="IMW392" s="141"/>
      <c r="IMX392" s="141"/>
      <c r="IMY392" s="141"/>
      <c r="IMZ392" s="141"/>
      <c r="INA392" s="141"/>
      <c r="INB392" s="141"/>
      <c r="INC392" s="141"/>
      <c r="IND392" s="141"/>
      <c r="INE392" s="141"/>
      <c r="INF392" s="141"/>
      <c r="ING392" s="141"/>
      <c r="INH392" s="141"/>
      <c r="INI392" s="141"/>
      <c r="INJ392" s="141"/>
      <c r="INK392" s="141"/>
      <c r="INL392" s="141"/>
      <c r="INM392" s="141"/>
      <c r="INN392" s="141"/>
      <c r="INO392" s="141"/>
      <c r="INP392" s="141"/>
      <c r="INQ392" s="141"/>
      <c r="INR392" s="141"/>
      <c r="INS392" s="141"/>
      <c r="INT392" s="141"/>
      <c r="INU392" s="141"/>
      <c r="INV392" s="141"/>
      <c r="INW392" s="141"/>
      <c r="INX392" s="141"/>
      <c r="INY392" s="141"/>
      <c r="INZ392" s="141"/>
      <c r="IOA392" s="141"/>
      <c r="IOB392" s="141"/>
      <c r="IOC392" s="141"/>
      <c r="IOD392" s="141"/>
      <c r="IOE392" s="141"/>
      <c r="IOF392" s="141"/>
      <c r="IOG392" s="141"/>
      <c r="IOH392" s="141"/>
      <c r="IOI392" s="141"/>
      <c r="IOJ392" s="141"/>
      <c r="IOK392" s="141"/>
      <c r="IOL392" s="141"/>
      <c r="IOM392" s="141"/>
      <c r="ION392" s="141"/>
      <c r="IOO392" s="141"/>
      <c r="IOP392" s="141"/>
      <c r="IOQ392" s="141"/>
      <c r="IOR392" s="141"/>
      <c r="IOS392" s="141"/>
      <c r="IOT392" s="141"/>
      <c r="IOU392" s="141"/>
      <c r="IOV392" s="141"/>
      <c r="IOW392" s="141"/>
      <c r="IOX392" s="141"/>
      <c r="IOY392" s="141"/>
      <c r="IOZ392" s="141"/>
      <c r="IPA392" s="141"/>
      <c r="IPB392" s="141"/>
      <c r="IPC392" s="141"/>
      <c r="IPD392" s="141"/>
      <c r="IPE392" s="141"/>
      <c r="IPF392" s="141"/>
      <c r="IPG392" s="141"/>
      <c r="IPH392" s="141"/>
      <c r="IPI392" s="141"/>
      <c r="IPJ392" s="141"/>
      <c r="IPK392" s="141"/>
      <c r="IPL392" s="141"/>
      <c r="IPM392" s="141"/>
      <c r="IPN392" s="141"/>
      <c r="IPO392" s="141"/>
      <c r="IPP392" s="141"/>
      <c r="IPQ392" s="141"/>
      <c r="IPR392" s="141"/>
      <c r="IPS392" s="141"/>
      <c r="IPT392" s="141"/>
      <c r="IPU392" s="141"/>
      <c r="IPV392" s="141"/>
      <c r="IPW392" s="141"/>
      <c r="IPX392" s="141"/>
      <c r="IPY392" s="141"/>
      <c r="IPZ392" s="141"/>
      <c r="IQA392" s="141"/>
      <c r="IQB392" s="141"/>
      <c r="IQC392" s="141"/>
      <c r="IQD392" s="141"/>
      <c r="IQE392" s="141"/>
      <c r="IQF392" s="141"/>
      <c r="IQG392" s="141"/>
      <c r="IQH392" s="141"/>
      <c r="IQI392" s="141"/>
      <c r="IQJ392" s="141"/>
      <c r="IQK392" s="141"/>
      <c r="IQL392" s="141"/>
      <c r="IQM392" s="141"/>
      <c r="IQN392" s="141"/>
      <c r="IQO392" s="141"/>
      <c r="IQP392" s="141"/>
      <c r="IQQ392" s="141"/>
      <c r="IQR392" s="141"/>
      <c r="IQS392" s="141"/>
      <c r="IQT392" s="141"/>
      <c r="IQU392" s="141"/>
      <c r="IQV392" s="141"/>
      <c r="IQW392" s="141"/>
      <c r="IQX392" s="141"/>
      <c r="IQY392" s="141"/>
      <c r="IQZ392" s="141"/>
      <c r="IRA392" s="141"/>
      <c r="IRB392" s="141"/>
      <c r="IRC392" s="141"/>
      <c r="IRD392" s="141"/>
      <c r="IRE392" s="141"/>
      <c r="IRF392" s="141"/>
      <c r="IRG392" s="141"/>
      <c r="IRH392" s="141"/>
      <c r="IRI392" s="141"/>
      <c r="IRJ392" s="141"/>
      <c r="IRK392" s="141"/>
      <c r="IRL392" s="141"/>
      <c r="IRM392" s="141"/>
      <c r="IRN392" s="141"/>
      <c r="IRO392" s="141"/>
      <c r="IRP392" s="141"/>
      <c r="IRQ392" s="141"/>
      <c r="IRR392" s="141"/>
      <c r="IRS392" s="141"/>
      <c r="IRT392" s="141"/>
      <c r="IRU392" s="141"/>
      <c r="IRV392" s="141"/>
      <c r="IRW392" s="141"/>
      <c r="IRX392" s="141"/>
      <c r="IRY392" s="141"/>
      <c r="IRZ392" s="141"/>
      <c r="ISA392" s="141"/>
      <c r="ISB392" s="141"/>
      <c r="ISC392" s="141"/>
      <c r="ISD392" s="141"/>
      <c r="ISE392" s="141"/>
      <c r="ISF392" s="141"/>
      <c r="ISG392" s="141"/>
      <c r="ISH392" s="141"/>
      <c r="ISI392" s="141"/>
      <c r="ISJ392" s="141"/>
      <c r="ISK392" s="141"/>
      <c r="ISL392" s="141"/>
      <c r="ISM392" s="141"/>
      <c r="ISN392" s="141"/>
      <c r="ISO392" s="141"/>
      <c r="ISP392" s="141"/>
      <c r="ISQ392" s="141"/>
      <c r="ISR392" s="141"/>
      <c r="ISS392" s="141"/>
      <c r="IST392" s="141"/>
      <c r="ISU392" s="141"/>
      <c r="ISV392" s="141"/>
      <c r="ISW392" s="141"/>
      <c r="ISX392" s="141"/>
      <c r="ISY392" s="141"/>
      <c r="ISZ392" s="141"/>
      <c r="ITA392" s="141"/>
      <c r="ITB392" s="141"/>
      <c r="ITC392" s="141"/>
      <c r="ITD392" s="141"/>
      <c r="ITE392" s="141"/>
      <c r="ITF392" s="141"/>
      <c r="ITG392" s="141"/>
      <c r="ITH392" s="141"/>
      <c r="ITI392" s="141"/>
      <c r="ITJ392" s="141"/>
      <c r="ITK392" s="141"/>
      <c r="ITL392" s="141"/>
      <c r="ITM392" s="141"/>
      <c r="ITN392" s="141"/>
      <c r="ITO392" s="141"/>
      <c r="ITP392" s="141"/>
      <c r="ITQ392" s="141"/>
      <c r="ITR392" s="141"/>
      <c r="ITS392" s="141"/>
      <c r="ITT392" s="141"/>
      <c r="ITU392" s="141"/>
      <c r="ITV392" s="141"/>
      <c r="ITW392" s="141"/>
      <c r="ITX392" s="141"/>
      <c r="ITY392" s="141"/>
      <c r="ITZ392" s="141"/>
      <c r="IUA392" s="141"/>
      <c r="IUB392" s="141"/>
      <c r="IUC392" s="141"/>
      <c r="IUD392" s="141"/>
      <c r="IUE392" s="141"/>
      <c r="IUF392" s="141"/>
      <c r="IUG392" s="141"/>
      <c r="IUH392" s="141"/>
      <c r="IUI392" s="141"/>
      <c r="IUJ392" s="141"/>
      <c r="IUK392" s="141"/>
      <c r="IUL392" s="141"/>
      <c r="IUM392" s="141"/>
      <c r="IUN392" s="141"/>
      <c r="IUO392" s="141"/>
      <c r="IUP392" s="141"/>
      <c r="IUQ392" s="141"/>
      <c r="IUR392" s="141"/>
      <c r="IUS392" s="141"/>
      <c r="IUT392" s="141"/>
      <c r="IUU392" s="141"/>
      <c r="IUV392" s="141"/>
      <c r="IUW392" s="141"/>
      <c r="IUX392" s="141"/>
      <c r="IUY392" s="141"/>
      <c r="IUZ392" s="141"/>
      <c r="IVA392" s="141"/>
      <c r="IVB392" s="141"/>
      <c r="IVC392" s="141"/>
      <c r="IVD392" s="141"/>
      <c r="IVE392" s="141"/>
      <c r="IVF392" s="141"/>
      <c r="IVG392" s="141"/>
      <c r="IVH392" s="141"/>
      <c r="IVI392" s="141"/>
      <c r="IVJ392" s="141"/>
      <c r="IVK392" s="141"/>
      <c r="IVL392" s="141"/>
      <c r="IVM392" s="141"/>
      <c r="IVN392" s="141"/>
      <c r="IVO392" s="141"/>
      <c r="IVP392" s="141"/>
      <c r="IVQ392" s="141"/>
      <c r="IVR392" s="141"/>
      <c r="IVS392" s="141"/>
      <c r="IVT392" s="141"/>
      <c r="IVU392" s="141"/>
      <c r="IVV392" s="141"/>
      <c r="IVW392" s="141"/>
      <c r="IVX392" s="141"/>
      <c r="IVY392" s="141"/>
      <c r="IVZ392" s="141"/>
      <c r="IWA392" s="141"/>
      <c r="IWB392" s="141"/>
      <c r="IWC392" s="141"/>
      <c r="IWD392" s="141"/>
      <c r="IWE392" s="141"/>
      <c r="IWF392" s="141"/>
      <c r="IWG392" s="141"/>
      <c r="IWH392" s="141"/>
      <c r="IWI392" s="141"/>
      <c r="IWJ392" s="141"/>
      <c r="IWK392" s="141"/>
      <c r="IWL392" s="141"/>
      <c r="IWM392" s="141"/>
      <c r="IWN392" s="141"/>
      <c r="IWO392" s="141"/>
      <c r="IWP392" s="141"/>
      <c r="IWQ392" s="141"/>
      <c r="IWR392" s="141"/>
      <c r="IWS392" s="141"/>
      <c r="IWT392" s="141"/>
      <c r="IWU392" s="141"/>
      <c r="IWV392" s="141"/>
      <c r="IWW392" s="141"/>
      <c r="IWX392" s="141"/>
      <c r="IWY392" s="141"/>
      <c r="IWZ392" s="141"/>
      <c r="IXA392" s="141"/>
      <c r="IXB392" s="141"/>
      <c r="IXC392" s="141"/>
      <c r="IXD392" s="141"/>
      <c r="IXE392" s="141"/>
      <c r="IXF392" s="141"/>
      <c r="IXG392" s="141"/>
      <c r="IXH392" s="141"/>
      <c r="IXI392" s="141"/>
      <c r="IXJ392" s="141"/>
      <c r="IXK392" s="141"/>
      <c r="IXL392" s="141"/>
      <c r="IXM392" s="141"/>
      <c r="IXN392" s="141"/>
      <c r="IXO392" s="141"/>
      <c r="IXP392" s="141"/>
      <c r="IXQ392" s="141"/>
      <c r="IXR392" s="141"/>
      <c r="IXS392" s="141"/>
      <c r="IXT392" s="141"/>
      <c r="IXU392" s="141"/>
      <c r="IXV392" s="141"/>
      <c r="IXW392" s="141"/>
      <c r="IXX392" s="141"/>
      <c r="IXY392" s="141"/>
      <c r="IXZ392" s="141"/>
      <c r="IYA392" s="141"/>
      <c r="IYB392" s="141"/>
      <c r="IYC392" s="141"/>
      <c r="IYD392" s="141"/>
      <c r="IYE392" s="141"/>
      <c r="IYF392" s="141"/>
      <c r="IYG392" s="141"/>
      <c r="IYH392" s="141"/>
      <c r="IYI392" s="141"/>
      <c r="IYJ392" s="141"/>
      <c r="IYK392" s="141"/>
      <c r="IYL392" s="141"/>
      <c r="IYM392" s="141"/>
      <c r="IYN392" s="141"/>
      <c r="IYO392" s="141"/>
      <c r="IYP392" s="141"/>
      <c r="IYQ392" s="141"/>
      <c r="IYR392" s="141"/>
      <c r="IYS392" s="141"/>
      <c r="IYT392" s="141"/>
      <c r="IYU392" s="141"/>
      <c r="IYV392" s="141"/>
      <c r="IYW392" s="141"/>
      <c r="IYX392" s="141"/>
      <c r="IYY392" s="141"/>
      <c r="IYZ392" s="141"/>
      <c r="IZA392" s="141"/>
      <c r="IZB392" s="141"/>
      <c r="IZC392" s="141"/>
      <c r="IZD392" s="141"/>
      <c r="IZE392" s="141"/>
      <c r="IZF392" s="141"/>
      <c r="IZG392" s="141"/>
      <c r="IZH392" s="141"/>
      <c r="IZI392" s="141"/>
      <c r="IZJ392" s="141"/>
      <c r="IZK392" s="141"/>
      <c r="IZL392" s="141"/>
      <c r="IZM392" s="141"/>
      <c r="IZN392" s="141"/>
      <c r="IZO392" s="141"/>
      <c r="IZP392" s="141"/>
      <c r="IZQ392" s="141"/>
      <c r="IZR392" s="141"/>
      <c r="IZS392" s="141"/>
      <c r="IZT392" s="141"/>
      <c r="IZU392" s="141"/>
      <c r="IZV392" s="141"/>
      <c r="IZW392" s="141"/>
      <c r="IZX392" s="141"/>
      <c r="IZY392" s="141"/>
      <c r="IZZ392" s="141"/>
      <c r="JAA392" s="141"/>
      <c r="JAB392" s="141"/>
      <c r="JAC392" s="141"/>
      <c r="JAD392" s="141"/>
      <c r="JAE392" s="141"/>
      <c r="JAF392" s="141"/>
      <c r="JAG392" s="141"/>
      <c r="JAH392" s="141"/>
      <c r="JAI392" s="141"/>
      <c r="JAJ392" s="141"/>
      <c r="JAK392" s="141"/>
      <c r="JAL392" s="141"/>
      <c r="JAM392" s="141"/>
      <c r="JAN392" s="141"/>
      <c r="JAO392" s="141"/>
      <c r="JAP392" s="141"/>
      <c r="JAQ392" s="141"/>
      <c r="JAR392" s="141"/>
      <c r="JAS392" s="141"/>
      <c r="JAT392" s="141"/>
      <c r="JAU392" s="141"/>
      <c r="JAV392" s="141"/>
      <c r="JAW392" s="141"/>
      <c r="JAX392" s="141"/>
      <c r="JAY392" s="141"/>
      <c r="JAZ392" s="141"/>
      <c r="JBA392" s="141"/>
      <c r="JBB392" s="141"/>
      <c r="JBC392" s="141"/>
      <c r="JBD392" s="141"/>
      <c r="JBE392" s="141"/>
      <c r="JBF392" s="141"/>
      <c r="JBG392" s="141"/>
      <c r="JBH392" s="141"/>
      <c r="JBI392" s="141"/>
      <c r="JBJ392" s="141"/>
      <c r="JBK392" s="141"/>
      <c r="JBL392" s="141"/>
      <c r="JBM392" s="141"/>
      <c r="JBN392" s="141"/>
      <c r="JBO392" s="141"/>
      <c r="JBP392" s="141"/>
      <c r="JBQ392" s="141"/>
      <c r="JBR392" s="141"/>
      <c r="JBS392" s="141"/>
      <c r="JBT392" s="141"/>
      <c r="JBU392" s="141"/>
      <c r="JBV392" s="141"/>
      <c r="JBW392" s="141"/>
      <c r="JBX392" s="141"/>
      <c r="JBY392" s="141"/>
      <c r="JBZ392" s="141"/>
      <c r="JCA392" s="141"/>
      <c r="JCB392" s="141"/>
      <c r="JCC392" s="141"/>
      <c r="JCD392" s="141"/>
      <c r="JCE392" s="141"/>
      <c r="JCF392" s="141"/>
      <c r="JCG392" s="141"/>
      <c r="JCH392" s="141"/>
      <c r="JCI392" s="141"/>
      <c r="JCJ392" s="141"/>
      <c r="JCK392" s="141"/>
      <c r="JCL392" s="141"/>
      <c r="JCM392" s="141"/>
      <c r="JCN392" s="141"/>
      <c r="JCO392" s="141"/>
      <c r="JCP392" s="141"/>
      <c r="JCQ392" s="141"/>
      <c r="JCR392" s="141"/>
      <c r="JCS392" s="141"/>
      <c r="JCT392" s="141"/>
      <c r="JCU392" s="141"/>
      <c r="JCV392" s="141"/>
      <c r="JCW392" s="141"/>
      <c r="JCX392" s="141"/>
      <c r="JCY392" s="141"/>
      <c r="JCZ392" s="141"/>
      <c r="JDA392" s="141"/>
      <c r="JDB392" s="141"/>
      <c r="JDC392" s="141"/>
      <c r="JDD392" s="141"/>
      <c r="JDE392" s="141"/>
      <c r="JDF392" s="141"/>
      <c r="JDG392" s="141"/>
      <c r="JDH392" s="141"/>
      <c r="JDI392" s="141"/>
      <c r="JDJ392" s="141"/>
      <c r="JDK392" s="141"/>
      <c r="JDL392" s="141"/>
      <c r="JDM392" s="141"/>
      <c r="JDN392" s="141"/>
      <c r="JDO392" s="141"/>
      <c r="JDP392" s="141"/>
      <c r="JDQ392" s="141"/>
      <c r="JDR392" s="141"/>
      <c r="JDS392" s="141"/>
      <c r="JDT392" s="141"/>
      <c r="JDU392" s="141"/>
      <c r="JDV392" s="141"/>
      <c r="JDW392" s="141"/>
      <c r="JDX392" s="141"/>
      <c r="JDY392" s="141"/>
      <c r="JDZ392" s="141"/>
      <c r="JEA392" s="141"/>
      <c r="JEB392" s="141"/>
      <c r="JEC392" s="141"/>
      <c r="JED392" s="141"/>
      <c r="JEE392" s="141"/>
      <c r="JEF392" s="141"/>
      <c r="JEG392" s="141"/>
      <c r="JEH392" s="141"/>
      <c r="JEI392" s="141"/>
      <c r="JEJ392" s="141"/>
      <c r="JEK392" s="141"/>
      <c r="JEL392" s="141"/>
      <c r="JEM392" s="141"/>
      <c r="JEN392" s="141"/>
      <c r="JEO392" s="141"/>
      <c r="JEP392" s="141"/>
      <c r="JEQ392" s="141"/>
      <c r="JER392" s="141"/>
      <c r="JES392" s="141"/>
      <c r="JET392" s="141"/>
      <c r="JEU392" s="141"/>
      <c r="JEV392" s="141"/>
      <c r="JEW392" s="141"/>
      <c r="JEX392" s="141"/>
      <c r="JEY392" s="141"/>
      <c r="JEZ392" s="141"/>
      <c r="JFA392" s="141"/>
      <c r="JFB392" s="141"/>
      <c r="JFC392" s="141"/>
      <c r="JFD392" s="141"/>
      <c r="JFE392" s="141"/>
      <c r="JFF392" s="141"/>
      <c r="JFG392" s="141"/>
      <c r="JFH392" s="141"/>
      <c r="JFI392" s="141"/>
      <c r="JFJ392" s="141"/>
      <c r="JFK392" s="141"/>
      <c r="JFL392" s="141"/>
      <c r="JFM392" s="141"/>
      <c r="JFN392" s="141"/>
      <c r="JFO392" s="141"/>
      <c r="JFP392" s="141"/>
      <c r="JFQ392" s="141"/>
      <c r="JFR392" s="141"/>
      <c r="JFS392" s="141"/>
      <c r="JFT392" s="141"/>
      <c r="JFU392" s="141"/>
      <c r="JFV392" s="141"/>
      <c r="JFW392" s="141"/>
      <c r="JFX392" s="141"/>
      <c r="JFY392" s="141"/>
      <c r="JFZ392" s="141"/>
      <c r="JGA392" s="141"/>
      <c r="JGB392" s="141"/>
      <c r="JGC392" s="141"/>
      <c r="JGD392" s="141"/>
      <c r="JGE392" s="141"/>
      <c r="JGF392" s="141"/>
      <c r="JGG392" s="141"/>
      <c r="JGH392" s="141"/>
      <c r="JGI392" s="141"/>
      <c r="JGJ392" s="141"/>
      <c r="JGK392" s="141"/>
      <c r="JGL392" s="141"/>
      <c r="JGM392" s="141"/>
      <c r="JGN392" s="141"/>
      <c r="JGO392" s="141"/>
      <c r="JGP392" s="141"/>
      <c r="JGQ392" s="141"/>
      <c r="JGR392" s="141"/>
      <c r="JGS392" s="141"/>
      <c r="JGT392" s="141"/>
      <c r="JGU392" s="141"/>
      <c r="JGV392" s="141"/>
      <c r="JGW392" s="141"/>
      <c r="JGX392" s="141"/>
      <c r="JGY392" s="141"/>
      <c r="JGZ392" s="141"/>
      <c r="JHA392" s="141"/>
      <c r="JHB392" s="141"/>
      <c r="JHC392" s="141"/>
      <c r="JHD392" s="141"/>
      <c r="JHE392" s="141"/>
      <c r="JHF392" s="141"/>
      <c r="JHG392" s="141"/>
      <c r="JHH392" s="141"/>
      <c r="JHI392" s="141"/>
      <c r="JHJ392" s="141"/>
      <c r="JHK392" s="141"/>
      <c r="JHL392" s="141"/>
      <c r="JHM392" s="141"/>
      <c r="JHN392" s="141"/>
      <c r="JHO392" s="141"/>
      <c r="JHP392" s="141"/>
      <c r="JHQ392" s="141"/>
      <c r="JHR392" s="141"/>
      <c r="JHS392" s="141"/>
      <c r="JHT392" s="141"/>
      <c r="JHU392" s="141"/>
      <c r="JHV392" s="141"/>
      <c r="JHW392" s="141"/>
      <c r="JHX392" s="141"/>
      <c r="JHY392" s="141"/>
      <c r="JHZ392" s="141"/>
      <c r="JIA392" s="141"/>
      <c r="JIB392" s="141"/>
      <c r="JIC392" s="141"/>
      <c r="JID392" s="141"/>
      <c r="JIE392" s="141"/>
      <c r="JIF392" s="141"/>
      <c r="JIG392" s="141"/>
      <c r="JIH392" s="141"/>
      <c r="JII392" s="141"/>
      <c r="JIJ392" s="141"/>
      <c r="JIK392" s="141"/>
      <c r="JIL392" s="141"/>
      <c r="JIM392" s="141"/>
      <c r="JIN392" s="141"/>
      <c r="JIO392" s="141"/>
      <c r="JIP392" s="141"/>
      <c r="JIQ392" s="141"/>
      <c r="JIR392" s="141"/>
      <c r="JIS392" s="141"/>
      <c r="JIT392" s="141"/>
      <c r="JIU392" s="141"/>
      <c r="JIV392" s="141"/>
      <c r="JIW392" s="141"/>
      <c r="JIX392" s="141"/>
      <c r="JIY392" s="141"/>
      <c r="JIZ392" s="141"/>
      <c r="JJA392" s="141"/>
      <c r="JJB392" s="141"/>
      <c r="JJC392" s="141"/>
      <c r="JJD392" s="141"/>
      <c r="JJE392" s="141"/>
      <c r="JJF392" s="141"/>
      <c r="JJG392" s="141"/>
      <c r="JJH392" s="141"/>
      <c r="JJI392" s="141"/>
      <c r="JJJ392" s="141"/>
      <c r="JJK392" s="141"/>
      <c r="JJL392" s="141"/>
      <c r="JJM392" s="141"/>
      <c r="JJN392" s="141"/>
      <c r="JJO392" s="141"/>
      <c r="JJP392" s="141"/>
      <c r="JJQ392" s="141"/>
      <c r="JJR392" s="141"/>
      <c r="JJS392" s="141"/>
      <c r="JJT392" s="141"/>
      <c r="JJU392" s="141"/>
      <c r="JJV392" s="141"/>
      <c r="JJW392" s="141"/>
      <c r="JJX392" s="141"/>
      <c r="JJY392" s="141"/>
      <c r="JJZ392" s="141"/>
      <c r="JKA392" s="141"/>
      <c r="JKB392" s="141"/>
      <c r="JKC392" s="141"/>
      <c r="JKD392" s="141"/>
      <c r="JKE392" s="141"/>
      <c r="JKF392" s="141"/>
      <c r="JKG392" s="141"/>
      <c r="JKH392" s="141"/>
      <c r="JKI392" s="141"/>
      <c r="JKJ392" s="141"/>
      <c r="JKK392" s="141"/>
      <c r="JKL392" s="141"/>
      <c r="JKM392" s="141"/>
      <c r="JKN392" s="141"/>
      <c r="JKO392" s="141"/>
      <c r="JKP392" s="141"/>
      <c r="JKQ392" s="141"/>
      <c r="JKR392" s="141"/>
      <c r="JKS392" s="141"/>
      <c r="JKT392" s="141"/>
      <c r="JKU392" s="141"/>
      <c r="JKV392" s="141"/>
      <c r="JKW392" s="141"/>
      <c r="JKX392" s="141"/>
      <c r="JKY392" s="141"/>
      <c r="JKZ392" s="141"/>
      <c r="JLA392" s="141"/>
      <c r="JLB392" s="141"/>
      <c r="JLC392" s="141"/>
      <c r="JLD392" s="141"/>
      <c r="JLE392" s="141"/>
      <c r="JLF392" s="141"/>
      <c r="JLG392" s="141"/>
      <c r="JLH392" s="141"/>
      <c r="JLI392" s="141"/>
      <c r="JLJ392" s="141"/>
      <c r="JLK392" s="141"/>
      <c r="JLL392" s="141"/>
      <c r="JLM392" s="141"/>
      <c r="JLN392" s="141"/>
      <c r="JLO392" s="141"/>
      <c r="JLP392" s="141"/>
      <c r="JLQ392" s="141"/>
      <c r="JLR392" s="141"/>
      <c r="JLS392" s="141"/>
      <c r="JLT392" s="141"/>
      <c r="JLU392" s="141"/>
      <c r="JLV392" s="141"/>
      <c r="JLW392" s="141"/>
      <c r="JLX392" s="141"/>
      <c r="JLY392" s="141"/>
      <c r="JLZ392" s="141"/>
      <c r="JMA392" s="141"/>
      <c r="JMB392" s="141"/>
      <c r="JMC392" s="141"/>
      <c r="JMD392" s="141"/>
      <c r="JME392" s="141"/>
      <c r="JMF392" s="141"/>
      <c r="JMG392" s="141"/>
      <c r="JMH392" s="141"/>
      <c r="JMI392" s="141"/>
      <c r="JMJ392" s="141"/>
      <c r="JMK392" s="141"/>
      <c r="JML392" s="141"/>
      <c r="JMM392" s="141"/>
      <c r="JMN392" s="141"/>
      <c r="JMO392" s="141"/>
      <c r="JMP392" s="141"/>
      <c r="JMQ392" s="141"/>
      <c r="JMR392" s="141"/>
      <c r="JMS392" s="141"/>
      <c r="JMT392" s="141"/>
      <c r="JMU392" s="141"/>
      <c r="JMV392" s="141"/>
      <c r="JMW392" s="141"/>
      <c r="JMX392" s="141"/>
      <c r="JMY392" s="141"/>
      <c r="JMZ392" s="141"/>
      <c r="JNA392" s="141"/>
      <c r="JNB392" s="141"/>
      <c r="JNC392" s="141"/>
      <c r="JND392" s="141"/>
      <c r="JNE392" s="141"/>
      <c r="JNF392" s="141"/>
      <c r="JNG392" s="141"/>
      <c r="JNH392" s="141"/>
      <c r="JNI392" s="141"/>
      <c r="JNJ392" s="141"/>
      <c r="JNK392" s="141"/>
      <c r="JNL392" s="141"/>
      <c r="JNM392" s="141"/>
      <c r="JNN392" s="141"/>
      <c r="JNO392" s="141"/>
      <c r="JNP392" s="141"/>
      <c r="JNQ392" s="141"/>
      <c r="JNR392" s="141"/>
      <c r="JNS392" s="141"/>
      <c r="JNT392" s="141"/>
      <c r="JNU392" s="141"/>
      <c r="JNV392" s="141"/>
      <c r="JNW392" s="141"/>
      <c r="JNX392" s="141"/>
      <c r="JNY392" s="141"/>
      <c r="JNZ392" s="141"/>
      <c r="JOA392" s="141"/>
      <c r="JOB392" s="141"/>
      <c r="JOC392" s="141"/>
      <c r="JOD392" s="141"/>
      <c r="JOE392" s="141"/>
      <c r="JOF392" s="141"/>
      <c r="JOG392" s="141"/>
      <c r="JOH392" s="141"/>
      <c r="JOI392" s="141"/>
      <c r="JOJ392" s="141"/>
      <c r="JOK392" s="141"/>
      <c r="JOL392" s="141"/>
      <c r="JOM392" s="141"/>
      <c r="JON392" s="141"/>
      <c r="JOO392" s="141"/>
      <c r="JOP392" s="141"/>
      <c r="JOQ392" s="141"/>
      <c r="JOR392" s="141"/>
      <c r="JOS392" s="141"/>
      <c r="JOT392" s="141"/>
      <c r="JOU392" s="141"/>
      <c r="JOV392" s="141"/>
      <c r="JOW392" s="141"/>
      <c r="JOX392" s="141"/>
      <c r="JOY392" s="141"/>
      <c r="JOZ392" s="141"/>
      <c r="JPA392" s="141"/>
      <c r="JPB392" s="141"/>
      <c r="JPC392" s="141"/>
      <c r="JPD392" s="141"/>
      <c r="JPE392" s="141"/>
      <c r="JPF392" s="141"/>
      <c r="JPG392" s="141"/>
      <c r="JPH392" s="141"/>
      <c r="JPI392" s="141"/>
      <c r="JPJ392" s="141"/>
      <c r="JPK392" s="141"/>
      <c r="JPL392" s="141"/>
      <c r="JPM392" s="141"/>
      <c r="JPN392" s="141"/>
      <c r="JPO392" s="141"/>
      <c r="JPP392" s="141"/>
      <c r="JPQ392" s="141"/>
      <c r="JPR392" s="141"/>
      <c r="JPS392" s="141"/>
      <c r="JPT392" s="141"/>
      <c r="JPU392" s="141"/>
      <c r="JPV392" s="141"/>
      <c r="JPW392" s="141"/>
      <c r="JPX392" s="141"/>
      <c r="JPY392" s="141"/>
      <c r="JPZ392" s="141"/>
      <c r="JQA392" s="141"/>
      <c r="JQB392" s="141"/>
      <c r="JQC392" s="141"/>
      <c r="JQD392" s="141"/>
      <c r="JQE392" s="141"/>
      <c r="JQF392" s="141"/>
      <c r="JQG392" s="141"/>
      <c r="JQH392" s="141"/>
      <c r="JQI392" s="141"/>
      <c r="JQJ392" s="141"/>
      <c r="JQK392" s="141"/>
      <c r="JQL392" s="141"/>
      <c r="JQM392" s="141"/>
      <c r="JQN392" s="141"/>
      <c r="JQO392" s="141"/>
      <c r="JQP392" s="141"/>
      <c r="JQQ392" s="141"/>
      <c r="JQR392" s="141"/>
      <c r="JQS392" s="141"/>
      <c r="JQT392" s="141"/>
      <c r="JQU392" s="141"/>
      <c r="JQV392" s="141"/>
      <c r="JQW392" s="141"/>
      <c r="JQX392" s="141"/>
      <c r="JQY392" s="141"/>
      <c r="JQZ392" s="141"/>
      <c r="JRA392" s="141"/>
      <c r="JRB392" s="141"/>
      <c r="JRC392" s="141"/>
      <c r="JRD392" s="141"/>
      <c r="JRE392" s="141"/>
      <c r="JRF392" s="141"/>
      <c r="JRG392" s="141"/>
      <c r="JRH392" s="141"/>
      <c r="JRI392" s="141"/>
      <c r="JRJ392" s="141"/>
      <c r="JRK392" s="141"/>
      <c r="JRL392" s="141"/>
      <c r="JRM392" s="141"/>
      <c r="JRN392" s="141"/>
      <c r="JRO392" s="141"/>
      <c r="JRP392" s="141"/>
      <c r="JRQ392" s="141"/>
      <c r="JRR392" s="141"/>
      <c r="JRS392" s="141"/>
      <c r="JRT392" s="141"/>
      <c r="JRU392" s="141"/>
      <c r="JRV392" s="141"/>
      <c r="JRW392" s="141"/>
      <c r="JRX392" s="141"/>
      <c r="JRY392" s="141"/>
      <c r="JRZ392" s="141"/>
      <c r="JSA392" s="141"/>
      <c r="JSB392" s="141"/>
      <c r="JSC392" s="141"/>
      <c r="JSD392" s="141"/>
      <c r="JSE392" s="141"/>
      <c r="JSF392" s="141"/>
      <c r="JSG392" s="141"/>
      <c r="JSH392" s="141"/>
      <c r="JSI392" s="141"/>
      <c r="JSJ392" s="141"/>
      <c r="JSK392" s="141"/>
      <c r="JSL392" s="141"/>
      <c r="JSM392" s="141"/>
      <c r="JSN392" s="141"/>
      <c r="JSO392" s="141"/>
      <c r="JSP392" s="141"/>
      <c r="JSQ392" s="141"/>
      <c r="JSR392" s="141"/>
      <c r="JSS392" s="141"/>
      <c r="JST392" s="141"/>
      <c r="JSU392" s="141"/>
      <c r="JSV392" s="141"/>
      <c r="JSW392" s="141"/>
      <c r="JSX392" s="141"/>
      <c r="JSY392" s="141"/>
      <c r="JSZ392" s="141"/>
      <c r="JTA392" s="141"/>
      <c r="JTB392" s="141"/>
      <c r="JTC392" s="141"/>
      <c r="JTD392" s="141"/>
      <c r="JTE392" s="141"/>
      <c r="JTF392" s="141"/>
      <c r="JTG392" s="141"/>
      <c r="JTH392" s="141"/>
      <c r="JTI392" s="141"/>
      <c r="JTJ392" s="141"/>
      <c r="JTK392" s="141"/>
      <c r="JTL392" s="141"/>
      <c r="JTM392" s="141"/>
      <c r="JTN392" s="141"/>
      <c r="JTO392" s="141"/>
      <c r="JTP392" s="141"/>
      <c r="JTQ392" s="141"/>
      <c r="JTR392" s="141"/>
      <c r="JTS392" s="141"/>
      <c r="JTT392" s="141"/>
      <c r="JTU392" s="141"/>
      <c r="JTV392" s="141"/>
      <c r="JTW392" s="141"/>
      <c r="JTX392" s="141"/>
      <c r="JTY392" s="141"/>
      <c r="JTZ392" s="141"/>
      <c r="JUA392" s="141"/>
      <c r="JUB392" s="141"/>
      <c r="JUC392" s="141"/>
      <c r="JUD392" s="141"/>
      <c r="JUE392" s="141"/>
      <c r="JUF392" s="141"/>
      <c r="JUG392" s="141"/>
      <c r="JUH392" s="141"/>
      <c r="JUI392" s="141"/>
      <c r="JUJ392" s="141"/>
      <c r="JUK392" s="141"/>
      <c r="JUL392" s="141"/>
      <c r="JUM392" s="141"/>
      <c r="JUN392" s="141"/>
      <c r="JUO392" s="141"/>
      <c r="JUP392" s="141"/>
      <c r="JUQ392" s="141"/>
      <c r="JUR392" s="141"/>
      <c r="JUS392" s="141"/>
      <c r="JUT392" s="141"/>
      <c r="JUU392" s="141"/>
      <c r="JUV392" s="141"/>
      <c r="JUW392" s="141"/>
      <c r="JUX392" s="141"/>
      <c r="JUY392" s="141"/>
      <c r="JUZ392" s="141"/>
      <c r="JVA392" s="141"/>
      <c r="JVB392" s="141"/>
      <c r="JVC392" s="141"/>
      <c r="JVD392" s="141"/>
      <c r="JVE392" s="141"/>
      <c r="JVF392" s="141"/>
      <c r="JVG392" s="141"/>
      <c r="JVH392" s="141"/>
      <c r="JVI392" s="141"/>
      <c r="JVJ392" s="141"/>
      <c r="JVK392" s="141"/>
      <c r="JVL392" s="141"/>
      <c r="JVM392" s="141"/>
      <c r="JVN392" s="141"/>
      <c r="JVO392" s="141"/>
      <c r="JVP392" s="141"/>
      <c r="JVQ392" s="141"/>
      <c r="JVR392" s="141"/>
      <c r="JVS392" s="141"/>
      <c r="JVT392" s="141"/>
      <c r="JVU392" s="141"/>
      <c r="JVV392" s="141"/>
      <c r="JVW392" s="141"/>
      <c r="JVX392" s="141"/>
      <c r="JVY392" s="141"/>
      <c r="JVZ392" s="141"/>
      <c r="JWA392" s="141"/>
      <c r="JWB392" s="141"/>
      <c r="JWC392" s="141"/>
      <c r="JWD392" s="141"/>
      <c r="JWE392" s="141"/>
      <c r="JWF392" s="141"/>
      <c r="JWG392" s="141"/>
      <c r="JWH392" s="141"/>
      <c r="JWI392" s="141"/>
      <c r="JWJ392" s="141"/>
      <c r="JWK392" s="141"/>
      <c r="JWL392" s="141"/>
      <c r="JWM392" s="141"/>
      <c r="JWN392" s="141"/>
      <c r="JWO392" s="141"/>
      <c r="JWP392" s="141"/>
      <c r="JWQ392" s="141"/>
      <c r="JWR392" s="141"/>
      <c r="JWS392" s="141"/>
      <c r="JWT392" s="141"/>
      <c r="JWU392" s="141"/>
      <c r="JWV392" s="141"/>
      <c r="JWW392" s="141"/>
      <c r="JWX392" s="141"/>
      <c r="JWY392" s="141"/>
      <c r="JWZ392" s="141"/>
      <c r="JXA392" s="141"/>
      <c r="JXB392" s="141"/>
      <c r="JXC392" s="141"/>
      <c r="JXD392" s="141"/>
      <c r="JXE392" s="141"/>
      <c r="JXF392" s="141"/>
      <c r="JXG392" s="141"/>
      <c r="JXH392" s="141"/>
      <c r="JXI392" s="141"/>
      <c r="JXJ392" s="141"/>
      <c r="JXK392" s="141"/>
      <c r="JXL392" s="141"/>
      <c r="JXM392" s="141"/>
      <c r="JXN392" s="141"/>
      <c r="JXO392" s="141"/>
      <c r="JXP392" s="141"/>
      <c r="JXQ392" s="141"/>
      <c r="JXR392" s="141"/>
      <c r="JXS392" s="141"/>
      <c r="JXT392" s="141"/>
      <c r="JXU392" s="141"/>
      <c r="JXV392" s="141"/>
      <c r="JXW392" s="141"/>
      <c r="JXX392" s="141"/>
      <c r="JXY392" s="141"/>
      <c r="JXZ392" s="141"/>
      <c r="JYA392" s="141"/>
      <c r="JYB392" s="141"/>
      <c r="JYC392" s="141"/>
      <c r="JYD392" s="141"/>
      <c r="JYE392" s="141"/>
      <c r="JYF392" s="141"/>
      <c r="JYG392" s="141"/>
      <c r="JYH392" s="141"/>
      <c r="JYI392" s="141"/>
      <c r="JYJ392" s="141"/>
      <c r="JYK392" s="141"/>
      <c r="JYL392" s="141"/>
      <c r="JYM392" s="141"/>
      <c r="JYN392" s="141"/>
      <c r="JYO392" s="141"/>
      <c r="JYP392" s="141"/>
      <c r="JYQ392" s="141"/>
      <c r="JYR392" s="141"/>
      <c r="JYS392" s="141"/>
      <c r="JYT392" s="141"/>
      <c r="JYU392" s="141"/>
      <c r="JYV392" s="141"/>
      <c r="JYW392" s="141"/>
      <c r="JYX392" s="141"/>
      <c r="JYY392" s="141"/>
      <c r="JYZ392" s="141"/>
      <c r="JZA392" s="141"/>
      <c r="JZB392" s="141"/>
      <c r="JZC392" s="141"/>
      <c r="JZD392" s="141"/>
      <c r="JZE392" s="141"/>
      <c r="JZF392" s="141"/>
      <c r="JZG392" s="141"/>
      <c r="JZH392" s="141"/>
      <c r="JZI392" s="141"/>
      <c r="JZJ392" s="141"/>
      <c r="JZK392" s="141"/>
      <c r="JZL392" s="141"/>
      <c r="JZM392" s="141"/>
      <c r="JZN392" s="141"/>
      <c r="JZO392" s="141"/>
      <c r="JZP392" s="141"/>
      <c r="JZQ392" s="141"/>
      <c r="JZR392" s="141"/>
      <c r="JZS392" s="141"/>
      <c r="JZT392" s="141"/>
      <c r="JZU392" s="141"/>
      <c r="JZV392" s="141"/>
      <c r="JZW392" s="141"/>
      <c r="JZX392" s="141"/>
      <c r="JZY392" s="141"/>
      <c r="JZZ392" s="141"/>
      <c r="KAA392" s="141"/>
      <c r="KAB392" s="141"/>
      <c r="KAC392" s="141"/>
      <c r="KAD392" s="141"/>
      <c r="KAE392" s="141"/>
      <c r="KAF392" s="141"/>
      <c r="KAG392" s="141"/>
      <c r="KAH392" s="141"/>
      <c r="KAI392" s="141"/>
      <c r="KAJ392" s="141"/>
      <c r="KAK392" s="141"/>
      <c r="KAL392" s="141"/>
      <c r="KAM392" s="141"/>
      <c r="KAN392" s="141"/>
      <c r="KAO392" s="141"/>
      <c r="KAP392" s="141"/>
      <c r="KAQ392" s="141"/>
      <c r="KAR392" s="141"/>
      <c r="KAS392" s="141"/>
      <c r="KAT392" s="141"/>
      <c r="KAU392" s="141"/>
      <c r="KAV392" s="141"/>
      <c r="KAW392" s="141"/>
      <c r="KAX392" s="141"/>
      <c r="KAY392" s="141"/>
      <c r="KAZ392" s="141"/>
      <c r="KBA392" s="141"/>
      <c r="KBB392" s="141"/>
      <c r="KBC392" s="141"/>
      <c r="KBD392" s="141"/>
      <c r="KBE392" s="141"/>
      <c r="KBF392" s="141"/>
      <c r="KBG392" s="141"/>
      <c r="KBH392" s="141"/>
      <c r="KBI392" s="141"/>
      <c r="KBJ392" s="141"/>
      <c r="KBK392" s="141"/>
      <c r="KBL392" s="141"/>
      <c r="KBM392" s="141"/>
      <c r="KBN392" s="141"/>
      <c r="KBO392" s="141"/>
      <c r="KBP392" s="141"/>
      <c r="KBQ392" s="141"/>
      <c r="KBR392" s="141"/>
      <c r="KBS392" s="141"/>
      <c r="KBT392" s="141"/>
      <c r="KBU392" s="141"/>
      <c r="KBV392" s="141"/>
      <c r="KBW392" s="141"/>
      <c r="KBX392" s="141"/>
      <c r="KBY392" s="141"/>
      <c r="KBZ392" s="141"/>
      <c r="KCA392" s="141"/>
      <c r="KCB392" s="141"/>
      <c r="KCC392" s="141"/>
      <c r="KCD392" s="141"/>
      <c r="KCE392" s="141"/>
      <c r="KCF392" s="141"/>
      <c r="KCG392" s="141"/>
      <c r="KCH392" s="141"/>
      <c r="KCI392" s="141"/>
      <c r="KCJ392" s="141"/>
      <c r="KCK392" s="141"/>
      <c r="KCL392" s="141"/>
      <c r="KCM392" s="141"/>
      <c r="KCN392" s="141"/>
      <c r="KCO392" s="141"/>
      <c r="KCP392" s="141"/>
      <c r="KCQ392" s="141"/>
      <c r="KCR392" s="141"/>
      <c r="KCS392" s="141"/>
      <c r="KCT392" s="141"/>
      <c r="KCU392" s="141"/>
      <c r="KCV392" s="141"/>
      <c r="KCW392" s="141"/>
      <c r="KCX392" s="141"/>
      <c r="KCY392" s="141"/>
      <c r="KCZ392" s="141"/>
      <c r="KDA392" s="141"/>
      <c r="KDB392" s="141"/>
      <c r="KDC392" s="141"/>
      <c r="KDD392" s="141"/>
      <c r="KDE392" s="141"/>
      <c r="KDF392" s="141"/>
      <c r="KDG392" s="141"/>
      <c r="KDH392" s="141"/>
      <c r="KDI392" s="141"/>
      <c r="KDJ392" s="141"/>
      <c r="KDK392" s="141"/>
      <c r="KDL392" s="141"/>
      <c r="KDM392" s="141"/>
      <c r="KDN392" s="141"/>
      <c r="KDO392" s="141"/>
      <c r="KDP392" s="141"/>
      <c r="KDQ392" s="141"/>
      <c r="KDR392" s="141"/>
      <c r="KDS392" s="141"/>
      <c r="KDT392" s="141"/>
      <c r="KDU392" s="141"/>
      <c r="KDV392" s="141"/>
      <c r="KDW392" s="141"/>
      <c r="KDX392" s="141"/>
      <c r="KDY392" s="141"/>
      <c r="KDZ392" s="141"/>
      <c r="KEA392" s="141"/>
      <c r="KEB392" s="141"/>
      <c r="KEC392" s="141"/>
      <c r="KED392" s="141"/>
      <c r="KEE392" s="141"/>
      <c r="KEF392" s="141"/>
      <c r="KEG392" s="141"/>
      <c r="KEH392" s="141"/>
      <c r="KEI392" s="141"/>
      <c r="KEJ392" s="141"/>
      <c r="KEK392" s="141"/>
      <c r="KEL392" s="141"/>
      <c r="KEM392" s="141"/>
      <c r="KEN392" s="141"/>
      <c r="KEO392" s="141"/>
      <c r="KEP392" s="141"/>
      <c r="KEQ392" s="141"/>
      <c r="KER392" s="141"/>
      <c r="KES392" s="141"/>
      <c r="KET392" s="141"/>
      <c r="KEU392" s="141"/>
      <c r="KEV392" s="141"/>
      <c r="KEW392" s="141"/>
      <c r="KEX392" s="141"/>
      <c r="KEY392" s="141"/>
      <c r="KEZ392" s="141"/>
      <c r="KFA392" s="141"/>
      <c r="KFB392" s="141"/>
      <c r="KFC392" s="141"/>
      <c r="KFD392" s="141"/>
      <c r="KFE392" s="141"/>
      <c r="KFF392" s="141"/>
      <c r="KFG392" s="141"/>
      <c r="KFH392" s="141"/>
      <c r="KFI392" s="141"/>
      <c r="KFJ392" s="141"/>
      <c r="KFK392" s="141"/>
      <c r="KFL392" s="141"/>
      <c r="KFM392" s="141"/>
      <c r="KFN392" s="141"/>
      <c r="KFO392" s="141"/>
      <c r="KFP392" s="141"/>
      <c r="KFQ392" s="141"/>
      <c r="KFR392" s="141"/>
      <c r="KFS392" s="141"/>
      <c r="KFT392" s="141"/>
      <c r="KFU392" s="141"/>
      <c r="KFV392" s="141"/>
      <c r="KFW392" s="141"/>
      <c r="KFX392" s="141"/>
      <c r="KFY392" s="141"/>
      <c r="KFZ392" s="141"/>
      <c r="KGA392" s="141"/>
      <c r="KGB392" s="141"/>
      <c r="KGC392" s="141"/>
      <c r="KGD392" s="141"/>
      <c r="KGE392" s="141"/>
      <c r="KGF392" s="141"/>
      <c r="KGG392" s="141"/>
      <c r="KGH392" s="141"/>
      <c r="KGI392" s="141"/>
      <c r="KGJ392" s="141"/>
      <c r="KGK392" s="141"/>
      <c r="KGL392" s="141"/>
      <c r="KGM392" s="141"/>
      <c r="KGN392" s="141"/>
      <c r="KGO392" s="141"/>
      <c r="KGP392" s="141"/>
      <c r="KGQ392" s="141"/>
      <c r="KGR392" s="141"/>
      <c r="KGS392" s="141"/>
      <c r="KGT392" s="141"/>
      <c r="KGU392" s="141"/>
      <c r="KGV392" s="141"/>
      <c r="KGW392" s="141"/>
      <c r="KGX392" s="141"/>
      <c r="KGY392" s="141"/>
      <c r="KGZ392" s="141"/>
      <c r="KHA392" s="141"/>
      <c r="KHB392" s="141"/>
      <c r="KHC392" s="141"/>
      <c r="KHD392" s="141"/>
      <c r="KHE392" s="141"/>
      <c r="KHF392" s="141"/>
      <c r="KHG392" s="141"/>
      <c r="KHH392" s="141"/>
      <c r="KHI392" s="141"/>
      <c r="KHJ392" s="141"/>
      <c r="KHK392" s="141"/>
      <c r="KHL392" s="141"/>
      <c r="KHM392" s="141"/>
      <c r="KHN392" s="141"/>
      <c r="KHO392" s="141"/>
      <c r="KHP392" s="141"/>
      <c r="KHQ392" s="141"/>
      <c r="KHR392" s="141"/>
      <c r="KHS392" s="141"/>
      <c r="KHT392" s="141"/>
      <c r="KHU392" s="141"/>
      <c r="KHV392" s="141"/>
      <c r="KHW392" s="141"/>
      <c r="KHX392" s="141"/>
      <c r="KHY392" s="141"/>
      <c r="KHZ392" s="141"/>
      <c r="KIA392" s="141"/>
      <c r="KIB392" s="141"/>
      <c r="KIC392" s="141"/>
      <c r="KID392" s="141"/>
      <c r="KIE392" s="141"/>
      <c r="KIF392" s="141"/>
      <c r="KIG392" s="141"/>
      <c r="KIH392" s="141"/>
      <c r="KII392" s="141"/>
      <c r="KIJ392" s="141"/>
      <c r="KIK392" s="141"/>
      <c r="KIL392" s="141"/>
      <c r="KIM392" s="141"/>
      <c r="KIN392" s="141"/>
      <c r="KIO392" s="141"/>
      <c r="KIP392" s="141"/>
      <c r="KIQ392" s="141"/>
      <c r="KIR392" s="141"/>
      <c r="KIS392" s="141"/>
      <c r="KIT392" s="141"/>
      <c r="KIU392" s="141"/>
      <c r="KIV392" s="141"/>
      <c r="KIW392" s="141"/>
      <c r="KIX392" s="141"/>
      <c r="KIY392" s="141"/>
      <c r="KIZ392" s="141"/>
      <c r="KJA392" s="141"/>
      <c r="KJB392" s="141"/>
      <c r="KJC392" s="141"/>
      <c r="KJD392" s="141"/>
      <c r="KJE392" s="141"/>
      <c r="KJF392" s="141"/>
      <c r="KJG392" s="141"/>
      <c r="KJH392" s="141"/>
      <c r="KJI392" s="141"/>
      <c r="KJJ392" s="141"/>
      <c r="KJK392" s="141"/>
      <c r="KJL392" s="141"/>
      <c r="KJM392" s="141"/>
      <c r="KJN392" s="141"/>
      <c r="KJO392" s="141"/>
      <c r="KJP392" s="141"/>
      <c r="KJQ392" s="141"/>
      <c r="KJR392" s="141"/>
      <c r="KJS392" s="141"/>
      <c r="KJT392" s="141"/>
      <c r="KJU392" s="141"/>
      <c r="KJV392" s="141"/>
      <c r="KJW392" s="141"/>
      <c r="KJX392" s="141"/>
      <c r="KJY392" s="141"/>
      <c r="KJZ392" s="141"/>
      <c r="KKA392" s="141"/>
      <c r="KKB392" s="141"/>
      <c r="KKC392" s="141"/>
      <c r="KKD392" s="141"/>
      <c r="KKE392" s="141"/>
      <c r="KKF392" s="141"/>
      <c r="KKG392" s="141"/>
      <c r="KKH392" s="141"/>
      <c r="KKI392" s="141"/>
      <c r="KKJ392" s="141"/>
      <c r="KKK392" s="141"/>
      <c r="KKL392" s="141"/>
      <c r="KKM392" s="141"/>
      <c r="KKN392" s="141"/>
      <c r="KKO392" s="141"/>
      <c r="KKP392" s="141"/>
      <c r="KKQ392" s="141"/>
      <c r="KKR392" s="141"/>
      <c r="KKS392" s="141"/>
      <c r="KKT392" s="141"/>
      <c r="KKU392" s="141"/>
      <c r="KKV392" s="141"/>
      <c r="KKW392" s="141"/>
      <c r="KKX392" s="141"/>
      <c r="KKY392" s="141"/>
      <c r="KKZ392" s="141"/>
      <c r="KLA392" s="141"/>
      <c r="KLB392" s="141"/>
      <c r="KLC392" s="141"/>
      <c r="KLD392" s="141"/>
      <c r="KLE392" s="141"/>
      <c r="KLF392" s="141"/>
      <c r="KLG392" s="141"/>
      <c r="KLH392" s="141"/>
      <c r="KLI392" s="141"/>
      <c r="KLJ392" s="141"/>
      <c r="KLK392" s="141"/>
      <c r="KLL392" s="141"/>
      <c r="KLM392" s="141"/>
      <c r="KLN392" s="141"/>
      <c r="KLO392" s="141"/>
      <c r="KLP392" s="141"/>
      <c r="KLQ392" s="141"/>
      <c r="KLR392" s="141"/>
      <c r="KLS392" s="141"/>
      <c r="KLT392" s="141"/>
      <c r="KLU392" s="141"/>
      <c r="KLV392" s="141"/>
      <c r="KLW392" s="141"/>
      <c r="KLX392" s="141"/>
      <c r="KLY392" s="141"/>
      <c r="KLZ392" s="141"/>
      <c r="KMA392" s="141"/>
      <c r="KMB392" s="141"/>
      <c r="KMC392" s="141"/>
      <c r="KMD392" s="141"/>
      <c r="KME392" s="141"/>
      <c r="KMF392" s="141"/>
      <c r="KMG392" s="141"/>
      <c r="KMH392" s="141"/>
      <c r="KMI392" s="141"/>
      <c r="KMJ392" s="141"/>
      <c r="KMK392" s="141"/>
      <c r="KML392" s="141"/>
      <c r="KMM392" s="141"/>
      <c r="KMN392" s="141"/>
      <c r="KMO392" s="141"/>
      <c r="KMP392" s="141"/>
      <c r="KMQ392" s="141"/>
      <c r="KMR392" s="141"/>
      <c r="KMS392" s="141"/>
      <c r="KMT392" s="141"/>
      <c r="KMU392" s="141"/>
      <c r="KMV392" s="141"/>
      <c r="KMW392" s="141"/>
      <c r="KMX392" s="141"/>
      <c r="KMY392" s="141"/>
      <c r="KMZ392" s="141"/>
      <c r="KNA392" s="141"/>
      <c r="KNB392" s="141"/>
      <c r="KNC392" s="141"/>
      <c r="KND392" s="141"/>
      <c r="KNE392" s="141"/>
      <c r="KNF392" s="141"/>
      <c r="KNG392" s="141"/>
      <c r="KNH392" s="141"/>
      <c r="KNI392" s="141"/>
      <c r="KNJ392" s="141"/>
      <c r="KNK392" s="141"/>
      <c r="KNL392" s="141"/>
      <c r="KNM392" s="141"/>
      <c r="KNN392" s="141"/>
      <c r="KNO392" s="141"/>
      <c r="KNP392" s="141"/>
      <c r="KNQ392" s="141"/>
      <c r="KNR392" s="141"/>
      <c r="KNS392" s="141"/>
      <c r="KNT392" s="141"/>
      <c r="KNU392" s="141"/>
      <c r="KNV392" s="141"/>
      <c r="KNW392" s="141"/>
      <c r="KNX392" s="141"/>
      <c r="KNY392" s="141"/>
      <c r="KNZ392" s="141"/>
      <c r="KOA392" s="141"/>
      <c r="KOB392" s="141"/>
      <c r="KOC392" s="141"/>
      <c r="KOD392" s="141"/>
      <c r="KOE392" s="141"/>
      <c r="KOF392" s="141"/>
      <c r="KOG392" s="141"/>
      <c r="KOH392" s="141"/>
      <c r="KOI392" s="141"/>
      <c r="KOJ392" s="141"/>
      <c r="KOK392" s="141"/>
      <c r="KOL392" s="141"/>
      <c r="KOM392" s="141"/>
      <c r="KON392" s="141"/>
      <c r="KOO392" s="141"/>
      <c r="KOP392" s="141"/>
      <c r="KOQ392" s="141"/>
      <c r="KOR392" s="141"/>
      <c r="KOS392" s="141"/>
      <c r="KOT392" s="141"/>
      <c r="KOU392" s="141"/>
      <c r="KOV392" s="141"/>
      <c r="KOW392" s="141"/>
      <c r="KOX392" s="141"/>
      <c r="KOY392" s="141"/>
      <c r="KOZ392" s="141"/>
      <c r="KPA392" s="141"/>
      <c r="KPB392" s="141"/>
      <c r="KPC392" s="141"/>
      <c r="KPD392" s="141"/>
      <c r="KPE392" s="141"/>
      <c r="KPF392" s="141"/>
      <c r="KPG392" s="141"/>
      <c r="KPH392" s="141"/>
      <c r="KPI392" s="141"/>
      <c r="KPJ392" s="141"/>
      <c r="KPK392" s="141"/>
      <c r="KPL392" s="141"/>
      <c r="KPM392" s="141"/>
      <c r="KPN392" s="141"/>
      <c r="KPO392" s="141"/>
      <c r="KPP392" s="141"/>
      <c r="KPQ392" s="141"/>
      <c r="KPR392" s="141"/>
      <c r="KPS392" s="141"/>
      <c r="KPT392" s="141"/>
      <c r="KPU392" s="141"/>
      <c r="KPV392" s="141"/>
      <c r="KPW392" s="141"/>
      <c r="KPX392" s="141"/>
      <c r="KPY392" s="141"/>
      <c r="KPZ392" s="141"/>
      <c r="KQA392" s="141"/>
      <c r="KQB392" s="141"/>
      <c r="KQC392" s="141"/>
      <c r="KQD392" s="141"/>
      <c r="KQE392" s="141"/>
      <c r="KQF392" s="141"/>
      <c r="KQG392" s="141"/>
      <c r="KQH392" s="141"/>
      <c r="KQI392" s="141"/>
      <c r="KQJ392" s="141"/>
      <c r="KQK392" s="141"/>
      <c r="KQL392" s="141"/>
      <c r="KQM392" s="141"/>
      <c r="KQN392" s="141"/>
      <c r="KQO392" s="141"/>
      <c r="KQP392" s="141"/>
      <c r="KQQ392" s="141"/>
      <c r="KQR392" s="141"/>
      <c r="KQS392" s="141"/>
      <c r="KQT392" s="141"/>
      <c r="KQU392" s="141"/>
      <c r="KQV392" s="141"/>
      <c r="KQW392" s="141"/>
      <c r="KQX392" s="141"/>
      <c r="KQY392" s="141"/>
      <c r="KQZ392" s="141"/>
      <c r="KRA392" s="141"/>
      <c r="KRB392" s="141"/>
      <c r="KRC392" s="141"/>
      <c r="KRD392" s="141"/>
      <c r="KRE392" s="141"/>
      <c r="KRF392" s="141"/>
      <c r="KRG392" s="141"/>
      <c r="KRH392" s="141"/>
      <c r="KRI392" s="141"/>
      <c r="KRJ392" s="141"/>
      <c r="KRK392" s="141"/>
      <c r="KRL392" s="141"/>
      <c r="KRM392" s="141"/>
      <c r="KRN392" s="141"/>
      <c r="KRO392" s="141"/>
      <c r="KRP392" s="141"/>
      <c r="KRQ392" s="141"/>
      <c r="KRR392" s="141"/>
      <c r="KRS392" s="141"/>
      <c r="KRT392" s="141"/>
      <c r="KRU392" s="141"/>
      <c r="KRV392" s="141"/>
      <c r="KRW392" s="141"/>
      <c r="KRX392" s="141"/>
      <c r="KRY392" s="141"/>
      <c r="KRZ392" s="141"/>
      <c r="KSA392" s="141"/>
      <c r="KSB392" s="141"/>
      <c r="KSC392" s="141"/>
      <c r="KSD392" s="141"/>
      <c r="KSE392" s="141"/>
      <c r="KSF392" s="141"/>
      <c r="KSG392" s="141"/>
      <c r="KSH392" s="141"/>
      <c r="KSI392" s="141"/>
      <c r="KSJ392" s="141"/>
      <c r="KSK392" s="141"/>
      <c r="KSL392" s="141"/>
      <c r="KSM392" s="141"/>
      <c r="KSN392" s="141"/>
      <c r="KSO392" s="141"/>
      <c r="KSP392" s="141"/>
      <c r="KSQ392" s="141"/>
      <c r="KSR392" s="141"/>
      <c r="KSS392" s="141"/>
      <c r="KST392" s="141"/>
      <c r="KSU392" s="141"/>
      <c r="KSV392" s="141"/>
      <c r="KSW392" s="141"/>
      <c r="KSX392" s="141"/>
      <c r="KSY392" s="141"/>
      <c r="KSZ392" s="141"/>
      <c r="KTA392" s="141"/>
      <c r="KTB392" s="141"/>
      <c r="KTC392" s="141"/>
      <c r="KTD392" s="141"/>
      <c r="KTE392" s="141"/>
      <c r="KTF392" s="141"/>
      <c r="KTG392" s="141"/>
      <c r="KTH392" s="141"/>
      <c r="KTI392" s="141"/>
      <c r="KTJ392" s="141"/>
      <c r="KTK392" s="141"/>
      <c r="KTL392" s="141"/>
      <c r="KTM392" s="141"/>
      <c r="KTN392" s="141"/>
      <c r="KTO392" s="141"/>
      <c r="KTP392" s="141"/>
      <c r="KTQ392" s="141"/>
      <c r="KTR392" s="141"/>
      <c r="KTS392" s="141"/>
      <c r="KTT392" s="141"/>
      <c r="KTU392" s="141"/>
      <c r="KTV392" s="141"/>
      <c r="KTW392" s="141"/>
      <c r="KTX392" s="141"/>
      <c r="KTY392" s="141"/>
      <c r="KTZ392" s="141"/>
      <c r="KUA392" s="141"/>
      <c r="KUB392" s="141"/>
      <c r="KUC392" s="141"/>
      <c r="KUD392" s="141"/>
      <c r="KUE392" s="141"/>
      <c r="KUF392" s="141"/>
      <c r="KUG392" s="141"/>
      <c r="KUH392" s="141"/>
      <c r="KUI392" s="141"/>
      <c r="KUJ392" s="141"/>
      <c r="KUK392" s="141"/>
      <c r="KUL392" s="141"/>
      <c r="KUM392" s="141"/>
      <c r="KUN392" s="141"/>
      <c r="KUO392" s="141"/>
      <c r="KUP392" s="141"/>
      <c r="KUQ392" s="141"/>
      <c r="KUR392" s="141"/>
      <c r="KUS392" s="141"/>
      <c r="KUT392" s="141"/>
      <c r="KUU392" s="141"/>
      <c r="KUV392" s="141"/>
      <c r="KUW392" s="141"/>
      <c r="KUX392" s="141"/>
      <c r="KUY392" s="141"/>
      <c r="KUZ392" s="141"/>
      <c r="KVA392" s="141"/>
      <c r="KVB392" s="141"/>
      <c r="KVC392" s="141"/>
      <c r="KVD392" s="141"/>
      <c r="KVE392" s="141"/>
      <c r="KVF392" s="141"/>
      <c r="KVG392" s="141"/>
      <c r="KVH392" s="141"/>
      <c r="KVI392" s="141"/>
      <c r="KVJ392" s="141"/>
      <c r="KVK392" s="141"/>
      <c r="KVL392" s="141"/>
      <c r="KVM392" s="141"/>
      <c r="KVN392" s="141"/>
      <c r="KVO392" s="141"/>
      <c r="KVP392" s="141"/>
      <c r="KVQ392" s="141"/>
      <c r="KVR392" s="141"/>
      <c r="KVS392" s="141"/>
      <c r="KVT392" s="141"/>
      <c r="KVU392" s="141"/>
      <c r="KVV392" s="141"/>
      <c r="KVW392" s="141"/>
      <c r="KVX392" s="141"/>
      <c r="KVY392" s="141"/>
      <c r="KVZ392" s="141"/>
      <c r="KWA392" s="141"/>
      <c r="KWB392" s="141"/>
      <c r="KWC392" s="141"/>
      <c r="KWD392" s="141"/>
      <c r="KWE392" s="141"/>
      <c r="KWF392" s="141"/>
      <c r="KWG392" s="141"/>
      <c r="KWH392" s="141"/>
      <c r="KWI392" s="141"/>
      <c r="KWJ392" s="141"/>
      <c r="KWK392" s="141"/>
      <c r="KWL392" s="141"/>
      <c r="KWM392" s="141"/>
      <c r="KWN392" s="141"/>
      <c r="KWO392" s="141"/>
      <c r="KWP392" s="141"/>
      <c r="KWQ392" s="141"/>
      <c r="KWR392" s="141"/>
      <c r="KWS392" s="141"/>
      <c r="KWT392" s="141"/>
      <c r="KWU392" s="141"/>
      <c r="KWV392" s="141"/>
      <c r="KWW392" s="141"/>
      <c r="KWX392" s="141"/>
      <c r="KWY392" s="141"/>
      <c r="KWZ392" s="141"/>
      <c r="KXA392" s="141"/>
      <c r="KXB392" s="141"/>
      <c r="KXC392" s="141"/>
      <c r="KXD392" s="141"/>
      <c r="KXE392" s="141"/>
      <c r="KXF392" s="141"/>
      <c r="KXG392" s="141"/>
      <c r="KXH392" s="141"/>
      <c r="KXI392" s="141"/>
      <c r="KXJ392" s="141"/>
      <c r="KXK392" s="141"/>
      <c r="KXL392" s="141"/>
      <c r="KXM392" s="141"/>
      <c r="KXN392" s="141"/>
      <c r="KXO392" s="141"/>
      <c r="KXP392" s="141"/>
      <c r="KXQ392" s="141"/>
      <c r="KXR392" s="141"/>
      <c r="KXS392" s="141"/>
      <c r="KXT392" s="141"/>
      <c r="KXU392" s="141"/>
      <c r="KXV392" s="141"/>
      <c r="KXW392" s="141"/>
      <c r="KXX392" s="141"/>
      <c r="KXY392" s="141"/>
      <c r="KXZ392" s="141"/>
      <c r="KYA392" s="141"/>
      <c r="KYB392" s="141"/>
      <c r="KYC392" s="141"/>
      <c r="KYD392" s="141"/>
      <c r="KYE392" s="141"/>
      <c r="KYF392" s="141"/>
      <c r="KYG392" s="141"/>
      <c r="KYH392" s="141"/>
      <c r="KYI392" s="141"/>
      <c r="KYJ392" s="141"/>
      <c r="KYK392" s="141"/>
      <c r="KYL392" s="141"/>
      <c r="KYM392" s="141"/>
      <c r="KYN392" s="141"/>
      <c r="KYO392" s="141"/>
      <c r="KYP392" s="141"/>
      <c r="KYQ392" s="141"/>
      <c r="KYR392" s="141"/>
      <c r="KYS392" s="141"/>
      <c r="KYT392" s="141"/>
      <c r="KYU392" s="141"/>
      <c r="KYV392" s="141"/>
      <c r="KYW392" s="141"/>
      <c r="KYX392" s="141"/>
      <c r="KYY392" s="141"/>
      <c r="KYZ392" s="141"/>
      <c r="KZA392" s="141"/>
      <c r="KZB392" s="141"/>
      <c r="KZC392" s="141"/>
      <c r="KZD392" s="141"/>
      <c r="KZE392" s="141"/>
      <c r="KZF392" s="141"/>
      <c r="KZG392" s="141"/>
      <c r="KZH392" s="141"/>
      <c r="KZI392" s="141"/>
      <c r="KZJ392" s="141"/>
      <c r="KZK392" s="141"/>
      <c r="KZL392" s="141"/>
      <c r="KZM392" s="141"/>
      <c r="KZN392" s="141"/>
      <c r="KZO392" s="141"/>
      <c r="KZP392" s="141"/>
      <c r="KZQ392" s="141"/>
      <c r="KZR392" s="141"/>
      <c r="KZS392" s="141"/>
      <c r="KZT392" s="141"/>
      <c r="KZU392" s="141"/>
      <c r="KZV392" s="141"/>
      <c r="KZW392" s="141"/>
      <c r="KZX392" s="141"/>
      <c r="KZY392" s="141"/>
      <c r="KZZ392" s="141"/>
      <c r="LAA392" s="141"/>
      <c r="LAB392" s="141"/>
      <c r="LAC392" s="141"/>
      <c r="LAD392" s="141"/>
      <c r="LAE392" s="141"/>
      <c r="LAF392" s="141"/>
      <c r="LAG392" s="141"/>
      <c r="LAH392" s="141"/>
      <c r="LAI392" s="141"/>
      <c r="LAJ392" s="141"/>
      <c r="LAK392" s="141"/>
      <c r="LAL392" s="141"/>
      <c r="LAM392" s="141"/>
      <c r="LAN392" s="141"/>
      <c r="LAO392" s="141"/>
      <c r="LAP392" s="141"/>
      <c r="LAQ392" s="141"/>
      <c r="LAR392" s="141"/>
      <c r="LAS392" s="141"/>
      <c r="LAT392" s="141"/>
      <c r="LAU392" s="141"/>
      <c r="LAV392" s="141"/>
      <c r="LAW392" s="141"/>
      <c r="LAX392" s="141"/>
      <c r="LAY392" s="141"/>
      <c r="LAZ392" s="141"/>
      <c r="LBA392" s="141"/>
      <c r="LBB392" s="141"/>
      <c r="LBC392" s="141"/>
      <c r="LBD392" s="141"/>
      <c r="LBE392" s="141"/>
      <c r="LBF392" s="141"/>
      <c r="LBG392" s="141"/>
      <c r="LBH392" s="141"/>
      <c r="LBI392" s="141"/>
      <c r="LBJ392" s="141"/>
      <c r="LBK392" s="141"/>
      <c r="LBL392" s="141"/>
      <c r="LBM392" s="141"/>
      <c r="LBN392" s="141"/>
      <c r="LBO392" s="141"/>
      <c r="LBP392" s="141"/>
      <c r="LBQ392" s="141"/>
      <c r="LBR392" s="141"/>
      <c r="LBS392" s="141"/>
      <c r="LBT392" s="141"/>
      <c r="LBU392" s="141"/>
      <c r="LBV392" s="141"/>
      <c r="LBW392" s="141"/>
      <c r="LBX392" s="141"/>
      <c r="LBY392" s="141"/>
      <c r="LBZ392" s="141"/>
      <c r="LCA392" s="141"/>
      <c r="LCB392" s="141"/>
      <c r="LCC392" s="141"/>
      <c r="LCD392" s="141"/>
      <c r="LCE392" s="141"/>
      <c r="LCF392" s="141"/>
      <c r="LCG392" s="141"/>
      <c r="LCH392" s="141"/>
      <c r="LCI392" s="141"/>
      <c r="LCJ392" s="141"/>
      <c r="LCK392" s="141"/>
      <c r="LCL392" s="141"/>
      <c r="LCM392" s="141"/>
      <c r="LCN392" s="141"/>
      <c r="LCO392" s="141"/>
      <c r="LCP392" s="141"/>
      <c r="LCQ392" s="141"/>
      <c r="LCR392" s="141"/>
      <c r="LCS392" s="141"/>
      <c r="LCT392" s="141"/>
      <c r="LCU392" s="141"/>
      <c r="LCV392" s="141"/>
      <c r="LCW392" s="141"/>
      <c r="LCX392" s="141"/>
      <c r="LCY392" s="141"/>
      <c r="LCZ392" s="141"/>
      <c r="LDA392" s="141"/>
      <c r="LDB392" s="141"/>
      <c r="LDC392" s="141"/>
      <c r="LDD392" s="141"/>
      <c r="LDE392" s="141"/>
      <c r="LDF392" s="141"/>
      <c r="LDG392" s="141"/>
      <c r="LDH392" s="141"/>
      <c r="LDI392" s="141"/>
      <c r="LDJ392" s="141"/>
      <c r="LDK392" s="141"/>
      <c r="LDL392" s="141"/>
      <c r="LDM392" s="141"/>
      <c r="LDN392" s="141"/>
      <c r="LDO392" s="141"/>
      <c r="LDP392" s="141"/>
      <c r="LDQ392" s="141"/>
      <c r="LDR392" s="141"/>
      <c r="LDS392" s="141"/>
      <c r="LDT392" s="141"/>
      <c r="LDU392" s="141"/>
      <c r="LDV392" s="141"/>
      <c r="LDW392" s="141"/>
      <c r="LDX392" s="141"/>
      <c r="LDY392" s="141"/>
      <c r="LDZ392" s="141"/>
      <c r="LEA392" s="141"/>
      <c r="LEB392" s="141"/>
      <c r="LEC392" s="141"/>
      <c r="LED392" s="141"/>
      <c r="LEE392" s="141"/>
      <c r="LEF392" s="141"/>
      <c r="LEG392" s="141"/>
      <c r="LEH392" s="141"/>
      <c r="LEI392" s="141"/>
      <c r="LEJ392" s="141"/>
      <c r="LEK392" s="141"/>
      <c r="LEL392" s="141"/>
      <c r="LEM392" s="141"/>
      <c r="LEN392" s="141"/>
      <c r="LEO392" s="141"/>
      <c r="LEP392" s="141"/>
      <c r="LEQ392" s="141"/>
      <c r="LER392" s="141"/>
      <c r="LES392" s="141"/>
      <c r="LET392" s="141"/>
      <c r="LEU392" s="141"/>
      <c r="LEV392" s="141"/>
      <c r="LEW392" s="141"/>
      <c r="LEX392" s="141"/>
      <c r="LEY392" s="141"/>
      <c r="LEZ392" s="141"/>
      <c r="LFA392" s="141"/>
      <c r="LFB392" s="141"/>
      <c r="LFC392" s="141"/>
      <c r="LFD392" s="141"/>
      <c r="LFE392" s="141"/>
      <c r="LFF392" s="141"/>
      <c r="LFG392" s="141"/>
      <c r="LFH392" s="141"/>
      <c r="LFI392" s="141"/>
      <c r="LFJ392" s="141"/>
      <c r="LFK392" s="141"/>
      <c r="LFL392" s="141"/>
      <c r="LFM392" s="141"/>
      <c r="LFN392" s="141"/>
      <c r="LFO392" s="141"/>
      <c r="LFP392" s="141"/>
      <c r="LFQ392" s="141"/>
      <c r="LFR392" s="141"/>
      <c r="LFS392" s="141"/>
      <c r="LFT392" s="141"/>
      <c r="LFU392" s="141"/>
      <c r="LFV392" s="141"/>
      <c r="LFW392" s="141"/>
      <c r="LFX392" s="141"/>
      <c r="LFY392" s="141"/>
      <c r="LFZ392" s="141"/>
      <c r="LGA392" s="141"/>
      <c r="LGB392" s="141"/>
      <c r="LGC392" s="141"/>
      <c r="LGD392" s="141"/>
      <c r="LGE392" s="141"/>
      <c r="LGF392" s="141"/>
      <c r="LGG392" s="141"/>
      <c r="LGH392" s="141"/>
      <c r="LGI392" s="141"/>
      <c r="LGJ392" s="141"/>
      <c r="LGK392" s="141"/>
      <c r="LGL392" s="141"/>
      <c r="LGM392" s="141"/>
      <c r="LGN392" s="141"/>
      <c r="LGO392" s="141"/>
      <c r="LGP392" s="141"/>
      <c r="LGQ392" s="141"/>
      <c r="LGR392" s="141"/>
      <c r="LGS392" s="141"/>
      <c r="LGT392" s="141"/>
      <c r="LGU392" s="141"/>
      <c r="LGV392" s="141"/>
      <c r="LGW392" s="141"/>
      <c r="LGX392" s="141"/>
      <c r="LGY392" s="141"/>
      <c r="LGZ392" s="141"/>
      <c r="LHA392" s="141"/>
      <c r="LHB392" s="141"/>
      <c r="LHC392" s="141"/>
      <c r="LHD392" s="141"/>
      <c r="LHE392" s="141"/>
      <c r="LHF392" s="141"/>
      <c r="LHG392" s="141"/>
      <c r="LHH392" s="141"/>
      <c r="LHI392" s="141"/>
      <c r="LHJ392" s="141"/>
      <c r="LHK392" s="141"/>
      <c r="LHL392" s="141"/>
      <c r="LHM392" s="141"/>
      <c r="LHN392" s="141"/>
      <c r="LHO392" s="141"/>
      <c r="LHP392" s="141"/>
      <c r="LHQ392" s="141"/>
      <c r="LHR392" s="141"/>
      <c r="LHS392" s="141"/>
      <c r="LHT392" s="141"/>
      <c r="LHU392" s="141"/>
      <c r="LHV392" s="141"/>
      <c r="LHW392" s="141"/>
      <c r="LHX392" s="141"/>
      <c r="LHY392" s="141"/>
      <c r="LHZ392" s="141"/>
      <c r="LIA392" s="141"/>
      <c r="LIB392" s="141"/>
      <c r="LIC392" s="141"/>
      <c r="LID392" s="141"/>
      <c r="LIE392" s="141"/>
      <c r="LIF392" s="141"/>
      <c r="LIG392" s="141"/>
      <c r="LIH392" s="141"/>
      <c r="LII392" s="141"/>
      <c r="LIJ392" s="141"/>
      <c r="LIK392" s="141"/>
      <c r="LIL392" s="141"/>
      <c r="LIM392" s="141"/>
      <c r="LIN392" s="141"/>
      <c r="LIO392" s="141"/>
      <c r="LIP392" s="141"/>
      <c r="LIQ392" s="141"/>
      <c r="LIR392" s="141"/>
      <c r="LIS392" s="141"/>
      <c r="LIT392" s="141"/>
      <c r="LIU392" s="141"/>
      <c r="LIV392" s="141"/>
      <c r="LIW392" s="141"/>
      <c r="LIX392" s="141"/>
      <c r="LIY392" s="141"/>
      <c r="LIZ392" s="141"/>
      <c r="LJA392" s="141"/>
      <c r="LJB392" s="141"/>
      <c r="LJC392" s="141"/>
      <c r="LJD392" s="141"/>
      <c r="LJE392" s="141"/>
      <c r="LJF392" s="141"/>
      <c r="LJG392" s="141"/>
      <c r="LJH392" s="141"/>
      <c r="LJI392" s="141"/>
      <c r="LJJ392" s="141"/>
      <c r="LJK392" s="141"/>
      <c r="LJL392" s="141"/>
      <c r="LJM392" s="141"/>
      <c r="LJN392" s="141"/>
      <c r="LJO392" s="141"/>
      <c r="LJP392" s="141"/>
      <c r="LJQ392" s="141"/>
      <c r="LJR392" s="141"/>
      <c r="LJS392" s="141"/>
      <c r="LJT392" s="141"/>
      <c r="LJU392" s="141"/>
      <c r="LJV392" s="141"/>
      <c r="LJW392" s="141"/>
      <c r="LJX392" s="141"/>
      <c r="LJY392" s="141"/>
      <c r="LJZ392" s="141"/>
      <c r="LKA392" s="141"/>
      <c r="LKB392" s="141"/>
      <c r="LKC392" s="141"/>
      <c r="LKD392" s="141"/>
      <c r="LKE392" s="141"/>
      <c r="LKF392" s="141"/>
      <c r="LKG392" s="141"/>
      <c r="LKH392" s="141"/>
      <c r="LKI392" s="141"/>
      <c r="LKJ392" s="141"/>
      <c r="LKK392" s="141"/>
      <c r="LKL392" s="141"/>
      <c r="LKM392" s="141"/>
      <c r="LKN392" s="141"/>
      <c r="LKO392" s="141"/>
      <c r="LKP392" s="141"/>
      <c r="LKQ392" s="141"/>
      <c r="LKR392" s="141"/>
      <c r="LKS392" s="141"/>
      <c r="LKT392" s="141"/>
      <c r="LKU392" s="141"/>
      <c r="LKV392" s="141"/>
      <c r="LKW392" s="141"/>
      <c r="LKX392" s="141"/>
      <c r="LKY392" s="141"/>
      <c r="LKZ392" s="141"/>
      <c r="LLA392" s="141"/>
      <c r="LLB392" s="141"/>
      <c r="LLC392" s="141"/>
      <c r="LLD392" s="141"/>
      <c r="LLE392" s="141"/>
      <c r="LLF392" s="141"/>
      <c r="LLG392" s="141"/>
      <c r="LLH392" s="141"/>
      <c r="LLI392" s="141"/>
      <c r="LLJ392" s="141"/>
      <c r="LLK392" s="141"/>
      <c r="LLL392" s="141"/>
      <c r="LLM392" s="141"/>
      <c r="LLN392" s="141"/>
      <c r="LLO392" s="141"/>
      <c r="LLP392" s="141"/>
      <c r="LLQ392" s="141"/>
      <c r="LLR392" s="141"/>
      <c r="LLS392" s="141"/>
      <c r="LLT392" s="141"/>
      <c r="LLU392" s="141"/>
      <c r="LLV392" s="141"/>
      <c r="LLW392" s="141"/>
      <c r="LLX392" s="141"/>
      <c r="LLY392" s="141"/>
      <c r="LLZ392" s="141"/>
      <c r="LMA392" s="141"/>
      <c r="LMB392" s="141"/>
      <c r="LMC392" s="141"/>
      <c r="LMD392" s="141"/>
      <c r="LME392" s="141"/>
      <c r="LMF392" s="141"/>
      <c r="LMG392" s="141"/>
      <c r="LMH392" s="141"/>
      <c r="LMI392" s="141"/>
      <c r="LMJ392" s="141"/>
      <c r="LMK392" s="141"/>
      <c r="LML392" s="141"/>
      <c r="LMM392" s="141"/>
      <c r="LMN392" s="141"/>
      <c r="LMO392" s="141"/>
      <c r="LMP392" s="141"/>
      <c r="LMQ392" s="141"/>
      <c r="LMR392" s="141"/>
      <c r="LMS392" s="141"/>
      <c r="LMT392" s="141"/>
      <c r="LMU392" s="141"/>
      <c r="LMV392" s="141"/>
      <c r="LMW392" s="141"/>
      <c r="LMX392" s="141"/>
      <c r="LMY392" s="141"/>
      <c r="LMZ392" s="141"/>
      <c r="LNA392" s="141"/>
      <c r="LNB392" s="141"/>
      <c r="LNC392" s="141"/>
      <c r="LND392" s="141"/>
      <c r="LNE392" s="141"/>
      <c r="LNF392" s="141"/>
      <c r="LNG392" s="141"/>
      <c r="LNH392" s="141"/>
      <c r="LNI392" s="141"/>
      <c r="LNJ392" s="141"/>
      <c r="LNK392" s="141"/>
      <c r="LNL392" s="141"/>
      <c r="LNM392" s="141"/>
      <c r="LNN392" s="141"/>
      <c r="LNO392" s="141"/>
      <c r="LNP392" s="141"/>
      <c r="LNQ392" s="141"/>
      <c r="LNR392" s="141"/>
      <c r="LNS392" s="141"/>
      <c r="LNT392" s="141"/>
      <c r="LNU392" s="141"/>
      <c r="LNV392" s="141"/>
      <c r="LNW392" s="141"/>
      <c r="LNX392" s="141"/>
      <c r="LNY392" s="141"/>
      <c r="LNZ392" s="141"/>
      <c r="LOA392" s="141"/>
      <c r="LOB392" s="141"/>
      <c r="LOC392" s="141"/>
      <c r="LOD392" s="141"/>
      <c r="LOE392" s="141"/>
      <c r="LOF392" s="141"/>
      <c r="LOG392" s="141"/>
      <c r="LOH392" s="141"/>
      <c r="LOI392" s="141"/>
      <c r="LOJ392" s="141"/>
      <c r="LOK392" s="141"/>
      <c r="LOL392" s="141"/>
      <c r="LOM392" s="141"/>
      <c r="LON392" s="141"/>
      <c r="LOO392" s="141"/>
      <c r="LOP392" s="141"/>
      <c r="LOQ392" s="141"/>
      <c r="LOR392" s="141"/>
      <c r="LOS392" s="141"/>
      <c r="LOT392" s="141"/>
      <c r="LOU392" s="141"/>
      <c r="LOV392" s="141"/>
      <c r="LOW392" s="141"/>
      <c r="LOX392" s="141"/>
      <c r="LOY392" s="141"/>
      <c r="LOZ392" s="141"/>
      <c r="LPA392" s="141"/>
      <c r="LPB392" s="141"/>
      <c r="LPC392" s="141"/>
      <c r="LPD392" s="141"/>
      <c r="LPE392" s="141"/>
      <c r="LPF392" s="141"/>
      <c r="LPG392" s="141"/>
      <c r="LPH392" s="141"/>
      <c r="LPI392" s="141"/>
      <c r="LPJ392" s="141"/>
      <c r="LPK392" s="141"/>
      <c r="LPL392" s="141"/>
      <c r="LPM392" s="141"/>
      <c r="LPN392" s="141"/>
      <c r="LPO392" s="141"/>
      <c r="LPP392" s="141"/>
      <c r="LPQ392" s="141"/>
      <c r="LPR392" s="141"/>
      <c r="LPS392" s="141"/>
      <c r="LPT392" s="141"/>
      <c r="LPU392" s="141"/>
      <c r="LPV392" s="141"/>
      <c r="LPW392" s="141"/>
      <c r="LPX392" s="141"/>
      <c r="LPY392" s="141"/>
      <c r="LPZ392" s="141"/>
      <c r="LQA392" s="141"/>
      <c r="LQB392" s="141"/>
      <c r="LQC392" s="141"/>
      <c r="LQD392" s="141"/>
      <c r="LQE392" s="141"/>
      <c r="LQF392" s="141"/>
      <c r="LQG392" s="141"/>
      <c r="LQH392" s="141"/>
      <c r="LQI392" s="141"/>
      <c r="LQJ392" s="141"/>
      <c r="LQK392" s="141"/>
      <c r="LQL392" s="141"/>
      <c r="LQM392" s="141"/>
      <c r="LQN392" s="141"/>
      <c r="LQO392" s="141"/>
      <c r="LQP392" s="141"/>
      <c r="LQQ392" s="141"/>
      <c r="LQR392" s="141"/>
      <c r="LQS392" s="141"/>
      <c r="LQT392" s="141"/>
      <c r="LQU392" s="141"/>
      <c r="LQV392" s="141"/>
      <c r="LQW392" s="141"/>
      <c r="LQX392" s="141"/>
      <c r="LQY392" s="141"/>
      <c r="LQZ392" s="141"/>
      <c r="LRA392" s="141"/>
      <c r="LRB392" s="141"/>
      <c r="LRC392" s="141"/>
      <c r="LRD392" s="141"/>
      <c r="LRE392" s="141"/>
      <c r="LRF392" s="141"/>
      <c r="LRG392" s="141"/>
      <c r="LRH392" s="141"/>
      <c r="LRI392" s="141"/>
      <c r="LRJ392" s="141"/>
      <c r="LRK392" s="141"/>
      <c r="LRL392" s="141"/>
      <c r="LRM392" s="141"/>
      <c r="LRN392" s="141"/>
      <c r="LRO392" s="141"/>
      <c r="LRP392" s="141"/>
      <c r="LRQ392" s="141"/>
      <c r="LRR392" s="141"/>
      <c r="LRS392" s="141"/>
      <c r="LRT392" s="141"/>
      <c r="LRU392" s="141"/>
      <c r="LRV392" s="141"/>
      <c r="LRW392" s="141"/>
      <c r="LRX392" s="141"/>
      <c r="LRY392" s="141"/>
      <c r="LRZ392" s="141"/>
      <c r="LSA392" s="141"/>
      <c r="LSB392" s="141"/>
      <c r="LSC392" s="141"/>
      <c r="LSD392" s="141"/>
      <c r="LSE392" s="141"/>
      <c r="LSF392" s="141"/>
      <c r="LSG392" s="141"/>
      <c r="LSH392" s="141"/>
      <c r="LSI392" s="141"/>
      <c r="LSJ392" s="141"/>
      <c r="LSK392" s="141"/>
      <c r="LSL392" s="141"/>
      <c r="LSM392" s="141"/>
      <c r="LSN392" s="141"/>
      <c r="LSO392" s="141"/>
      <c r="LSP392" s="141"/>
      <c r="LSQ392" s="141"/>
      <c r="LSR392" s="141"/>
      <c r="LSS392" s="141"/>
      <c r="LST392" s="141"/>
      <c r="LSU392" s="141"/>
      <c r="LSV392" s="141"/>
      <c r="LSW392" s="141"/>
      <c r="LSX392" s="141"/>
      <c r="LSY392" s="141"/>
      <c r="LSZ392" s="141"/>
      <c r="LTA392" s="141"/>
      <c r="LTB392" s="141"/>
      <c r="LTC392" s="141"/>
      <c r="LTD392" s="141"/>
      <c r="LTE392" s="141"/>
      <c r="LTF392" s="141"/>
      <c r="LTG392" s="141"/>
      <c r="LTH392" s="141"/>
      <c r="LTI392" s="141"/>
      <c r="LTJ392" s="141"/>
      <c r="LTK392" s="141"/>
      <c r="LTL392" s="141"/>
      <c r="LTM392" s="141"/>
      <c r="LTN392" s="141"/>
      <c r="LTO392" s="141"/>
      <c r="LTP392" s="141"/>
      <c r="LTQ392" s="141"/>
      <c r="LTR392" s="141"/>
      <c r="LTS392" s="141"/>
      <c r="LTT392" s="141"/>
      <c r="LTU392" s="141"/>
      <c r="LTV392" s="141"/>
      <c r="LTW392" s="141"/>
      <c r="LTX392" s="141"/>
      <c r="LTY392" s="141"/>
      <c r="LTZ392" s="141"/>
      <c r="LUA392" s="141"/>
      <c r="LUB392" s="141"/>
      <c r="LUC392" s="141"/>
      <c r="LUD392" s="141"/>
      <c r="LUE392" s="141"/>
      <c r="LUF392" s="141"/>
      <c r="LUG392" s="141"/>
      <c r="LUH392" s="141"/>
      <c r="LUI392" s="141"/>
      <c r="LUJ392" s="141"/>
      <c r="LUK392" s="141"/>
      <c r="LUL392" s="141"/>
      <c r="LUM392" s="141"/>
      <c r="LUN392" s="141"/>
      <c r="LUO392" s="141"/>
      <c r="LUP392" s="141"/>
      <c r="LUQ392" s="141"/>
      <c r="LUR392" s="141"/>
      <c r="LUS392" s="141"/>
      <c r="LUT392" s="141"/>
      <c r="LUU392" s="141"/>
      <c r="LUV392" s="141"/>
      <c r="LUW392" s="141"/>
      <c r="LUX392" s="141"/>
      <c r="LUY392" s="141"/>
      <c r="LUZ392" s="141"/>
      <c r="LVA392" s="141"/>
      <c r="LVB392" s="141"/>
      <c r="LVC392" s="141"/>
      <c r="LVD392" s="141"/>
      <c r="LVE392" s="141"/>
      <c r="LVF392" s="141"/>
      <c r="LVG392" s="141"/>
      <c r="LVH392" s="141"/>
      <c r="LVI392" s="141"/>
      <c r="LVJ392" s="141"/>
      <c r="LVK392" s="141"/>
      <c r="LVL392" s="141"/>
      <c r="LVM392" s="141"/>
      <c r="LVN392" s="141"/>
      <c r="LVO392" s="141"/>
      <c r="LVP392" s="141"/>
      <c r="LVQ392" s="141"/>
      <c r="LVR392" s="141"/>
      <c r="LVS392" s="141"/>
      <c r="LVT392" s="141"/>
      <c r="LVU392" s="141"/>
      <c r="LVV392" s="141"/>
      <c r="LVW392" s="141"/>
      <c r="LVX392" s="141"/>
      <c r="LVY392" s="141"/>
      <c r="LVZ392" s="141"/>
      <c r="LWA392" s="141"/>
      <c r="LWB392" s="141"/>
      <c r="LWC392" s="141"/>
      <c r="LWD392" s="141"/>
      <c r="LWE392" s="141"/>
      <c r="LWF392" s="141"/>
      <c r="LWG392" s="141"/>
      <c r="LWH392" s="141"/>
      <c r="LWI392" s="141"/>
      <c r="LWJ392" s="141"/>
      <c r="LWK392" s="141"/>
      <c r="LWL392" s="141"/>
      <c r="LWM392" s="141"/>
      <c r="LWN392" s="141"/>
      <c r="LWO392" s="141"/>
      <c r="LWP392" s="141"/>
      <c r="LWQ392" s="141"/>
      <c r="LWR392" s="141"/>
      <c r="LWS392" s="141"/>
      <c r="LWT392" s="141"/>
      <c r="LWU392" s="141"/>
      <c r="LWV392" s="141"/>
      <c r="LWW392" s="141"/>
      <c r="LWX392" s="141"/>
      <c r="LWY392" s="141"/>
      <c r="LWZ392" s="141"/>
      <c r="LXA392" s="141"/>
      <c r="LXB392" s="141"/>
      <c r="LXC392" s="141"/>
      <c r="LXD392" s="141"/>
      <c r="LXE392" s="141"/>
      <c r="LXF392" s="141"/>
      <c r="LXG392" s="141"/>
      <c r="LXH392" s="141"/>
      <c r="LXI392" s="141"/>
      <c r="LXJ392" s="141"/>
      <c r="LXK392" s="141"/>
      <c r="LXL392" s="141"/>
      <c r="LXM392" s="141"/>
      <c r="LXN392" s="141"/>
      <c r="LXO392" s="141"/>
      <c r="LXP392" s="141"/>
      <c r="LXQ392" s="141"/>
      <c r="LXR392" s="141"/>
      <c r="LXS392" s="141"/>
      <c r="LXT392" s="141"/>
      <c r="LXU392" s="141"/>
      <c r="LXV392" s="141"/>
      <c r="LXW392" s="141"/>
      <c r="LXX392" s="141"/>
      <c r="LXY392" s="141"/>
      <c r="LXZ392" s="141"/>
      <c r="LYA392" s="141"/>
      <c r="LYB392" s="141"/>
      <c r="LYC392" s="141"/>
      <c r="LYD392" s="141"/>
      <c r="LYE392" s="141"/>
      <c r="LYF392" s="141"/>
      <c r="LYG392" s="141"/>
      <c r="LYH392" s="141"/>
      <c r="LYI392" s="141"/>
      <c r="LYJ392" s="141"/>
      <c r="LYK392" s="141"/>
      <c r="LYL392" s="141"/>
      <c r="LYM392" s="141"/>
      <c r="LYN392" s="141"/>
      <c r="LYO392" s="141"/>
      <c r="LYP392" s="141"/>
      <c r="LYQ392" s="141"/>
      <c r="LYR392" s="141"/>
      <c r="LYS392" s="141"/>
      <c r="LYT392" s="141"/>
      <c r="LYU392" s="141"/>
      <c r="LYV392" s="141"/>
      <c r="LYW392" s="141"/>
      <c r="LYX392" s="141"/>
      <c r="LYY392" s="141"/>
      <c r="LYZ392" s="141"/>
      <c r="LZA392" s="141"/>
      <c r="LZB392" s="141"/>
      <c r="LZC392" s="141"/>
      <c r="LZD392" s="141"/>
      <c r="LZE392" s="141"/>
      <c r="LZF392" s="141"/>
      <c r="LZG392" s="141"/>
      <c r="LZH392" s="141"/>
      <c r="LZI392" s="141"/>
      <c r="LZJ392" s="141"/>
      <c r="LZK392" s="141"/>
      <c r="LZL392" s="141"/>
      <c r="LZM392" s="141"/>
      <c r="LZN392" s="141"/>
      <c r="LZO392" s="141"/>
      <c r="LZP392" s="141"/>
      <c r="LZQ392" s="141"/>
      <c r="LZR392" s="141"/>
      <c r="LZS392" s="141"/>
      <c r="LZT392" s="141"/>
      <c r="LZU392" s="141"/>
      <c r="LZV392" s="141"/>
      <c r="LZW392" s="141"/>
      <c r="LZX392" s="141"/>
      <c r="LZY392" s="141"/>
      <c r="LZZ392" s="141"/>
      <c r="MAA392" s="141"/>
      <c r="MAB392" s="141"/>
      <c r="MAC392" s="141"/>
      <c r="MAD392" s="141"/>
      <c r="MAE392" s="141"/>
      <c r="MAF392" s="141"/>
      <c r="MAG392" s="141"/>
      <c r="MAH392" s="141"/>
      <c r="MAI392" s="141"/>
      <c r="MAJ392" s="141"/>
      <c r="MAK392" s="141"/>
      <c r="MAL392" s="141"/>
      <c r="MAM392" s="141"/>
      <c r="MAN392" s="141"/>
      <c r="MAO392" s="141"/>
      <c r="MAP392" s="141"/>
      <c r="MAQ392" s="141"/>
      <c r="MAR392" s="141"/>
      <c r="MAS392" s="141"/>
      <c r="MAT392" s="141"/>
      <c r="MAU392" s="141"/>
      <c r="MAV392" s="141"/>
      <c r="MAW392" s="141"/>
      <c r="MAX392" s="141"/>
      <c r="MAY392" s="141"/>
      <c r="MAZ392" s="141"/>
      <c r="MBA392" s="141"/>
      <c r="MBB392" s="141"/>
      <c r="MBC392" s="141"/>
      <c r="MBD392" s="141"/>
      <c r="MBE392" s="141"/>
      <c r="MBF392" s="141"/>
      <c r="MBG392" s="141"/>
      <c r="MBH392" s="141"/>
      <c r="MBI392" s="141"/>
      <c r="MBJ392" s="141"/>
      <c r="MBK392" s="141"/>
      <c r="MBL392" s="141"/>
      <c r="MBM392" s="141"/>
      <c r="MBN392" s="141"/>
      <c r="MBO392" s="141"/>
      <c r="MBP392" s="141"/>
      <c r="MBQ392" s="141"/>
      <c r="MBR392" s="141"/>
      <c r="MBS392" s="141"/>
      <c r="MBT392" s="141"/>
      <c r="MBU392" s="141"/>
      <c r="MBV392" s="141"/>
      <c r="MBW392" s="141"/>
      <c r="MBX392" s="141"/>
      <c r="MBY392" s="141"/>
      <c r="MBZ392" s="141"/>
      <c r="MCA392" s="141"/>
      <c r="MCB392" s="141"/>
      <c r="MCC392" s="141"/>
      <c r="MCD392" s="141"/>
      <c r="MCE392" s="141"/>
      <c r="MCF392" s="141"/>
      <c r="MCG392" s="141"/>
      <c r="MCH392" s="141"/>
      <c r="MCI392" s="141"/>
      <c r="MCJ392" s="141"/>
      <c r="MCK392" s="141"/>
      <c r="MCL392" s="141"/>
      <c r="MCM392" s="141"/>
      <c r="MCN392" s="141"/>
      <c r="MCO392" s="141"/>
      <c r="MCP392" s="141"/>
      <c r="MCQ392" s="141"/>
      <c r="MCR392" s="141"/>
      <c r="MCS392" s="141"/>
      <c r="MCT392" s="141"/>
      <c r="MCU392" s="141"/>
      <c r="MCV392" s="141"/>
      <c r="MCW392" s="141"/>
      <c r="MCX392" s="141"/>
      <c r="MCY392" s="141"/>
      <c r="MCZ392" s="141"/>
      <c r="MDA392" s="141"/>
      <c r="MDB392" s="141"/>
      <c r="MDC392" s="141"/>
      <c r="MDD392" s="141"/>
      <c r="MDE392" s="141"/>
      <c r="MDF392" s="141"/>
      <c r="MDG392" s="141"/>
      <c r="MDH392" s="141"/>
      <c r="MDI392" s="141"/>
      <c r="MDJ392" s="141"/>
      <c r="MDK392" s="141"/>
      <c r="MDL392" s="141"/>
      <c r="MDM392" s="141"/>
      <c r="MDN392" s="141"/>
      <c r="MDO392" s="141"/>
      <c r="MDP392" s="141"/>
      <c r="MDQ392" s="141"/>
      <c r="MDR392" s="141"/>
      <c r="MDS392" s="141"/>
      <c r="MDT392" s="141"/>
      <c r="MDU392" s="141"/>
      <c r="MDV392" s="141"/>
      <c r="MDW392" s="141"/>
      <c r="MDX392" s="141"/>
      <c r="MDY392" s="141"/>
      <c r="MDZ392" s="141"/>
      <c r="MEA392" s="141"/>
      <c r="MEB392" s="141"/>
      <c r="MEC392" s="141"/>
      <c r="MED392" s="141"/>
      <c r="MEE392" s="141"/>
      <c r="MEF392" s="141"/>
      <c r="MEG392" s="141"/>
      <c r="MEH392" s="141"/>
      <c r="MEI392" s="141"/>
      <c r="MEJ392" s="141"/>
      <c r="MEK392" s="141"/>
      <c r="MEL392" s="141"/>
      <c r="MEM392" s="141"/>
      <c r="MEN392" s="141"/>
      <c r="MEO392" s="141"/>
      <c r="MEP392" s="141"/>
      <c r="MEQ392" s="141"/>
      <c r="MER392" s="141"/>
      <c r="MES392" s="141"/>
      <c r="MET392" s="141"/>
      <c r="MEU392" s="141"/>
      <c r="MEV392" s="141"/>
      <c r="MEW392" s="141"/>
      <c r="MEX392" s="141"/>
      <c r="MEY392" s="141"/>
      <c r="MEZ392" s="141"/>
      <c r="MFA392" s="141"/>
      <c r="MFB392" s="141"/>
      <c r="MFC392" s="141"/>
      <c r="MFD392" s="141"/>
      <c r="MFE392" s="141"/>
      <c r="MFF392" s="141"/>
      <c r="MFG392" s="141"/>
      <c r="MFH392" s="141"/>
      <c r="MFI392" s="141"/>
      <c r="MFJ392" s="141"/>
      <c r="MFK392" s="141"/>
      <c r="MFL392" s="141"/>
      <c r="MFM392" s="141"/>
      <c r="MFN392" s="141"/>
      <c r="MFO392" s="141"/>
      <c r="MFP392" s="141"/>
      <c r="MFQ392" s="141"/>
      <c r="MFR392" s="141"/>
      <c r="MFS392" s="141"/>
      <c r="MFT392" s="141"/>
      <c r="MFU392" s="141"/>
      <c r="MFV392" s="141"/>
      <c r="MFW392" s="141"/>
      <c r="MFX392" s="141"/>
      <c r="MFY392" s="141"/>
      <c r="MFZ392" s="141"/>
      <c r="MGA392" s="141"/>
      <c r="MGB392" s="141"/>
      <c r="MGC392" s="141"/>
      <c r="MGD392" s="141"/>
      <c r="MGE392" s="141"/>
      <c r="MGF392" s="141"/>
      <c r="MGG392" s="141"/>
      <c r="MGH392" s="141"/>
      <c r="MGI392" s="141"/>
      <c r="MGJ392" s="141"/>
      <c r="MGK392" s="141"/>
      <c r="MGL392" s="141"/>
      <c r="MGM392" s="141"/>
      <c r="MGN392" s="141"/>
      <c r="MGO392" s="141"/>
      <c r="MGP392" s="141"/>
      <c r="MGQ392" s="141"/>
      <c r="MGR392" s="141"/>
      <c r="MGS392" s="141"/>
      <c r="MGT392" s="141"/>
      <c r="MGU392" s="141"/>
      <c r="MGV392" s="141"/>
      <c r="MGW392" s="141"/>
      <c r="MGX392" s="141"/>
      <c r="MGY392" s="141"/>
      <c r="MGZ392" s="141"/>
      <c r="MHA392" s="141"/>
      <c r="MHB392" s="141"/>
      <c r="MHC392" s="141"/>
      <c r="MHD392" s="141"/>
      <c r="MHE392" s="141"/>
      <c r="MHF392" s="141"/>
      <c r="MHG392" s="141"/>
      <c r="MHH392" s="141"/>
      <c r="MHI392" s="141"/>
      <c r="MHJ392" s="141"/>
      <c r="MHK392" s="141"/>
      <c r="MHL392" s="141"/>
      <c r="MHM392" s="141"/>
      <c r="MHN392" s="141"/>
      <c r="MHO392" s="141"/>
      <c r="MHP392" s="141"/>
      <c r="MHQ392" s="141"/>
      <c r="MHR392" s="141"/>
      <c r="MHS392" s="141"/>
      <c r="MHT392" s="141"/>
      <c r="MHU392" s="141"/>
      <c r="MHV392" s="141"/>
      <c r="MHW392" s="141"/>
      <c r="MHX392" s="141"/>
      <c r="MHY392" s="141"/>
      <c r="MHZ392" s="141"/>
      <c r="MIA392" s="141"/>
      <c r="MIB392" s="141"/>
      <c r="MIC392" s="141"/>
      <c r="MID392" s="141"/>
      <c r="MIE392" s="141"/>
      <c r="MIF392" s="141"/>
      <c r="MIG392" s="141"/>
      <c r="MIH392" s="141"/>
      <c r="MII392" s="141"/>
      <c r="MIJ392" s="141"/>
      <c r="MIK392" s="141"/>
      <c r="MIL392" s="141"/>
      <c r="MIM392" s="141"/>
      <c r="MIN392" s="141"/>
      <c r="MIO392" s="141"/>
      <c r="MIP392" s="141"/>
      <c r="MIQ392" s="141"/>
      <c r="MIR392" s="141"/>
      <c r="MIS392" s="141"/>
      <c r="MIT392" s="141"/>
      <c r="MIU392" s="141"/>
      <c r="MIV392" s="141"/>
      <c r="MIW392" s="141"/>
      <c r="MIX392" s="141"/>
      <c r="MIY392" s="141"/>
      <c r="MIZ392" s="141"/>
      <c r="MJA392" s="141"/>
      <c r="MJB392" s="141"/>
      <c r="MJC392" s="141"/>
      <c r="MJD392" s="141"/>
      <c r="MJE392" s="141"/>
      <c r="MJF392" s="141"/>
      <c r="MJG392" s="141"/>
      <c r="MJH392" s="141"/>
      <c r="MJI392" s="141"/>
      <c r="MJJ392" s="141"/>
      <c r="MJK392" s="141"/>
      <c r="MJL392" s="141"/>
      <c r="MJM392" s="141"/>
      <c r="MJN392" s="141"/>
      <c r="MJO392" s="141"/>
      <c r="MJP392" s="141"/>
      <c r="MJQ392" s="141"/>
      <c r="MJR392" s="141"/>
      <c r="MJS392" s="141"/>
      <c r="MJT392" s="141"/>
      <c r="MJU392" s="141"/>
      <c r="MJV392" s="141"/>
      <c r="MJW392" s="141"/>
      <c r="MJX392" s="141"/>
      <c r="MJY392" s="141"/>
      <c r="MJZ392" s="141"/>
      <c r="MKA392" s="141"/>
      <c r="MKB392" s="141"/>
      <c r="MKC392" s="141"/>
      <c r="MKD392" s="141"/>
      <c r="MKE392" s="141"/>
      <c r="MKF392" s="141"/>
      <c r="MKG392" s="141"/>
      <c r="MKH392" s="141"/>
      <c r="MKI392" s="141"/>
      <c r="MKJ392" s="141"/>
      <c r="MKK392" s="141"/>
      <c r="MKL392" s="141"/>
      <c r="MKM392" s="141"/>
      <c r="MKN392" s="141"/>
      <c r="MKO392" s="141"/>
      <c r="MKP392" s="141"/>
      <c r="MKQ392" s="141"/>
      <c r="MKR392" s="141"/>
      <c r="MKS392" s="141"/>
      <c r="MKT392" s="141"/>
      <c r="MKU392" s="141"/>
      <c r="MKV392" s="141"/>
      <c r="MKW392" s="141"/>
      <c r="MKX392" s="141"/>
      <c r="MKY392" s="141"/>
      <c r="MKZ392" s="141"/>
      <c r="MLA392" s="141"/>
      <c r="MLB392" s="141"/>
      <c r="MLC392" s="141"/>
      <c r="MLD392" s="141"/>
      <c r="MLE392" s="141"/>
      <c r="MLF392" s="141"/>
      <c r="MLG392" s="141"/>
      <c r="MLH392" s="141"/>
      <c r="MLI392" s="141"/>
      <c r="MLJ392" s="141"/>
      <c r="MLK392" s="141"/>
      <c r="MLL392" s="141"/>
      <c r="MLM392" s="141"/>
      <c r="MLN392" s="141"/>
      <c r="MLO392" s="141"/>
      <c r="MLP392" s="141"/>
      <c r="MLQ392" s="141"/>
      <c r="MLR392" s="141"/>
      <c r="MLS392" s="141"/>
      <c r="MLT392" s="141"/>
      <c r="MLU392" s="141"/>
      <c r="MLV392" s="141"/>
      <c r="MLW392" s="141"/>
      <c r="MLX392" s="141"/>
      <c r="MLY392" s="141"/>
      <c r="MLZ392" s="141"/>
      <c r="MMA392" s="141"/>
      <c r="MMB392" s="141"/>
      <c r="MMC392" s="141"/>
      <c r="MMD392" s="141"/>
      <c r="MME392" s="141"/>
      <c r="MMF392" s="141"/>
      <c r="MMG392" s="141"/>
      <c r="MMH392" s="141"/>
      <c r="MMI392" s="141"/>
      <c r="MMJ392" s="141"/>
      <c r="MMK392" s="141"/>
      <c r="MML392" s="141"/>
      <c r="MMM392" s="141"/>
      <c r="MMN392" s="141"/>
      <c r="MMO392" s="141"/>
      <c r="MMP392" s="141"/>
      <c r="MMQ392" s="141"/>
      <c r="MMR392" s="141"/>
      <c r="MMS392" s="141"/>
      <c r="MMT392" s="141"/>
      <c r="MMU392" s="141"/>
      <c r="MMV392" s="141"/>
      <c r="MMW392" s="141"/>
      <c r="MMX392" s="141"/>
      <c r="MMY392" s="141"/>
      <c r="MMZ392" s="141"/>
      <c r="MNA392" s="141"/>
      <c r="MNB392" s="141"/>
      <c r="MNC392" s="141"/>
      <c r="MND392" s="141"/>
      <c r="MNE392" s="141"/>
      <c r="MNF392" s="141"/>
      <c r="MNG392" s="141"/>
      <c r="MNH392" s="141"/>
      <c r="MNI392" s="141"/>
      <c r="MNJ392" s="141"/>
      <c r="MNK392" s="141"/>
      <c r="MNL392" s="141"/>
      <c r="MNM392" s="141"/>
      <c r="MNN392" s="141"/>
      <c r="MNO392" s="141"/>
      <c r="MNP392" s="141"/>
      <c r="MNQ392" s="141"/>
      <c r="MNR392" s="141"/>
      <c r="MNS392" s="141"/>
      <c r="MNT392" s="141"/>
      <c r="MNU392" s="141"/>
      <c r="MNV392" s="141"/>
      <c r="MNW392" s="141"/>
      <c r="MNX392" s="141"/>
      <c r="MNY392" s="141"/>
      <c r="MNZ392" s="141"/>
      <c r="MOA392" s="141"/>
      <c r="MOB392" s="141"/>
      <c r="MOC392" s="141"/>
      <c r="MOD392" s="141"/>
      <c r="MOE392" s="141"/>
      <c r="MOF392" s="141"/>
      <c r="MOG392" s="141"/>
      <c r="MOH392" s="141"/>
      <c r="MOI392" s="141"/>
      <c r="MOJ392" s="141"/>
      <c r="MOK392" s="141"/>
      <c r="MOL392" s="141"/>
      <c r="MOM392" s="141"/>
      <c r="MON392" s="141"/>
      <c r="MOO392" s="141"/>
      <c r="MOP392" s="141"/>
      <c r="MOQ392" s="141"/>
      <c r="MOR392" s="141"/>
      <c r="MOS392" s="141"/>
      <c r="MOT392" s="141"/>
      <c r="MOU392" s="141"/>
      <c r="MOV392" s="141"/>
      <c r="MOW392" s="141"/>
      <c r="MOX392" s="141"/>
      <c r="MOY392" s="141"/>
      <c r="MOZ392" s="141"/>
      <c r="MPA392" s="141"/>
      <c r="MPB392" s="141"/>
      <c r="MPC392" s="141"/>
      <c r="MPD392" s="141"/>
      <c r="MPE392" s="141"/>
      <c r="MPF392" s="141"/>
      <c r="MPG392" s="141"/>
      <c r="MPH392" s="141"/>
      <c r="MPI392" s="141"/>
      <c r="MPJ392" s="141"/>
      <c r="MPK392" s="141"/>
      <c r="MPL392" s="141"/>
      <c r="MPM392" s="141"/>
      <c r="MPN392" s="141"/>
      <c r="MPO392" s="141"/>
      <c r="MPP392" s="141"/>
      <c r="MPQ392" s="141"/>
      <c r="MPR392" s="141"/>
      <c r="MPS392" s="141"/>
      <c r="MPT392" s="141"/>
      <c r="MPU392" s="141"/>
      <c r="MPV392" s="141"/>
      <c r="MPW392" s="141"/>
      <c r="MPX392" s="141"/>
      <c r="MPY392" s="141"/>
      <c r="MPZ392" s="141"/>
      <c r="MQA392" s="141"/>
      <c r="MQB392" s="141"/>
      <c r="MQC392" s="141"/>
      <c r="MQD392" s="141"/>
      <c r="MQE392" s="141"/>
      <c r="MQF392" s="141"/>
      <c r="MQG392" s="141"/>
      <c r="MQH392" s="141"/>
      <c r="MQI392" s="141"/>
      <c r="MQJ392" s="141"/>
      <c r="MQK392" s="141"/>
      <c r="MQL392" s="141"/>
      <c r="MQM392" s="141"/>
      <c r="MQN392" s="141"/>
      <c r="MQO392" s="141"/>
      <c r="MQP392" s="141"/>
      <c r="MQQ392" s="141"/>
      <c r="MQR392" s="141"/>
      <c r="MQS392" s="141"/>
      <c r="MQT392" s="141"/>
      <c r="MQU392" s="141"/>
      <c r="MQV392" s="141"/>
      <c r="MQW392" s="141"/>
      <c r="MQX392" s="141"/>
      <c r="MQY392" s="141"/>
      <c r="MQZ392" s="141"/>
      <c r="MRA392" s="141"/>
      <c r="MRB392" s="141"/>
      <c r="MRC392" s="141"/>
      <c r="MRD392" s="141"/>
      <c r="MRE392" s="141"/>
      <c r="MRF392" s="141"/>
      <c r="MRG392" s="141"/>
      <c r="MRH392" s="141"/>
      <c r="MRI392" s="141"/>
      <c r="MRJ392" s="141"/>
      <c r="MRK392" s="141"/>
      <c r="MRL392" s="141"/>
      <c r="MRM392" s="141"/>
      <c r="MRN392" s="141"/>
      <c r="MRO392" s="141"/>
      <c r="MRP392" s="141"/>
      <c r="MRQ392" s="141"/>
      <c r="MRR392" s="141"/>
      <c r="MRS392" s="141"/>
      <c r="MRT392" s="141"/>
      <c r="MRU392" s="141"/>
      <c r="MRV392" s="141"/>
      <c r="MRW392" s="141"/>
      <c r="MRX392" s="141"/>
      <c r="MRY392" s="141"/>
      <c r="MRZ392" s="141"/>
      <c r="MSA392" s="141"/>
      <c r="MSB392" s="141"/>
      <c r="MSC392" s="141"/>
      <c r="MSD392" s="141"/>
      <c r="MSE392" s="141"/>
      <c r="MSF392" s="141"/>
      <c r="MSG392" s="141"/>
      <c r="MSH392" s="141"/>
      <c r="MSI392" s="141"/>
      <c r="MSJ392" s="141"/>
      <c r="MSK392" s="141"/>
      <c r="MSL392" s="141"/>
      <c r="MSM392" s="141"/>
      <c r="MSN392" s="141"/>
      <c r="MSO392" s="141"/>
      <c r="MSP392" s="141"/>
      <c r="MSQ392" s="141"/>
      <c r="MSR392" s="141"/>
      <c r="MSS392" s="141"/>
      <c r="MST392" s="141"/>
      <c r="MSU392" s="141"/>
      <c r="MSV392" s="141"/>
      <c r="MSW392" s="141"/>
      <c r="MSX392" s="141"/>
      <c r="MSY392" s="141"/>
      <c r="MSZ392" s="141"/>
      <c r="MTA392" s="141"/>
      <c r="MTB392" s="141"/>
      <c r="MTC392" s="141"/>
      <c r="MTD392" s="141"/>
      <c r="MTE392" s="141"/>
      <c r="MTF392" s="141"/>
      <c r="MTG392" s="141"/>
      <c r="MTH392" s="141"/>
      <c r="MTI392" s="141"/>
      <c r="MTJ392" s="141"/>
      <c r="MTK392" s="141"/>
      <c r="MTL392" s="141"/>
      <c r="MTM392" s="141"/>
      <c r="MTN392" s="141"/>
      <c r="MTO392" s="141"/>
      <c r="MTP392" s="141"/>
      <c r="MTQ392" s="141"/>
      <c r="MTR392" s="141"/>
      <c r="MTS392" s="141"/>
      <c r="MTT392" s="141"/>
      <c r="MTU392" s="141"/>
      <c r="MTV392" s="141"/>
      <c r="MTW392" s="141"/>
      <c r="MTX392" s="141"/>
      <c r="MTY392" s="141"/>
      <c r="MTZ392" s="141"/>
      <c r="MUA392" s="141"/>
      <c r="MUB392" s="141"/>
      <c r="MUC392" s="141"/>
      <c r="MUD392" s="141"/>
      <c r="MUE392" s="141"/>
      <c r="MUF392" s="141"/>
      <c r="MUG392" s="141"/>
      <c r="MUH392" s="141"/>
      <c r="MUI392" s="141"/>
      <c r="MUJ392" s="141"/>
      <c r="MUK392" s="141"/>
      <c r="MUL392" s="141"/>
      <c r="MUM392" s="141"/>
      <c r="MUN392" s="141"/>
      <c r="MUO392" s="141"/>
      <c r="MUP392" s="141"/>
      <c r="MUQ392" s="141"/>
      <c r="MUR392" s="141"/>
      <c r="MUS392" s="141"/>
      <c r="MUT392" s="141"/>
      <c r="MUU392" s="141"/>
      <c r="MUV392" s="141"/>
      <c r="MUW392" s="141"/>
      <c r="MUX392" s="141"/>
      <c r="MUY392" s="141"/>
      <c r="MUZ392" s="141"/>
      <c r="MVA392" s="141"/>
      <c r="MVB392" s="141"/>
      <c r="MVC392" s="141"/>
      <c r="MVD392" s="141"/>
      <c r="MVE392" s="141"/>
      <c r="MVF392" s="141"/>
      <c r="MVG392" s="141"/>
      <c r="MVH392" s="141"/>
      <c r="MVI392" s="141"/>
      <c r="MVJ392" s="141"/>
      <c r="MVK392" s="141"/>
      <c r="MVL392" s="141"/>
      <c r="MVM392" s="141"/>
      <c r="MVN392" s="141"/>
      <c r="MVO392" s="141"/>
      <c r="MVP392" s="141"/>
      <c r="MVQ392" s="141"/>
      <c r="MVR392" s="141"/>
      <c r="MVS392" s="141"/>
      <c r="MVT392" s="141"/>
      <c r="MVU392" s="141"/>
      <c r="MVV392" s="141"/>
      <c r="MVW392" s="141"/>
      <c r="MVX392" s="141"/>
      <c r="MVY392" s="141"/>
      <c r="MVZ392" s="141"/>
      <c r="MWA392" s="141"/>
      <c r="MWB392" s="141"/>
      <c r="MWC392" s="141"/>
      <c r="MWD392" s="141"/>
      <c r="MWE392" s="141"/>
      <c r="MWF392" s="141"/>
      <c r="MWG392" s="141"/>
      <c r="MWH392" s="141"/>
      <c r="MWI392" s="141"/>
      <c r="MWJ392" s="141"/>
      <c r="MWK392" s="141"/>
      <c r="MWL392" s="141"/>
      <c r="MWM392" s="141"/>
      <c r="MWN392" s="141"/>
      <c r="MWO392" s="141"/>
      <c r="MWP392" s="141"/>
      <c r="MWQ392" s="141"/>
      <c r="MWR392" s="141"/>
      <c r="MWS392" s="141"/>
      <c r="MWT392" s="141"/>
      <c r="MWU392" s="141"/>
      <c r="MWV392" s="141"/>
      <c r="MWW392" s="141"/>
      <c r="MWX392" s="141"/>
      <c r="MWY392" s="141"/>
      <c r="MWZ392" s="141"/>
      <c r="MXA392" s="141"/>
      <c r="MXB392" s="141"/>
      <c r="MXC392" s="141"/>
      <c r="MXD392" s="141"/>
      <c r="MXE392" s="141"/>
      <c r="MXF392" s="141"/>
      <c r="MXG392" s="141"/>
      <c r="MXH392" s="141"/>
      <c r="MXI392" s="141"/>
      <c r="MXJ392" s="141"/>
      <c r="MXK392" s="141"/>
      <c r="MXL392" s="141"/>
      <c r="MXM392" s="141"/>
      <c r="MXN392" s="141"/>
      <c r="MXO392" s="141"/>
      <c r="MXP392" s="141"/>
      <c r="MXQ392" s="141"/>
      <c r="MXR392" s="141"/>
      <c r="MXS392" s="141"/>
      <c r="MXT392" s="141"/>
      <c r="MXU392" s="141"/>
      <c r="MXV392" s="141"/>
      <c r="MXW392" s="141"/>
      <c r="MXX392" s="141"/>
      <c r="MXY392" s="141"/>
      <c r="MXZ392" s="141"/>
      <c r="MYA392" s="141"/>
      <c r="MYB392" s="141"/>
      <c r="MYC392" s="141"/>
      <c r="MYD392" s="141"/>
      <c r="MYE392" s="141"/>
      <c r="MYF392" s="141"/>
      <c r="MYG392" s="141"/>
      <c r="MYH392" s="141"/>
      <c r="MYI392" s="141"/>
      <c r="MYJ392" s="141"/>
      <c r="MYK392" s="141"/>
      <c r="MYL392" s="141"/>
      <c r="MYM392" s="141"/>
      <c r="MYN392" s="141"/>
      <c r="MYO392" s="141"/>
      <c r="MYP392" s="141"/>
      <c r="MYQ392" s="141"/>
      <c r="MYR392" s="141"/>
      <c r="MYS392" s="141"/>
      <c r="MYT392" s="141"/>
      <c r="MYU392" s="141"/>
      <c r="MYV392" s="141"/>
      <c r="MYW392" s="141"/>
      <c r="MYX392" s="141"/>
      <c r="MYY392" s="141"/>
      <c r="MYZ392" s="141"/>
      <c r="MZA392" s="141"/>
      <c r="MZB392" s="141"/>
      <c r="MZC392" s="141"/>
      <c r="MZD392" s="141"/>
      <c r="MZE392" s="141"/>
      <c r="MZF392" s="141"/>
      <c r="MZG392" s="141"/>
      <c r="MZH392" s="141"/>
      <c r="MZI392" s="141"/>
      <c r="MZJ392" s="141"/>
      <c r="MZK392" s="141"/>
      <c r="MZL392" s="141"/>
      <c r="MZM392" s="141"/>
      <c r="MZN392" s="141"/>
      <c r="MZO392" s="141"/>
      <c r="MZP392" s="141"/>
      <c r="MZQ392" s="141"/>
      <c r="MZR392" s="141"/>
      <c r="MZS392" s="141"/>
      <c r="MZT392" s="141"/>
      <c r="MZU392" s="141"/>
      <c r="MZV392" s="141"/>
      <c r="MZW392" s="141"/>
      <c r="MZX392" s="141"/>
      <c r="MZY392" s="141"/>
      <c r="MZZ392" s="141"/>
      <c r="NAA392" s="141"/>
      <c r="NAB392" s="141"/>
      <c r="NAC392" s="141"/>
      <c r="NAD392" s="141"/>
      <c r="NAE392" s="141"/>
      <c r="NAF392" s="141"/>
      <c r="NAG392" s="141"/>
      <c r="NAH392" s="141"/>
      <c r="NAI392" s="141"/>
      <c r="NAJ392" s="141"/>
      <c r="NAK392" s="141"/>
      <c r="NAL392" s="141"/>
      <c r="NAM392" s="141"/>
      <c r="NAN392" s="141"/>
      <c r="NAO392" s="141"/>
      <c r="NAP392" s="141"/>
      <c r="NAQ392" s="141"/>
      <c r="NAR392" s="141"/>
      <c r="NAS392" s="141"/>
      <c r="NAT392" s="141"/>
      <c r="NAU392" s="141"/>
      <c r="NAV392" s="141"/>
      <c r="NAW392" s="141"/>
      <c r="NAX392" s="141"/>
      <c r="NAY392" s="141"/>
      <c r="NAZ392" s="141"/>
      <c r="NBA392" s="141"/>
      <c r="NBB392" s="141"/>
      <c r="NBC392" s="141"/>
      <c r="NBD392" s="141"/>
      <c r="NBE392" s="141"/>
      <c r="NBF392" s="141"/>
      <c r="NBG392" s="141"/>
      <c r="NBH392" s="141"/>
      <c r="NBI392" s="141"/>
      <c r="NBJ392" s="141"/>
      <c r="NBK392" s="141"/>
      <c r="NBL392" s="141"/>
      <c r="NBM392" s="141"/>
      <c r="NBN392" s="141"/>
      <c r="NBO392" s="141"/>
      <c r="NBP392" s="141"/>
      <c r="NBQ392" s="141"/>
      <c r="NBR392" s="141"/>
      <c r="NBS392" s="141"/>
      <c r="NBT392" s="141"/>
      <c r="NBU392" s="141"/>
      <c r="NBV392" s="141"/>
      <c r="NBW392" s="141"/>
      <c r="NBX392" s="141"/>
      <c r="NBY392" s="141"/>
      <c r="NBZ392" s="141"/>
      <c r="NCA392" s="141"/>
      <c r="NCB392" s="141"/>
      <c r="NCC392" s="141"/>
      <c r="NCD392" s="141"/>
      <c r="NCE392" s="141"/>
      <c r="NCF392" s="141"/>
      <c r="NCG392" s="141"/>
      <c r="NCH392" s="141"/>
      <c r="NCI392" s="141"/>
      <c r="NCJ392" s="141"/>
      <c r="NCK392" s="141"/>
      <c r="NCL392" s="141"/>
      <c r="NCM392" s="141"/>
      <c r="NCN392" s="141"/>
      <c r="NCO392" s="141"/>
      <c r="NCP392" s="141"/>
      <c r="NCQ392" s="141"/>
      <c r="NCR392" s="141"/>
      <c r="NCS392" s="141"/>
      <c r="NCT392" s="141"/>
      <c r="NCU392" s="141"/>
      <c r="NCV392" s="141"/>
      <c r="NCW392" s="141"/>
      <c r="NCX392" s="141"/>
      <c r="NCY392" s="141"/>
      <c r="NCZ392" s="141"/>
      <c r="NDA392" s="141"/>
      <c r="NDB392" s="141"/>
      <c r="NDC392" s="141"/>
      <c r="NDD392" s="141"/>
      <c r="NDE392" s="141"/>
      <c r="NDF392" s="141"/>
      <c r="NDG392" s="141"/>
      <c r="NDH392" s="141"/>
      <c r="NDI392" s="141"/>
      <c r="NDJ392" s="141"/>
      <c r="NDK392" s="141"/>
      <c r="NDL392" s="141"/>
      <c r="NDM392" s="141"/>
      <c r="NDN392" s="141"/>
      <c r="NDO392" s="141"/>
      <c r="NDP392" s="141"/>
      <c r="NDQ392" s="141"/>
      <c r="NDR392" s="141"/>
      <c r="NDS392" s="141"/>
      <c r="NDT392" s="141"/>
      <c r="NDU392" s="141"/>
      <c r="NDV392" s="141"/>
      <c r="NDW392" s="141"/>
      <c r="NDX392" s="141"/>
      <c r="NDY392" s="141"/>
      <c r="NDZ392" s="141"/>
      <c r="NEA392" s="141"/>
      <c r="NEB392" s="141"/>
      <c r="NEC392" s="141"/>
      <c r="NED392" s="141"/>
      <c r="NEE392" s="141"/>
      <c r="NEF392" s="141"/>
      <c r="NEG392" s="141"/>
      <c r="NEH392" s="141"/>
      <c r="NEI392" s="141"/>
      <c r="NEJ392" s="141"/>
      <c r="NEK392" s="141"/>
      <c r="NEL392" s="141"/>
      <c r="NEM392" s="141"/>
      <c r="NEN392" s="141"/>
      <c r="NEO392" s="141"/>
      <c r="NEP392" s="141"/>
      <c r="NEQ392" s="141"/>
      <c r="NER392" s="141"/>
      <c r="NES392" s="141"/>
      <c r="NET392" s="141"/>
      <c r="NEU392" s="141"/>
      <c r="NEV392" s="141"/>
      <c r="NEW392" s="141"/>
      <c r="NEX392" s="141"/>
      <c r="NEY392" s="141"/>
      <c r="NEZ392" s="141"/>
      <c r="NFA392" s="141"/>
      <c r="NFB392" s="141"/>
      <c r="NFC392" s="141"/>
      <c r="NFD392" s="141"/>
      <c r="NFE392" s="141"/>
      <c r="NFF392" s="141"/>
      <c r="NFG392" s="141"/>
      <c r="NFH392" s="141"/>
      <c r="NFI392" s="141"/>
      <c r="NFJ392" s="141"/>
      <c r="NFK392" s="141"/>
      <c r="NFL392" s="141"/>
      <c r="NFM392" s="141"/>
      <c r="NFN392" s="141"/>
      <c r="NFO392" s="141"/>
      <c r="NFP392" s="141"/>
      <c r="NFQ392" s="141"/>
      <c r="NFR392" s="141"/>
      <c r="NFS392" s="141"/>
      <c r="NFT392" s="141"/>
      <c r="NFU392" s="141"/>
      <c r="NFV392" s="141"/>
      <c r="NFW392" s="141"/>
      <c r="NFX392" s="141"/>
      <c r="NFY392" s="141"/>
      <c r="NFZ392" s="141"/>
      <c r="NGA392" s="141"/>
      <c r="NGB392" s="141"/>
      <c r="NGC392" s="141"/>
      <c r="NGD392" s="141"/>
      <c r="NGE392" s="141"/>
      <c r="NGF392" s="141"/>
      <c r="NGG392" s="141"/>
      <c r="NGH392" s="141"/>
      <c r="NGI392" s="141"/>
      <c r="NGJ392" s="141"/>
      <c r="NGK392" s="141"/>
      <c r="NGL392" s="141"/>
      <c r="NGM392" s="141"/>
      <c r="NGN392" s="141"/>
      <c r="NGO392" s="141"/>
      <c r="NGP392" s="141"/>
      <c r="NGQ392" s="141"/>
      <c r="NGR392" s="141"/>
      <c r="NGS392" s="141"/>
      <c r="NGT392" s="141"/>
      <c r="NGU392" s="141"/>
      <c r="NGV392" s="141"/>
      <c r="NGW392" s="141"/>
      <c r="NGX392" s="141"/>
      <c r="NGY392" s="141"/>
      <c r="NGZ392" s="141"/>
      <c r="NHA392" s="141"/>
      <c r="NHB392" s="141"/>
      <c r="NHC392" s="141"/>
      <c r="NHD392" s="141"/>
      <c r="NHE392" s="141"/>
      <c r="NHF392" s="141"/>
      <c r="NHG392" s="141"/>
      <c r="NHH392" s="141"/>
      <c r="NHI392" s="141"/>
      <c r="NHJ392" s="141"/>
      <c r="NHK392" s="141"/>
      <c r="NHL392" s="141"/>
      <c r="NHM392" s="141"/>
      <c r="NHN392" s="141"/>
      <c r="NHO392" s="141"/>
      <c r="NHP392" s="141"/>
      <c r="NHQ392" s="141"/>
      <c r="NHR392" s="141"/>
      <c r="NHS392" s="141"/>
      <c r="NHT392" s="141"/>
      <c r="NHU392" s="141"/>
      <c r="NHV392" s="141"/>
      <c r="NHW392" s="141"/>
      <c r="NHX392" s="141"/>
      <c r="NHY392" s="141"/>
      <c r="NHZ392" s="141"/>
      <c r="NIA392" s="141"/>
      <c r="NIB392" s="141"/>
      <c r="NIC392" s="141"/>
      <c r="NID392" s="141"/>
      <c r="NIE392" s="141"/>
      <c r="NIF392" s="141"/>
      <c r="NIG392" s="141"/>
      <c r="NIH392" s="141"/>
      <c r="NII392" s="141"/>
      <c r="NIJ392" s="141"/>
      <c r="NIK392" s="141"/>
      <c r="NIL392" s="141"/>
      <c r="NIM392" s="141"/>
      <c r="NIN392" s="141"/>
      <c r="NIO392" s="141"/>
      <c r="NIP392" s="141"/>
      <c r="NIQ392" s="141"/>
      <c r="NIR392" s="141"/>
      <c r="NIS392" s="141"/>
      <c r="NIT392" s="141"/>
      <c r="NIU392" s="141"/>
      <c r="NIV392" s="141"/>
      <c r="NIW392" s="141"/>
      <c r="NIX392" s="141"/>
      <c r="NIY392" s="141"/>
      <c r="NIZ392" s="141"/>
      <c r="NJA392" s="141"/>
      <c r="NJB392" s="141"/>
      <c r="NJC392" s="141"/>
      <c r="NJD392" s="141"/>
      <c r="NJE392" s="141"/>
      <c r="NJF392" s="141"/>
      <c r="NJG392" s="141"/>
      <c r="NJH392" s="141"/>
      <c r="NJI392" s="141"/>
      <c r="NJJ392" s="141"/>
      <c r="NJK392" s="141"/>
      <c r="NJL392" s="141"/>
      <c r="NJM392" s="141"/>
      <c r="NJN392" s="141"/>
      <c r="NJO392" s="141"/>
      <c r="NJP392" s="141"/>
      <c r="NJQ392" s="141"/>
      <c r="NJR392" s="141"/>
      <c r="NJS392" s="141"/>
      <c r="NJT392" s="141"/>
      <c r="NJU392" s="141"/>
      <c r="NJV392" s="141"/>
      <c r="NJW392" s="141"/>
      <c r="NJX392" s="141"/>
      <c r="NJY392" s="141"/>
      <c r="NJZ392" s="141"/>
      <c r="NKA392" s="141"/>
      <c r="NKB392" s="141"/>
      <c r="NKC392" s="141"/>
      <c r="NKD392" s="141"/>
      <c r="NKE392" s="141"/>
      <c r="NKF392" s="141"/>
      <c r="NKG392" s="141"/>
      <c r="NKH392" s="141"/>
      <c r="NKI392" s="141"/>
      <c r="NKJ392" s="141"/>
      <c r="NKK392" s="141"/>
      <c r="NKL392" s="141"/>
      <c r="NKM392" s="141"/>
      <c r="NKN392" s="141"/>
      <c r="NKO392" s="141"/>
      <c r="NKP392" s="141"/>
      <c r="NKQ392" s="141"/>
      <c r="NKR392" s="141"/>
      <c r="NKS392" s="141"/>
      <c r="NKT392" s="141"/>
      <c r="NKU392" s="141"/>
      <c r="NKV392" s="141"/>
      <c r="NKW392" s="141"/>
      <c r="NKX392" s="141"/>
      <c r="NKY392" s="141"/>
      <c r="NKZ392" s="141"/>
      <c r="NLA392" s="141"/>
      <c r="NLB392" s="141"/>
      <c r="NLC392" s="141"/>
      <c r="NLD392" s="141"/>
      <c r="NLE392" s="141"/>
      <c r="NLF392" s="141"/>
      <c r="NLG392" s="141"/>
      <c r="NLH392" s="141"/>
      <c r="NLI392" s="141"/>
      <c r="NLJ392" s="141"/>
      <c r="NLK392" s="141"/>
      <c r="NLL392" s="141"/>
      <c r="NLM392" s="141"/>
      <c r="NLN392" s="141"/>
      <c r="NLO392" s="141"/>
      <c r="NLP392" s="141"/>
      <c r="NLQ392" s="141"/>
      <c r="NLR392" s="141"/>
      <c r="NLS392" s="141"/>
      <c r="NLT392" s="141"/>
      <c r="NLU392" s="141"/>
      <c r="NLV392" s="141"/>
      <c r="NLW392" s="141"/>
      <c r="NLX392" s="141"/>
      <c r="NLY392" s="141"/>
      <c r="NLZ392" s="141"/>
      <c r="NMA392" s="141"/>
      <c r="NMB392" s="141"/>
      <c r="NMC392" s="141"/>
      <c r="NMD392" s="141"/>
      <c r="NME392" s="141"/>
      <c r="NMF392" s="141"/>
      <c r="NMG392" s="141"/>
      <c r="NMH392" s="141"/>
      <c r="NMI392" s="141"/>
      <c r="NMJ392" s="141"/>
      <c r="NMK392" s="141"/>
      <c r="NML392" s="141"/>
      <c r="NMM392" s="141"/>
      <c r="NMN392" s="141"/>
      <c r="NMO392" s="141"/>
      <c r="NMP392" s="141"/>
      <c r="NMQ392" s="141"/>
      <c r="NMR392" s="141"/>
      <c r="NMS392" s="141"/>
      <c r="NMT392" s="141"/>
      <c r="NMU392" s="141"/>
      <c r="NMV392" s="141"/>
      <c r="NMW392" s="141"/>
      <c r="NMX392" s="141"/>
      <c r="NMY392" s="141"/>
      <c r="NMZ392" s="141"/>
      <c r="NNA392" s="141"/>
      <c r="NNB392" s="141"/>
      <c r="NNC392" s="141"/>
      <c r="NND392" s="141"/>
      <c r="NNE392" s="141"/>
      <c r="NNF392" s="141"/>
      <c r="NNG392" s="141"/>
      <c r="NNH392" s="141"/>
      <c r="NNI392" s="141"/>
      <c r="NNJ392" s="141"/>
      <c r="NNK392" s="141"/>
      <c r="NNL392" s="141"/>
      <c r="NNM392" s="141"/>
      <c r="NNN392" s="141"/>
      <c r="NNO392" s="141"/>
      <c r="NNP392" s="141"/>
      <c r="NNQ392" s="141"/>
      <c r="NNR392" s="141"/>
      <c r="NNS392" s="141"/>
      <c r="NNT392" s="141"/>
      <c r="NNU392" s="141"/>
      <c r="NNV392" s="141"/>
      <c r="NNW392" s="141"/>
      <c r="NNX392" s="141"/>
      <c r="NNY392" s="141"/>
      <c r="NNZ392" s="141"/>
      <c r="NOA392" s="141"/>
      <c r="NOB392" s="141"/>
      <c r="NOC392" s="141"/>
      <c r="NOD392" s="141"/>
      <c r="NOE392" s="141"/>
      <c r="NOF392" s="141"/>
      <c r="NOG392" s="141"/>
      <c r="NOH392" s="141"/>
      <c r="NOI392" s="141"/>
      <c r="NOJ392" s="141"/>
      <c r="NOK392" s="141"/>
      <c r="NOL392" s="141"/>
      <c r="NOM392" s="141"/>
      <c r="NON392" s="141"/>
      <c r="NOO392" s="141"/>
      <c r="NOP392" s="141"/>
      <c r="NOQ392" s="141"/>
      <c r="NOR392" s="141"/>
      <c r="NOS392" s="141"/>
      <c r="NOT392" s="141"/>
      <c r="NOU392" s="141"/>
      <c r="NOV392" s="141"/>
      <c r="NOW392" s="141"/>
      <c r="NOX392" s="141"/>
      <c r="NOY392" s="141"/>
      <c r="NOZ392" s="141"/>
      <c r="NPA392" s="141"/>
      <c r="NPB392" s="141"/>
      <c r="NPC392" s="141"/>
      <c r="NPD392" s="141"/>
      <c r="NPE392" s="141"/>
      <c r="NPF392" s="141"/>
      <c r="NPG392" s="141"/>
      <c r="NPH392" s="141"/>
      <c r="NPI392" s="141"/>
      <c r="NPJ392" s="141"/>
      <c r="NPK392" s="141"/>
      <c r="NPL392" s="141"/>
      <c r="NPM392" s="141"/>
      <c r="NPN392" s="141"/>
      <c r="NPO392" s="141"/>
      <c r="NPP392" s="141"/>
      <c r="NPQ392" s="141"/>
      <c r="NPR392" s="141"/>
      <c r="NPS392" s="141"/>
      <c r="NPT392" s="141"/>
      <c r="NPU392" s="141"/>
      <c r="NPV392" s="141"/>
      <c r="NPW392" s="141"/>
      <c r="NPX392" s="141"/>
      <c r="NPY392" s="141"/>
      <c r="NPZ392" s="141"/>
      <c r="NQA392" s="141"/>
      <c r="NQB392" s="141"/>
      <c r="NQC392" s="141"/>
      <c r="NQD392" s="141"/>
      <c r="NQE392" s="141"/>
      <c r="NQF392" s="141"/>
      <c r="NQG392" s="141"/>
      <c r="NQH392" s="141"/>
      <c r="NQI392" s="141"/>
      <c r="NQJ392" s="141"/>
      <c r="NQK392" s="141"/>
      <c r="NQL392" s="141"/>
      <c r="NQM392" s="141"/>
      <c r="NQN392" s="141"/>
      <c r="NQO392" s="141"/>
      <c r="NQP392" s="141"/>
      <c r="NQQ392" s="141"/>
      <c r="NQR392" s="141"/>
      <c r="NQS392" s="141"/>
      <c r="NQT392" s="141"/>
      <c r="NQU392" s="141"/>
      <c r="NQV392" s="141"/>
      <c r="NQW392" s="141"/>
      <c r="NQX392" s="141"/>
      <c r="NQY392" s="141"/>
      <c r="NQZ392" s="141"/>
      <c r="NRA392" s="141"/>
      <c r="NRB392" s="141"/>
      <c r="NRC392" s="141"/>
      <c r="NRD392" s="141"/>
      <c r="NRE392" s="141"/>
      <c r="NRF392" s="141"/>
      <c r="NRG392" s="141"/>
      <c r="NRH392" s="141"/>
      <c r="NRI392" s="141"/>
      <c r="NRJ392" s="141"/>
      <c r="NRK392" s="141"/>
      <c r="NRL392" s="141"/>
      <c r="NRM392" s="141"/>
      <c r="NRN392" s="141"/>
      <c r="NRO392" s="141"/>
      <c r="NRP392" s="141"/>
      <c r="NRQ392" s="141"/>
      <c r="NRR392" s="141"/>
      <c r="NRS392" s="141"/>
      <c r="NRT392" s="141"/>
      <c r="NRU392" s="141"/>
      <c r="NRV392" s="141"/>
      <c r="NRW392" s="141"/>
      <c r="NRX392" s="141"/>
      <c r="NRY392" s="141"/>
      <c r="NRZ392" s="141"/>
      <c r="NSA392" s="141"/>
      <c r="NSB392" s="141"/>
      <c r="NSC392" s="141"/>
      <c r="NSD392" s="141"/>
      <c r="NSE392" s="141"/>
      <c r="NSF392" s="141"/>
      <c r="NSG392" s="141"/>
      <c r="NSH392" s="141"/>
      <c r="NSI392" s="141"/>
      <c r="NSJ392" s="141"/>
      <c r="NSK392" s="141"/>
      <c r="NSL392" s="141"/>
      <c r="NSM392" s="141"/>
      <c r="NSN392" s="141"/>
      <c r="NSO392" s="141"/>
      <c r="NSP392" s="141"/>
      <c r="NSQ392" s="141"/>
      <c r="NSR392" s="141"/>
      <c r="NSS392" s="141"/>
      <c r="NST392" s="141"/>
      <c r="NSU392" s="141"/>
      <c r="NSV392" s="141"/>
      <c r="NSW392" s="141"/>
      <c r="NSX392" s="141"/>
      <c r="NSY392" s="141"/>
      <c r="NSZ392" s="141"/>
      <c r="NTA392" s="141"/>
      <c r="NTB392" s="141"/>
      <c r="NTC392" s="141"/>
      <c r="NTD392" s="141"/>
      <c r="NTE392" s="141"/>
      <c r="NTF392" s="141"/>
      <c r="NTG392" s="141"/>
      <c r="NTH392" s="141"/>
      <c r="NTI392" s="141"/>
      <c r="NTJ392" s="141"/>
      <c r="NTK392" s="141"/>
      <c r="NTL392" s="141"/>
      <c r="NTM392" s="141"/>
      <c r="NTN392" s="141"/>
      <c r="NTO392" s="141"/>
      <c r="NTP392" s="141"/>
      <c r="NTQ392" s="141"/>
      <c r="NTR392" s="141"/>
      <c r="NTS392" s="141"/>
      <c r="NTT392" s="141"/>
      <c r="NTU392" s="141"/>
      <c r="NTV392" s="141"/>
      <c r="NTW392" s="141"/>
      <c r="NTX392" s="141"/>
      <c r="NTY392" s="141"/>
      <c r="NTZ392" s="141"/>
      <c r="NUA392" s="141"/>
      <c r="NUB392" s="141"/>
      <c r="NUC392" s="141"/>
      <c r="NUD392" s="141"/>
      <c r="NUE392" s="141"/>
      <c r="NUF392" s="141"/>
      <c r="NUG392" s="141"/>
      <c r="NUH392" s="141"/>
      <c r="NUI392" s="141"/>
      <c r="NUJ392" s="141"/>
      <c r="NUK392" s="141"/>
      <c r="NUL392" s="141"/>
      <c r="NUM392" s="141"/>
      <c r="NUN392" s="141"/>
      <c r="NUO392" s="141"/>
      <c r="NUP392" s="141"/>
      <c r="NUQ392" s="141"/>
      <c r="NUR392" s="141"/>
      <c r="NUS392" s="141"/>
      <c r="NUT392" s="141"/>
      <c r="NUU392" s="141"/>
      <c r="NUV392" s="141"/>
      <c r="NUW392" s="141"/>
      <c r="NUX392" s="141"/>
      <c r="NUY392" s="141"/>
      <c r="NUZ392" s="141"/>
      <c r="NVA392" s="141"/>
      <c r="NVB392" s="141"/>
      <c r="NVC392" s="141"/>
      <c r="NVD392" s="141"/>
      <c r="NVE392" s="141"/>
      <c r="NVF392" s="141"/>
      <c r="NVG392" s="141"/>
      <c r="NVH392" s="141"/>
      <c r="NVI392" s="141"/>
      <c r="NVJ392" s="141"/>
      <c r="NVK392" s="141"/>
      <c r="NVL392" s="141"/>
      <c r="NVM392" s="141"/>
      <c r="NVN392" s="141"/>
      <c r="NVO392" s="141"/>
      <c r="NVP392" s="141"/>
      <c r="NVQ392" s="141"/>
      <c r="NVR392" s="141"/>
      <c r="NVS392" s="141"/>
      <c r="NVT392" s="141"/>
      <c r="NVU392" s="141"/>
      <c r="NVV392" s="141"/>
      <c r="NVW392" s="141"/>
      <c r="NVX392" s="141"/>
      <c r="NVY392" s="141"/>
      <c r="NVZ392" s="141"/>
      <c r="NWA392" s="141"/>
      <c r="NWB392" s="141"/>
      <c r="NWC392" s="141"/>
      <c r="NWD392" s="141"/>
      <c r="NWE392" s="141"/>
      <c r="NWF392" s="141"/>
      <c r="NWG392" s="141"/>
      <c r="NWH392" s="141"/>
      <c r="NWI392" s="141"/>
      <c r="NWJ392" s="141"/>
      <c r="NWK392" s="141"/>
      <c r="NWL392" s="141"/>
      <c r="NWM392" s="141"/>
      <c r="NWN392" s="141"/>
      <c r="NWO392" s="141"/>
      <c r="NWP392" s="141"/>
      <c r="NWQ392" s="141"/>
      <c r="NWR392" s="141"/>
      <c r="NWS392" s="141"/>
      <c r="NWT392" s="141"/>
      <c r="NWU392" s="141"/>
      <c r="NWV392" s="141"/>
      <c r="NWW392" s="141"/>
      <c r="NWX392" s="141"/>
      <c r="NWY392" s="141"/>
      <c r="NWZ392" s="141"/>
      <c r="NXA392" s="141"/>
      <c r="NXB392" s="141"/>
      <c r="NXC392" s="141"/>
      <c r="NXD392" s="141"/>
      <c r="NXE392" s="141"/>
      <c r="NXF392" s="141"/>
      <c r="NXG392" s="141"/>
      <c r="NXH392" s="141"/>
      <c r="NXI392" s="141"/>
      <c r="NXJ392" s="141"/>
      <c r="NXK392" s="141"/>
      <c r="NXL392" s="141"/>
      <c r="NXM392" s="141"/>
      <c r="NXN392" s="141"/>
      <c r="NXO392" s="141"/>
      <c r="NXP392" s="141"/>
      <c r="NXQ392" s="141"/>
      <c r="NXR392" s="141"/>
      <c r="NXS392" s="141"/>
      <c r="NXT392" s="141"/>
      <c r="NXU392" s="141"/>
      <c r="NXV392" s="141"/>
      <c r="NXW392" s="141"/>
      <c r="NXX392" s="141"/>
      <c r="NXY392" s="141"/>
      <c r="NXZ392" s="141"/>
      <c r="NYA392" s="141"/>
      <c r="NYB392" s="141"/>
      <c r="NYC392" s="141"/>
      <c r="NYD392" s="141"/>
      <c r="NYE392" s="141"/>
      <c r="NYF392" s="141"/>
      <c r="NYG392" s="141"/>
      <c r="NYH392" s="141"/>
      <c r="NYI392" s="141"/>
      <c r="NYJ392" s="141"/>
      <c r="NYK392" s="141"/>
      <c r="NYL392" s="141"/>
      <c r="NYM392" s="141"/>
      <c r="NYN392" s="141"/>
      <c r="NYO392" s="141"/>
      <c r="NYP392" s="141"/>
      <c r="NYQ392" s="141"/>
      <c r="NYR392" s="141"/>
      <c r="NYS392" s="141"/>
      <c r="NYT392" s="141"/>
      <c r="NYU392" s="141"/>
      <c r="NYV392" s="141"/>
      <c r="NYW392" s="141"/>
      <c r="NYX392" s="141"/>
      <c r="NYY392" s="141"/>
      <c r="NYZ392" s="141"/>
      <c r="NZA392" s="141"/>
      <c r="NZB392" s="141"/>
      <c r="NZC392" s="141"/>
      <c r="NZD392" s="141"/>
      <c r="NZE392" s="141"/>
      <c r="NZF392" s="141"/>
      <c r="NZG392" s="141"/>
      <c r="NZH392" s="141"/>
      <c r="NZI392" s="141"/>
      <c r="NZJ392" s="141"/>
      <c r="NZK392" s="141"/>
      <c r="NZL392" s="141"/>
      <c r="NZM392" s="141"/>
      <c r="NZN392" s="141"/>
      <c r="NZO392" s="141"/>
      <c r="NZP392" s="141"/>
      <c r="NZQ392" s="141"/>
      <c r="NZR392" s="141"/>
      <c r="NZS392" s="141"/>
      <c r="NZT392" s="141"/>
      <c r="NZU392" s="141"/>
      <c r="NZV392" s="141"/>
      <c r="NZW392" s="141"/>
      <c r="NZX392" s="141"/>
      <c r="NZY392" s="141"/>
      <c r="NZZ392" s="141"/>
      <c r="OAA392" s="141"/>
      <c r="OAB392" s="141"/>
      <c r="OAC392" s="141"/>
      <c r="OAD392" s="141"/>
      <c r="OAE392" s="141"/>
      <c r="OAF392" s="141"/>
      <c r="OAG392" s="141"/>
      <c r="OAH392" s="141"/>
      <c r="OAI392" s="141"/>
      <c r="OAJ392" s="141"/>
      <c r="OAK392" s="141"/>
      <c r="OAL392" s="141"/>
      <c r="OAM392" s="141"/>
      <c r="OAN392" s="141"/>
      <c r="OAO392" s="141"/>
      <c r="OAP392" s="141"/>
      <c r="OAQ392" s="141"/>
      <c r="OAR392" s="141"/>
      <c r="OAS392" s="141"/>
      <c r="OAT392" s="141"/>
      <c r="OAU392" s="141"/>
      <c r="OAV392" s="141"/>
      <c r="OAW392" s="141"/>
      <c r="OAX392" s="141"/>
      <c r="OAY392" s="141"/>
      <c r="OAZ392" s="141"/>
      <c r="OBA392" s="141"/>
      <c r="OBB392" s="141"/>
      <c r="OBC392" s="141"/>
      <c r="OBD392" s="141"/>
      <c r="OBE392" s="141"/>
      <c r="OBF392" s="141"/>
      <c r="OBG392" s="141"/>
      <c r="OBH392" s="141"/>
      <c r="OBI392" s="141"/>
      <c r="OBJ392" s="141"/>
      <c r="OBK392" s="141"/>
      <c r="OBL392" s="141"/>
      <c r="OBM392" s="141"/>
      <c r="OBN392" s="141"/>
      <c r="OBO392" s="141"/>
      <c r="OBP392" s="141"/>
      <c r="OBQ392" s="141"/>
      <c r="OBR392" s="141"/>
      <c r="OBS392" s="141"/>
      <c r="OBT392" s="141"/>
      <c r="OBU392" s="141"/>
      <c r="OBV392" s="141"/>
      <c r="OBW392" s="141"/>
      <c r="OBX392" s="141"/>
      <c r="OBY392" s="141"/>
      <c r="OBZ392" s="141"/>
      <c r="OCA392" s="141"/>
      <c r="OCB392" s="141"/>
      <c r="OCC392" s="141"/>
      <c r="OCD392" s="141"/>
      <c r="OCE392" s="141"/>
      <c r="OCF392" s="141"/>
      <c r="OCG392" s="141"/>
      <c r="OCH392" s="141"/>
      <c r="OCI392" s="141"/>
      <c r="OCJ392" s="141"/>
      <c r="OCK392" s="141"/>
      <c r="OCL392" s="141"/>
      <c r="OCM392" s="141"/>
      <c r="OCN392" s="141"/>
      <c r="OCO392" s="141"/>
      <c r="OCP392" s="141"/>
      <c r="OCQ392" s="141"/>
      <c r="OCR392" s="141"/>
      <c r="OCS392" s="141"/>
      <c r="OCT392" s="141"/>
      <c r="OCU392" s="141"/>
      <c r="OCV392" s="141"/>
      <c r="OCW392" s="141"/>
      <c r="OCX392" s="141"/>
      <c r="OCY392" s="141"/>
      <c r="OCZ392" s="141"/>
      <c r="ODA392" s="141"/>
      <c r="ODB392" s="141"/>
      <c r="ODC392" s="141"/>
      <c r="ODD392" s="141"/>
      <c r="ODE392" s="141"/>
      <c r="ODF392" s="141"/>
      <c r="ODG392" s="141"/>
      <c r="ODH392" s="141"/>
      <c r="ODI392" s="141"/>
      <c r="ODJ392" s="141"/>
      <c r="ODK392" s="141"/>
      <c r="ODL392" s="141"/>
      <c r="ODM392" s="141"/>
      <c r="ODN392" s="141"/>
      <c r="ODO392" s="141"/>
      <c r="ODP392" s="141"/>
      <c r="ODQ392" s="141"/>
      <c r="ODR392" s="141"/>
      <c r="ODS392" s="141"/>
      <c r="ODT392" s="141"/>
      <c r="ODU392" s="141"/>
      <c r="ODV392" s="141"/>
      <c r="ODW392" s="141"/>
      <c r="ODX392" s="141"/>
      <c r="ODY392" s="141"/>
      <c r="ODZ392" s="141"/>
      <c r="OEA392" s="141"/>
      <c r="OEB392" s="141"/>
      <c r="OEC392" s="141"/>
      <c r="OED392" s="141"/>
      <c r="OEE392" s="141"/>
      <c r="OEF392" s="141"/>
      <c r="OEG392" s="141"/>
      <c r="OEH392" s="141"/>
      <c r="OEI392" s="141"/>
      <c r="OEJ392" s="141"/>
      <c r="OEK392" s="141"/>
      <c r="OEL392" s="141"/>
      <c r="OEM392" s="141"/>
      <c r="OEN392" s="141"/>
      <c r="OEO392" s="141"/>
      <c r="OEP392" s="141"/>
      <c r="OEQ392" s="141"/>
      <c r="OER392" s="141"/>
      <c r="OES392" s="141"/>
      <c r="OET392" s="141"/>
      <c r="OEU392" s="141"/>
      <c r="OEV392" s="141"/>
      <c r="OEW392" s="141"/>
      <c r="OEX392" s="141"/>
      <c r="OEY392" s="141"/>
      <c r="OEZ392" s="141"/>
      <c r="OFA392" s="141"/>
      <c r="OFB392" s="141"/>
      <c r="OFC392" s="141"/>
      <c r="OFD392" s="141"/>
      <c r="OFE392" s="141"/>
      <c r="OFF392" s="141"/>
      <c r="OFG392" s="141"/>
      <c r="OFH392" s="141"/>
      <c r="OFI392" s="141"/>
      <c r="OFJ392" s="141"/>
      <c r="OFK392" s="141"/>
      <c r="OFL392" s="141"/>
      <c r="OFM392" s="141"/>
      <c r="OFN392" s="141"/>
      <c r="OFO392" s="141"/>
      <c r="OFP392" s="141"/>
      <c r="OFQ392" s="141"/>
      <c r="OFR392" s="141"/>
      <c r="OFS392" s="141"/>
      <c r="OFT392" s="141"/>
      <c r="OFU392" s="141"/>
      <c r="OFV392" s="141"/>
      <c r="OFW392" s="141"/>
      <c r="OFX392" s="141"/>
      <c r="OFY392" s="141"/>
      <c r="OFZ392" s="141"/>
      <c r="OGA392" s="141"/>
      <c r="OGB392" s="141"/>
      <c r="OGC392" s="141"/>
      <c r="OGD392" s="141"/>
      <c r="OGE392" s="141"/>
      <c r="OGF392" s="141"/>
      <c r="OGG392" s="141"/>
      <c r="OGH392" s="141"/>
      <c r="OGI392" s="141"/>
      <c r="OGJ392" s="141"/>
      <c r="OGK392" s="141"/>
      <c r="OGL392" s="141"/>
      <c r="OGM392" s="141"/>
      <c r="OGN392" s="141"/>
      <c r="OGO392" s="141"/>
      <c r="OGP392" s="141"/>
      <c r="OGQ392" s="141"/>
      <c r="OGR392" s="141"/>
      <c r="OGS392" s="141"/>
      <c r="OGT392" s="141"/>
      <c r="OGU392" s="141"/>
      <c r="OGV392" s="141"/>
      <c r="OGW392" s="141"/>
      <c r="OGX392" s="141"/>
      <c r="OGY392" s="141"/>
      <c r="OGZ392" s="141"/>
      <c r="OHA392" s="141"/>
      <c r="OHB392" s="141"/>
      <c r="OHC392" s="141"/>
      <c r="OHD392" s="141"/>
      <c r="OHE392" s="141"/>
      <c r="OHF392" s="141"/>
      <c r="OHG392" s="141"/>
      <c r="OHH392" s="141"/>
      <c r="OHI392" s="141"/>
      <c r="OHJ392" s="141"/>
      <c r="OHK392" s="141"/>
      <c r="OHL392" s="141"/>
      <c r="OHM392" s="141"/>
      <c r="OHN392" s="141"/>
      <c r="OHO392" s="141"/>
      <c r="OHP392" s="141"/>
      <c r="OHQ392" s="141"/>
      <c r="OHR392" s="141"/>
      <c r="OHS392" s="141"/>
      <c r="OHT392" s="141"/>
      <c r="OHU392" s="141"/>
      <c r="OHV392" s="141"/>
      <c r="OHW392" s="141"/>
      <c r="OHX392" s="141"/>
      <c r="OHY392" s="141"/>
      <c r="OHZ392" s="141"/>
      <c r="OIA392" s="141"/>
      <c r="OIB392" s="141"/>
      <c r="OIC392" s="141"/>
      <c r="OID392" s="141"/>
      <c r="OIE392" s="141"/>
      <c r="OIF392" s="141"/>
      <c r="OIG392" s="141"/>
      <c r="OIH392" s="141"/>
      <c r="OII392" s="141"/>
      <c r="OIJ392" s="141"/>
      <c r="OIK392" s="141"/>
      <c r="OIL392" s="141"/>
      <c r="OIM392" s="141"/>
      <c r="OIN392" s="141"/>
      <c r="OIO392" s="141"/>
      <c r="OIP392" s="141"/>
      <c r="OIQ392" s="141"/>
      <c r="OIR392" s="141"/>
      <c r="OIS392" s="141"/>
      <c r="OIT392" s="141"/>
      <c r="OIU392" s="141"/>
      <c r="OIV392" s="141"/>
      <c r="OIW392" s="141"/>
      <c r="OIX392" s="141"/>
      <c r="OIY392" s="141"/>
      <c r="OIZ392" s="141"/>
      <c r="OJA392" s="141"/>
      <c r="OJB392" s="141"/>
      <c r="OJC392" s="141"/>
      <c r="OJD392" s="141"/>
      <c r="OJE392" s="141"/>
      <c r="OJF392" s="141"/>
      <c r="OJG392" s="141"/>
      <c r="OJH392" s="141"/>
      <c r="OJI392" s="141"/>
      <c r="OJJ392" s="141"/>
      <c r="OJK392" s="141"/>
      <c r="OJL392" s="141"/>
      <c r="OJM392" s="141"/>
      <c r="OJN392" s="141"/>
      <c r="OJO392" s="141"/>
      <c r="OJP392" s="141"/>
      <c r="OJQ392" s="141"/>
      <c r="OJR392" s="141"/>
      <c r="OJS392" s="141"/>
      <c r="OJT392" s="141"/>
      <c r="OJU392" s="141"/>
      <c r="OJV392" s="141"/>
      <c r="OJW392" s="141"/>
      <c r="OJX392" s="141"/>
      <c r="OJY392" s="141"/>
      <c r="OJZ392" s="141"/>
      <c r="OKA392" s="141"/>
      <c r="OKB392" s="141"/>
      <c r="OKC392" s="141"/>
      <c r="OKD392" s="141"/>
      <c r="OKE392" s="141"/>
      <c r="OKF392" s="141"/>
      <c r="OKG392" s="141"/>
      <c r="OKH392" s="141"/>
      <c r="OKI392" s="141"/>
      <c r="OKJ392" s="141"/>
      <c r="OKK392" s="141"/>
      <c r="OKL392" s="141"/>
      <c r="OKM392" s="141"/>
      <c r="OKN392" s="141"/>
      <c r="OKO392" s="141"/>
      <c r="OKP392" s="141"/>
      <c r="OKQ392" s="141"/>
      <c r="OKR392" s="141"/>
      <c r="OKS392" s="141"/>
      <c r="OKT392" s="141"/>
      <c r="OKU392" s="141"/>
      <c r="OKV392" s="141"/>
      <c r="OKW392" s="141"/>
      <c r="OKX392" s="141"/>
      <c r="OKY392" s="141"/>
      <c r="OKZ392" s="141"/>
      <c r="OLA392" s="141"/>
      <c r="OLB392" s="141"/>
      <c r="OLC392" s="141"/>
      <c r="OLD392" s="141"/>
      <c r="OLE392" s="141"/>
      <c r="OLF392" s="141"/>
      <c r="OLG392" s="141"/>
      <c r="OLH392" s="141"/>
      <c r="OLI392" s="141"/>
      <c r="OLJ392" s="141"/>
      <c r="OLK392" s="141"/>
      <c r="OLL392" s="141"/>
      <c r="OLM392" s="141"/>
      <c r="OLN392" s="141"/>
      <c r="OLO392" s="141"/>
      <c r="OLP392" s="141"/>
      <c r="OLQ392" s="141"/>
      <c r="OLR392" s="141"/>
      <c r="OLS392" s="141"/>
      <c r="OLT392" s="141"/>
      <c r="OLU392" s="141"/>
      <c r="OLV392" s="141"/>
      <c r="OLW392" s="141"/>
      <c r="OLX392" s="141"/>
      <c r="OLY392" s="141"/>
      <c r="OLZ392" s="141"/>
      <c r="OMA392" s="141"/>
      <c r="OMB392" s="141"/>
      <c r="OMC392" s="141"/>
      <c r="OMD392" s="141"/>
      <c r="OME392" s="141"/>
      <c r="OMF392" s="141"/>
      <c r="OMG392" s="141"/>
      <c r="OMH392" s="141"/>
      <c r="OMI392" s="141"/>
      <c r="OMJ392" s="141"/>
      <c r="OMK392" s="141"/>
      <c r="OML392" s="141"/>
      <c r="OMM392" s="141"/>
      <c r="OMN392" s="141"/>
      <c r="OMO392" s="141"/>
      <c r="OMP392" s="141"/>
      <c r="OMQ392" s="141"/>
      <c r="OMR392" s="141"/>
      <c r="OMS392" s="141"/>
      <c r="OMT392" s="141"/>
      <c r="OMU392" s="141"/>
      <c r="OMV392" s="141"/>
      <c r="OMW392" s="141"/>
      <c r="OMX392" s="141"/>
      <c r="OMY392" s="141"/>
      <c r="OMZ392" s="141"/>
      <c r="ONA392" s="141"/>
      <c r="ONB392" s="141"/>
      <c r="ONC392" s="141"/>
      <c r="OND392" s="141"/>
      <c r="ONE392" s="141"/>
      <c r="ONF392" s="141"/>
      <c r="ONG392" s="141"/>
      <c r="ONH392" s="141"/>
      <c r="ONI392" s="141"/>
      <c r="ONJ392" s="141"/>
      <c r="ONK392" s="141"/>
      <c r="ONL392" s="141"/>
      <c r="ONM392" s="141"/>
      <c r="ONN392" s="141"/>
      <c r="ONO392" s="141"/>
      <c r="ONP392" s="141"/>
      <c r="ONQ392" s="141"/>
      <c r="ONR392" s="141"/>
      <c r="ONS392" s="141"/>
      <c r="ONT392" s="141"/>
      <c r="ONU392" s="141"/>
      <c r="ONV392" s="141"/>
      <c r="ONW392" s="141"/>
      <c r="ONX392" s="141"/>
      <c r="ONY392" s="141"/>
      <c r="ONZ392" s="141"/>
      <c r="OOA392" s="141"/>
      <c r="OOB392" s="141"/>
      <c r="OOC392" s="141"/>
      <c r="OOD392" s="141"/>
      <c r="OOE392" s="141"/>
      <c r="OOF392" s="141"/>
      <c r="OOG392" s="141"/>
      <c r="OOH392" s="141"/>
      <c r="OOI392" s="141"/>
      <c r="OOJ392" s="141"/>
      <c r="OOK392" s="141"/>
      <c r="OOL392" s="141"/>
      <c r="OOM392" s="141"/>
      <c r="OON392" s="141"/>
      <c r="OOO392" s="141"/>
      <c r="OOP392" s="141"/>
      <c r="OOQ392" s="141"/>
      <c r="OOR392" s="141"/>
      <c r="OOS392" s="141"/>
      <c r="OOT392" s="141"/>
      <c r="OOU392" s="141"/>
      <c r="OOV392" s="141"/>
      <c r="OOW392" s="141"/>
      <c r="OOX392" s="141"/>
      <c r="OOY392" s="141"/>
      <c r="OOZ392" s="141"/>
      <c r="OPA392" s="141"/>
      <c r="OPB392" s="141"/>
      <c r="OPC392" s="141"/>
      <c r="OPD392" s="141"/>
      <c r="OPE392" s="141"/>
      <c r="OPF392" s="141"/>
      <c r="OPG392" s="141"/>
      <c r="OPH392" s="141"/>
      <c r="OPI392" s="141"/>
      <c r="OPJ392" s="141"/>
      <c r="OPK392" s="141"/>
      <c r="OPL392" s="141"/>
      <c r="OPM392" s="141"/>
      <c r="OPN392" s="141"/>
      <c r="OPO392" s="141"/>
      <c r="OPP392" s="141"/>
      <c r="OPQ392" s="141"/>
      <c r="OPR392" s="141"/>
      <c r="OPS392" s="141"/>
      <c r="OPT392" s="141"/>
      <c r="OPU392" s="141"/>
      <c r="OPV392" s="141"/>
      <c r="OPW392" s="141"/>
      <c r="OPX392" s="141"/>
      <c r="OPY392" s="141"/>
      <c r="OPZ392" s="141"/>
      <c r="OQA392" s="141"/>
      <c r="OQB392" s="141"/>
      <c r="OQC392" s="141"/>
      <c r="OQD392" s="141"/>
      <c r="OQE392" s="141"/>
      <c r="OQF392" s="141"/>
      <c r="OQG392" s="141"/>
      <c r="OQH392" s="141"/>
      <c r="OQI392" s="141"/>
      <c r="OQJ392" s="141"/>
      <c r="OQK392" s="141"/>
      <c r="OQL392" s="141"/>
      <c r="OQM392" s="141"/>
      <c r="OQN392" s="141"/>
      <c r="OQO392" s="141"/>
      <c r="OQP392" s="141"/>
      <c r="OQQ392" s="141"/>
      <c r="OQR392" s="141"/>
      <c r="OQS392" s="141"/>
      <c r="OQT392" s="141"/>
      <c r="OQU392" s="141"/>
      <c r="OQV392" s="141"/>
      <c r="OQW392" s="141"/>
      <c r="OQX392" s="141"/>
      <c r="OQY392" s="141"/>
      <c r="OQZ392" s="141"/>
      <c r="ORA392" s="141"/>
      <c r="ORB392" s="141"/>
      <c r="ORC392" s="141"/>
      <c r="ORD392" s="141"/>
      <c r="ORE392" s="141"/>
      <c r="ORF392" s="141"/>
      <c r="ORG392" s="141"/>
      <c r="ORH392" s="141"/>
      <c r="ORI392" s="141"/>
      <c r="ORJ392" s="141"/>
      <c r="ORK392" s="141"/>
      <c r="ORL392" s="141"/>
      <c r="ORM392" s="141"/>
      <c r="ORN392" s="141"/>
      <c r="ORO392" s="141"/>
      <c r="ORP392" s="141"/>
      <c r="ORQ392" s="141"/>
      <c r="ORR392" s="141"/>
      <c r="ORS392" s="141"/>
      <c r="ORT392" s="141"/>
      <c r="ORU392" s="141"/>
      <c r="ORV392" s="141"/>
      <c r="ORW392" s="141"/>
      <c r="ORX392" s="141"/>
      <c r="ORY392" s="141"/>
      <c r="ORZ392" s="141"/>
      <c r="OSA392" s="141"/>
      <c r="OSB392" s="141"/>
      <c r="OSC392" s="141"/>
      <c r="OSD392" s="141"/>
      <c r="OSE392" s="141"/>
      <c r="OSF392" s="141"/>
      <c r="OSG392" s="141"/>
      <c r="OSH392" s="141"/>
      <c r="OSI392" s="141"/>
      <c r="OSJ392" s="141"/>
      <c r="OSK392" s="141"/>
      <c r="OSL392" s="141"/>
      <c r="OSM392" s="141"/>
      <c r="OSN392" s="141"/>
      <c r="OSO392" s="141"/>
      <c r="OSP392" s="141"/>
      <c r="OSQ392" s="141"/>
      <c r="OSR392" s="141"/>
      <c r="OSS392" s="141"/>
      <c r="OST392" s="141"/>
      <c r="OSU392" s="141"/>
      <c r="OSV392" s="141"/>
      <c r="OSW392" s="141"/>
      <c r="OSX392" s="141"/>
      <c r="OSY392" s="141"/>
      <c r="OSZ392" s="141"/>
      <c r="OTA392" s="141"/>
      <c r="OTB392" s="141"/>
      <c r="OTC392" s="141"/>
      <c r="OTD392" s="141"/>
      <c r="OTE392" s="141"/>
      <c r="OTF392" s="141"/>
      <c r="OTG392" s="141"/>
      <c r="OTH392" s="141"/>
      <c r="OTI392" s="141"/>
      <c r="OTJ392" s="141"/>
      <c r="OTK392" s="141"/>
      <c r="OTL392" s="141"/>
      <c r="OTM392" s="141"/>
      <c r="OTN392" s="141"/>
      <c r="OTO392" s="141"/>
      <c r="OTP392" s="141"/>
      <c r="OTQ392" s="141"/>
      <c r="OTR392" s="141"/>
      <c r="OTS392" s="141"/>
      <c r="OTT392" s="141"/>
      <c r="OTU392" s="141"/>
      <c r="OTV392" s="141"/>
      <c r="OTW392" s="141"/>
      <c r="OTX392" s="141"/>
      <c r="OTY392" s="141"/>
      <c r="OTZ392" s="141"/>
      <c r="OUA392" s="141"/>
      <c r="OUB392" s="141"/>
      <c r="OUC392" s="141"/>
      <c r="OUD392" s="141"/>
      <c r="OUE392" s="141"/>
      <c r="OUF392" s="141"/>
      <c r="OUG392" s="141"/>
      <c r="OUH392" s="141"/>
      <c r="OUI392" s="141"/>
      <c r="OUJ392" s="141"/>
      <c r="OUK392" s="141"/>
      <c r="OUL392" s="141"/>
      <c r="OUM392" s="141"/>
      <c r="OUN392" s="141"/>
      <c r="OUO392" s="141"/>
      <c r="OUP392" s="141"/>
      <c r="OUQ392" s="141"/>
      <c r="OUR392" s="141"/>
      <c r="OUS392" s="141"/>
      <c r="OUT392" s="141"/>
      <c r="OUU392" s="141"/>
      <c r="OUV392" s="141"/>
      <c r="OUW392" s="141"/>
      <c r="OUX392" s="141"/>
      <c r="OUY392" s="141"/>
      <c r="OUZ392" s="141"/>
      <c r="OVA392" s="141"/>
      <c r="OVB392" s="141"/>
      <c r="OVC392" s="141"/>
      <c r="OVD392" s="141"/>
      <c r="OVE392" s="141"/>
      <c r="OVF392" s="141"/>
      <c r="OVG392" s="141"/>
      <c r="OVH392" s="141"/>
      <c r="OVI392" s="141"/>
      <c r="OVJ392" s="141"/>
      <c r="OVK392" s="141"/>
      <c r="OVL392" s="141"/>
      <c r="OVM392" s="141"/>
      <c r="OVN392" s="141"/>
      <c r="OVO392" s="141"/>
      <c r="OVP392" s="141"/>
      <c r="OVQ392" s="141"/>
      <c r="OVR392" s="141"/>
      <c r="OVS392" s="141"/>
      <c r="OVT392" s="141"/>
      <c r="OVU392" s="141"/>
      <c r="OVV392" s="141"/>
      <c r="OVW392" s="141"/>
      <c r="OVX392" s="141"/>
      <c r="OVY392" s="141"/>
      <c r="OVZ392" s="141"/>
      <c r="OWA392" s="141"/>
      <c r="OWB392" s="141"/>
      <c r="OWC392" s="141"/>
      <c r="OWD392" s="141"/>
      <c r="OWE392" s="141"/>
      <c r="OWF392" s="141"/>
      <c r="OWG392" s="141"/>
      <c r="OWH392" s="141"/>
      <c r="OWI392" s="141"/>
      <c r="OWJ392" s="141"/>
      <c r="OWK392" s="141"/>
      <c r="OWL392" s="141"/>
      <c r="OWM392" s="141"/>
      <c r="OWN392" s="141"/>
      <c r="OWO392" s="141"/>
      <c r="OWP392" s="141"/>
      <c r="OWQ392" s="141"/>
      <c r="OWR392" s="141"/>
      <c r="OWS392" s="141"/>
      <c r="OWT392" s="141"/>
      <c r="OWU392" s="141"/>
      <c r="OWV392" s="141"/>
      <c r="OWW392" s="141"/>
      <c r="OWX392" s="141"/>
      <c r="OWY392" s="141"/>
      <c r="OWZ392" s="141"/>
      <c r="OXA392" s="141"/>
      <c r="OXB392" s="141"/>
      <c r="OXC392" s="141"/>
      <c r="OXD392" s="141"/>
      <c r="OXE392" s="141"/>
      <c r="OXF392" s="141"/>
      <c r="OXG392" s="141"/>
      <c r="OXH392" s="141"/>
      <c r="OXI392" s="141"/>
      <c r="OXJ392" s="141"/>
      <c r="OXK392" s="141"/>
      <c r="OXL392" s="141"/>
      <c r="OXM392" s="141"/>
      <c r="OXN392" s="141"/>
      <c r="OXO392" s="141"/>
      <c r="OXP392" s="141"/>
      <c r="OXQ392" s="141"/>
      <c r="OXR392" s="141"/>
      <c r="OXS392" s="141"/>
      <c r="OXT392" s="141"/>
      <c r="OXU392" s="141"/>
      <c r="OXV392" s="141"/>
      <c r="OXW392" s="141"/>
      <c r="OXX392" s="141"/>
      <c r="OXY392" s="141"/>
      <c r="OXZ392" s="141"/>
      <c r="OYA392" s="141"/>
      <c r="OYB392" s="141"/>
      <c r="OYC392" s="141"/>
      <c r="OYD392" s="141"/>
      <c r="OYE392" s="141"/>
      <c r="OYF392" s="141"/>
      <c r="OYG392" s="141"/>
      <c r="OYH392" s="141"/>
      <c r="OYI392" s="141"/>
      <c r="OYJ392" s="141"/>
      <c r="OYK392" s="141"/>
      <c r="OYL392" s="141"/>
      <c r="OYM392" s="141"/>
      <c r="OYN392" s="141"/>
      <c r="OYO392" s="141"/>
      <c r="OYP392" s="141"/>
      <c r="OYQ392" s="141"/>
      <c r="OYR392" s="141"/>
      <c r="OYS392" s="141"/>
      <c r="OYT392" s="141"/>
      <c r="OYU392" s="141"/>
      <c r="OYV392" s="141"/>
      <c r="OYW392" s="141"/>
      <c r="OYX392" s="141"/>
      <c r="OYY392" s="141"/>
      <c r="OYZ392" s="141"/>
      <c r="OZA392" s="141"/>
      <c r="OZB392" s="141"/>
      <c r="OZC392" s="141"/>
      <c r="OZD392" s="141"/>
      <c r="OZE392" s="141"/>
      <c r="OZF392" s="141"/>
      <c r="OZG392" s="141"/>
      <c r="OZH392" s="141"/>
      <c r="OZI392" s="141"/>
      <c r="OZJ392" s="141"/>
      <c r="OZK392" s="141"/>
      <c r="OZL392" s="141"/>
      <c r="OZM392" s="141"/>
      <c r="OZN392" s="141"/>
      <c r="OZO392" s="141"/>
      <c r="OZP392" s="141"/>
      <c r="OZQ392" s="141"/>
      <c r="OZR392" s="141"/>
      <c r="OZS392" s="141"/>
      <c r="OZT392" s="141"/>
      <c r="OZU392" s="141"/>
      <c r="OZV392" s="141"/>
      <c r="OZW392" s="141"/>
      <c r="OZX392" s="141"/>
      <c r="OZY392" s="141"/>
      <c r="OZZ392" s="141"/>
      <c r="PAA392" s="141"/>
      <c r="PAB392" s="141"/>
      <c r="PAC392" s="141"/>
      <c r="PAD392" s="141"/>
      <c r="PAE392" s="141"/>
      <c r="PAF392" s="141"/>
      <c r="PAG392" s="141"/>
      <c r="PAH392" s="141"/>
      <c r="PAI392" s="141"/>
      <c r="PAJ392" s="141"/>
      <c r="PAK392" s="141"/>
      <c r="PAL392" s="141"/>
      <c r="PAM392" s="141"/>
      <c r="PAN392" s="141"/>
      <c r="PAO392" s="141"/>
      <c r="PAP392" s="141"/>
      <c r="PAQ392" s="141"/>
      <c r="PAR392" s="141"/>
      <c r="PAS392" s="141"/>
      <c r="PAT392" s="141"/>
      <c r="PAU392" s="141"/>
      <c r="PAV392" s="141"/>
      <c r="PAW392" s="141"/>
      <c r="PAX392" s="141"/>
      <c r="PAY392" s="141"/>
      <c r="PAZ392" s="141"/>
      <c r="PBA392" s="141"/>
      <c r="PBB392" s="141"/>
      <c r="PBC392" s="141"/>
      <c r="PBD392" s="141"/>
      <c r="PBE392" s="141"/>
      <c r="PBF392" s="141"/>
      <c r="PBG392" s="141"/>
      <c r="PBH392" s="141"/>
      <c r="PBI392" s="141"/>
      <c r="PBJ392" s="141"/>
      <c r="PBK392" s="141"/>
      <c r="PBL392" s="141"/>
      <c r="PBM392" s="141"/>
      <c r="PBN392" s="141"/>
      <c r="PBO392" s="141"/>
      <c r="PBP392" s="141"/>
      <c r="PBQ392" s="141"/>
      <c r="PBR392" s="141"/>
      <c r="PBS392" s="141"/>
      <c r="PBT392" s="141"/>
      <c r="PBU392" s="141"/>
      <c r="PBV392" s="141"/>
      <c r="PBW392" s="141"/>
      <c r="PBX392" s="141"/>
      <c r="PBY392" s="141"/>
      <c r="PBZ392" s="141"/>
      <c r="PCA392" s="141"/>
      <c r="PCB392" s="141"/>
      <c r="PCC392" s="141"/>
      <c r="PCD392" s="141"/>
      <c r="PCE392" s="141"/>
      <c r="PCF392" s="141"/>
      <c r="PCG392" s="141"/>
      <c r="PCH392" s="141"/>
      <c r="PCI392" s="141"/>
      <c r="PCJ392" s="141"/>
      <c r="PCK392" s="141"/>
      <c r="PCL392" s="141"/>
      <c r="PCM392" s="141"/>
      <c r="PCN392" s="141"/>
      <c r="PCO392" s="141"/>
      <c r="PCP392" s="141"/>
      <c r="PCQ392" s="141"/>
      <c r="PCR392" s="141"/>
      <c r="PCS392" s="141"/>
      <c r="PCT392" s="141"/>
      <c r="PCU392" s="141"/>
      <c r="PCV392" s="141"/>
      <c r="PCW392" s="141"/>
      <c r="PCX392" s="141"/>
      <c r="PCY392" s="141"/>
      <c r="PCZ392" s="141"/>
      <c r="PDA392" s="141"/>
      <c r="PDB392" s="141"/>
      <c r="PDC392" s="141"/>
      <c r="PDD392" s="141"/>
      <c r="PDE392" s="141"/>
      <c r="PDF392" s="141"/>
      <c r="PDG392" s="141"/>
      <c r="PDH392" s="141"/>
      <c r="PDI392" s="141"/>
      <c r="PDJ392" s="141"/>
      <c r="PDK392" s="141"/>
      <c r="PDL392" s="141"/>
      <c r="PDM392" s="141"/>
      <c r="PDN392" s="141"/>
      <c r="PDO392" s="141"/>
      <c r="PDP392" s="141"/>
      <c r="PDQ392" s="141"/>
      <c r="PDR392" s="141"/>
      <c r="PDS392" s="141"/>
      <c r="PDT392" s="141"/>
      <c r="PDU392" s="141"/>
      <c r="PDV392" s="141"/>
      <c r="PDW392" s="141"/>
      <c r="PDX392" s="141"/>
      <c r="PDY392" s="141"/>
      <c r="PDZ392" s="141"/>
      <c r="PEA392" s="141"/>
      <c r="PEB392" s="141"/>
      <c r="PEC392" s="141"/>
      <c r="PED392" s="141"/>
      <c r="PEE392" s="141"/>
      <c r="PEF392" s="141"/>
      <c r="PEG392" s="141"/>
      <c r="PEH392" s="141"/>
      <c r="PEI392" s="141"/>
      <c r="PEJ392" s="141"/>
      <c r="PEK392" s="141"/>
      <c r="PEL392" s="141"/>
      <c r="PEM392" s="141"/>
      <c r="PEN392" s="141"/>
      <c r="PEO392" s="141"/>
      <c r="PEP392" s="141"/>
      <c r="PEQ392" s="141"/>
      <c r="PER392" s="141"/>
      <c r="PES392" s="141"/>
      <c r="PET392" s="141"/>
      <c r="PEU392" s="141"/>
      <c r="PEV392" s="141"/>
      <c r="PEW392" s="141"/>
      <c r="PEX392" s="141"/>
      <c r="PEY392" s="141"/>
      <c r="PEZ392" s="141"/>
      <c r="PFA392" s="141"/>
      <c r="PFB392" s="141"/>
      <c r="PFC392" s="141"/>
      <c r="PFD392" s="141"/>
      <c r="PFE392" s="141"/>
      <c r="PFF392" s="141"/>
      <c r="PFG392" s="141"/>
      <c r="PFH392" s="141"/>
      <c r="PFI392" s="141"/>
      <c r="PFJ392" s="141"/>
      <c r="PFK392" s="141"/>
      <c r="PFL392" s="141"/>
      <c r="PFM392" s="141"/>
      <c r="PFN392" s="141"/>
      <c r="PFO392" s="141"/>
      <c r="PFP392" s="141"/>
      <c r="PFQ392" s="141"/>
      <c r="PFR392" s="141"/>
      <c r="PFS392" s="141"/>
      <c r="PFT392" s="141"/>
      <c r="PFU392" s="141"/>
      <c r="PFV392" s="141"/>
      <c r="PFW392" s="141"/>
      <c r="PFX392" s="141"/>
      <c r="PFY392" s="141"/>
      <c r="PFZ392" s="141"/>
      <c r="PGA392" s="141"/>
      <c r="PGB392" s="141"/>
      <c r="PGC392" s="141"/>
      <c r="PGD392" s="141"/>
      <c r="PGE392" s="141"/>
      <c r="PGF392" s="141"/>
      <c r="PGG392" s="141"/>
      <c r="PGH392" s="141"/>
      <c r="PGI392" s="141"/>
      <c r="PGJ392" s="141"/>
      <c r="PGK392" s="141"/>
      <c r="PGL392" s="141"/>
      <c r="PGM392" s="141"/>
      <c r="PGN392" s="141"/>
      <c r="PGO392" s="141"/>
      <c r="PGP392" s="141"/>
      <c r="PGQ392" s="141"/>
      <c r="PGR392" s="141"/>
      <c r="PGS392" s="141"/>
      <c r="PGT392" s="141"/>
      <c r="PGU392" s="141"/>
      <c r="PGV392" s="141"/>
      <c r="PGW392" s="141"/>
      <c r="PGX392" s="141"/>
      <c r="PGY392" s="141"/>
      <c r="PGZ392" s="141"/>
      <c r="PHA392" s="141"/>
      <c r="PHB392" s="141"/>
      <c r="PHC392" s="141"/>
      <c r="PHD392" s="141"/>
      <c r="PHE392" s="141"/>
      <c r="PHF392" s="141"/>
      <c r="PHG392" s="141"/>
      <c r="PHH392" s="141"/>
      <c r="PHI392" s="141"/>
      <c r="PHJ392" s="141"/>
      <c r="PHK392" s="141"/>
      <c r="PHL392" s="141"/>
      <c r="PHM392" s="141"/>
      <c r="PHN392" s="141"/>
      <c r="PHO392" s="141"/>
      <c r="PHP392" s="141"/>
      <c r="PHQ392" s="141"/>
      <c r="PHR392" s="141"/>
      <c r="PHS392" s="141"/>
      <c r="PHT392" s="141"/>
      <c r="PHU392" s="141"/>
      <c r="PHV392" s="141"/>
      <c r="PHW392" s="141"/>
      <c r="PHX392" s="141"/>
      <c r="PHY392" s="141"/>
      <c r="PHZ392" s="141"/>
      <c r="PIA392" s="141"/>
      <c r="PIB392" s="141"/>
      <c r="PIC392" s="141"/>
      <c r="PID392" s="141"/>
      <c r="PIE392" s="141"/>
      <c r="PIF392" s="141"/>
      <c r="PIG392" s="141"/>
      <c r="PIH392" s="141"/>
      <c r="PII392" s="141"/>
      <c r="PIJ392" s="141"/>
      <c r="PIK392" s="141"/>
      <c r="PIL392" s="141"/>
      <c r="PIM392" s="141"/>
      <c r="PIN392" s="141"/>
      <c r="PIO392" s="141"/>
      <c r="PIP392" s="141"/>
      <c r="PIQ392" s="141"/>
      <c r="PIR392" s="141"/>
      <c r="PIS392" s="141"/>
      <c r="PIT392" s="141"/>
      <c r="PIU392" s="141"/>
      <c r="PIV392" s="141"/>
      <c r="PIW392" s="141"/>
      <c r="PIX392" s="141"/>
      <c r="PIY392" s="141"/>
      <c r="PIZ392" s="141"/>
      <c r="PJA392" s="141"/>
      <c r="PJB392" s="141"/>
      <c r="PJC392" s="141"/>
      <c r="PJD392" s="141"/>
      <c r="PJE392" s="141"/>
      <c r="PJF392" s="141"/>
      <c r="PJG392" s="141"/>
      <c r="PJH392" s="141"/>
      <c r="PJI392" s="141"/>
      <c r="PJJ392" s="141"/>
      <c r="PJK392" s="141"/>
      <c r="PJL392" s="141"/>
      <c r="PJM392" s="141"/>
      <c r="PJN392" s="141"/>
      <c r="PJO392" s="141"/>
      <c r="PJP392" s="141"/>
      <c r="PJQ392" s="141"/>
      <c r="PJR392" s="141"/>
      <c r="PJS392" s="141"/>
      <c r="PJT392" s="141"/>
      <c r="PJU392" s="141"/>
      <c r="PJV392" s="141"/>
      <c r="PJW392" s="141"/>
      <c r="PJX392" s="141"/>
      <c r="PJY392" s="141"/>
      <c r="PJZ392" s="141"/>
      <c r="PKA392" s="141"/>
      <c r="PKB392" s="141"/>
      <c r="PKC392" s="141"/>
      <c r="PKD392" s="141"/>
      <c r="PKE392" s="141"/>
      <c r="PKF392" s="141"/>
      <c r="PKG392" s="141"/>
      <c r="PKH392" s="141"/>
      <c r="PKI392" s="141"/>
      <c r="PKJ392" s="141"/>
      <c r="PKK392" s="141"/>
      <c r="PKL392" s="141"/>
      <c r="PKM392" s="141"/>
      <c r="PKN392" s="141"/>
      <c r="PKO392" s="141"/>
      <c r="PKP392" s="141"/>
      <c r="PKQ392" s="141"/>
      <c r="PKR392" s="141"/>
      <c r="PKS392" s="141"/>
      <c r="PKT392" s="141"/>
      <c r="PKU392" s="141"/>
      <c r="PKV392" s="141"/>
      <c r="PKW392" s="141"/>
      <c r="PKX392" s="141"/>
      <c r="PKY392" s="141"/>
      <c r="PKZ392" s="141"/>
      <c r="PLA392" s="141"/>
      <c r="PLB392" s="141"/>
      <c r="PLC392" s="141"/>
      <c r="PLD392" s="141"/>
      <c r="PLE392" s="141"/>
      <c r="PLF392" s="141"/>
      <c r="PLG392" s="141"/>
      <c r="PLH392" s="141"/>
      <c r="PLI392" s="141"/>
      <c r="PLJ392" s="141"/>
      <c r="PLK392" s="141"/>
      <c r="PLL392" s="141"/>
      <c r="PLM392" s="141"/>
      <c r="PLN392" s="141"/>
      <c r="PLO392" s="141"/>
      <c r="PLP392" s="141"/>
      <c r="PLQ392" s="141"/>
      <c r="PLR392" s="141"/>
      <c r="PLS392" s="141"/>
      <c r="PLT392" s="141"/>
      <c r="PLU392" s="141"/>
      <c r="PLV392" s="141"/>
      <c r="PLW392" s="141"/>
      <c r="PLX392" s="141"/>
      <c r="PLY392" s="141"/>
      <c r="PLZ392" s="141"/>
      <c r="PMA392" s="141"/>
      <c r="PMB392" s="141"/>
      <c r="PMC392" s="141"/>
      <c r="PMD392" s="141"/>
      <c r="PME392" s="141"/>
      <c r="PMF392" s="141"/>
      <c r="PMG392" s="141"/>
      <c r="PMH392" s="141"/>
      <c r="PMI392" s="141"/>
      <c r="PMJ392" s="141"/>
      <c r="PMK392" s="141"/>
      <c r="PML392" s="141"/>
      <c r="PMM392" s="141"/>
      <c r="PMN392" s="141"/>
      <c r="PMO392" s="141"/>
      <c r="PMP392" s="141"/>
      <c r="PMQ392" s="141"/>
      <c r="PMR392" s="141"/>
      <c r="PMS392" s="141"/>
      <c r="PMT392" s="141"/>
      <c r="PMU392" s="141"/>
      <c r="PMV392" s="141"/>
      <c r="PMW392" s="141"/>
      <c r="PMX392" s="141"/>
      <c r="PMY392" s="141"/>
      <c r="PMZ392" s="141"/>
      <c r="PNA392" s="141"/>
      <c r="PNB392" s="141"/>
      <c r="PNC392" s="141"/>
      <c r="PND392" s="141"/>
      <c r="PNE392" s="141"/>
      <c r="PNF392" s="141"/>
      <c r="PNG392" s="141"/>
      <c r="PNH392" s="141"/>
      <c r="PNI392" s="141"/>
      <c r="PNJ392" s="141"/>
      <c r="PNK392" s="141"/>
      <c r="PNL392" s="141"/>
      <c r="PNM392" s="141"/>
      <c r="PNN392" s="141"/>
      <c r="PNO392" s="141"/>
      <c r="PNP392" s="141"/>
      <c r="PNQ392" s="141"/>
      <c r="PNR392" s="141"/>
      <c r="PNS392" s="141"/>
      <c r="PNT392" s="141"/>
      <c r="PNU392" s="141"/>
      <c r="PNV392" s="141"/>
      <c r="PNW392" s="141"/>
      <c r="PNX392" s="141"/>
      <c r="PNY392" s="141"/>
      <c r="PNZ392" s="141"/>
      <c r="POA392" s="141"/>
      <c r="POB392" s="141"/>
      <c r="POC392" s="141"/>
      <c r="POD392" s="141"/>
      <c r="POE392" s="141"/>
      <c r="POF392" s="141"/>
      <c r="POG392" s="141"/>
      <c r="POH392" s="141"/>
      <c r="POI392" s="141"/>
      <c r="POJ392" s="141"/>
      <c r="POK392" s="141"/>
      <c r="POL392" s="141"/>
      <c r="POM392" s="141"/>
      <c r="PON392" s="141"/>
      <c r="POO392" s="141"/>
      <c r="POP392" s="141"/>
      <c r="POQ392" s="141"/>
      <c r="POR392" s="141"/>
      <c r="POS392" s="141"/>
      <c r="POT392" s="141"/>
      <c r="POU392" s="141"/>
      <c r="POV392" s="141"/>
      <c r="POW392" s="141"/>
      <c r="POX392" s="141"/>
      <c r="POY392" s="141"/>
      <c r="POZ392" s="141"/>
      <c r="PPA392" s="141"/>
      <c r="PPB392" s="141"/>
      <c r="PPC392" s="141"/>
      <c r="PPD392" s="141"/>
      <c r="PPE392" s="141"/>
      <c r="PPF392" s="141"/>
      <c r="PPG392" s="141"/>
      <c r="PPH392" s="141"/>
      <c r="PPI392" s="141"/>
      <c r="PPJ392" s="141"/>
      <c r="PPK392" s="141"/>
      <c r="PPL392" s="141"/>
      <c r="PPM392" s="141"/>
      <c r="PPN392" s="141"/>
      <c r="PPO392" s="141"/>
      <c r="PPP392" s="141"/>
      <c r="PPQ392" s="141"/>
      <c r="PPR392" s="141"/>
      <c r="PPS392" s="141"/>
      <c r="PPT392" s="141"/>
      <c r="PPU392" s="141"/>
      <c r="PPV392" s="141"/>
      <c r="PPW392" s="141"/>
      <c r="PPX392" s="141"/>
      <c r="PPY392" s="141"/>
      <c r="PPZ392" s="141"/>
      <c r="PQA392" s="141"/>
      <c r="PQB392" s="141"/>
      <c r="PQC392" s="141"/>
      <c r="PQD392" s="141"/>
      <c r="PQE392" s="141"/>
      <c r="PQF392" s="141"/>
      <c r="PQG392" s="141"/>
      <c r="PQH392" s="141"/>
      <c r="PQI392" s="141"/>
      <c r="PQJ392" s="141"/>
      <c r="PQK392" s="141"/>
      <c r="PQL392" s="141"/>
      <c r="PQM392" s="141"/>
      <c r="PQN392" s="141"/>
      <c r="PQO392" s="141"/>
      <c r="PQP392" s="141"/>
      <c r="PQQ392" s="141"/>
      <c r="PQR392" s="141"/>
      <c r="PQS392" s="141"/>
      <c r="PQT392" s="141"/>
      <c r="PQU392" s="141"/>
      <c r="PQV392" s="141"/>
      <c r="PQW392" s="141"/>
      <c r="PQX392" s="141"/>
      <c r="PQY392" s="141"/>
      <c r="PQZ392" s="141"/>
      <c r="PRA392" s="141"/>
      <c r="PRB392" s="141"/>
      <c r="PRC392" s="141"/>
      <c r="PRD392" s="141"/>
      <c r="PRE392" s="141"/>
      <c r="PRF392" s="141"/>
      <c r="PRG392" s="141"/>
      <c r="PRH392" s="141"/>
      <c r="PRI392" s="141"/>
      <c r="PRJ392" s="141"/>
      <c r="PRK392" s="141"/>
      <c r="PRL392" s="141"/>
      <c r="PRM392" s="141"/>
      <c r="PRN392" s="141"/>
      <c r="PRO392" s="141"/>
      <c r="PRP392" s="141"/>
      <c r="PRQ392" s="141"/>
      <c r="PRR392" s="141"/>
      <c r="PRS392" s="141"/>
      <c r="PRT392" s="141"/>
      <c r="PRU392" s="141"/>
      <c r="PRV392" s="141"/>
      <c r="PRW392" s="141"/>
      <c r="PRX392" s="141"/>
      <c r="PRY392" s="141"/>
      <c r="PRZ392" s="141"/>
      <c r="PSA392" s="141"/>
      <c r="PSB392" s="141"/>
      <c r="PSC392" s="141"/>
      <c r="PSD392" s="141"/>
      <c r="PSE392" s="141"/>
      <c r="PSF392" s="141"/>
      <c r="PSG392" s="141"/>
      <c r="PSH392" s="141"/>
      <c r="PSI392" s="141"/>
      <c r="PSJ392" s="141"/>
      <c r="PSK392" s="141"/>
      <c r="PSL392" s="141"/>
      <c r="PSM392" s="141"/>
      <c r="PSN392" s="141"/>
      <c r="PSO392" s="141"/>
      <c r="PSP392" s="141"/>
      <c r="PSQ392" s="141"/>
      <c r="PSR392" s="141"/>
      <c r="PSS392" s="141"/>
      <c r="PST392" s="141"/>
      <c r="PSU392" s="141"/>
      <c r="PSV392" s="141"/>
      <c r="PSW392" s="141"/>
      <c r="PSX392" s="141"/>
      <c r="PSY392" s="141"/>
      <c r="PSZ392" s="141"/>
      <c r="PTA392" s="141"/>
      <c r="PTB392" s="141"/>
      <c r="PTC392" s="141"/>
      <c r="PTD392" s="141"/>
      <c r="PTE392" s="141"/>
      <c r="PTF392" s="141"/>
      <c r="PTG392" s="141"/>
      <c r="PTH392" s="141"/>
      <c r="PTI392" s="141"/>
      <c r="PTJ392" s="141"/>
      <c r="PTK392" s="141"/>
      <c r="PTL392" s="141"/>
      <c r="PTM392" s="141"/>
      <c r="PTN392" s="141"/>
      <c r="PTO392" s="141"/>
      <c r="PTP392" s="141"/>
      <c r="PTQ392" s="141"/>
      <c r="PTR392" s="141"/>
      <c r="PTS392" s="141"/>
      <c r="PTT392" s="141"/>
      <c r="PTU392" s="141"/>
      <c r="PTV392" s="141"/>
      <c r="PTW392" s="141"/>
      <c r="PTX392" s="141"/>
      <c r="PTY392" s="141"/>
      <c r="PTZ392" s="141"/>
      <c r="PUA392" s="141"/>
      <c r="PUB392" s="141"/>
      <c r="PUC392" s="141"/>
      <c r="PUD392" s="141"/>
      <c r="PUE392" s="141"/>
      <c r="PUF392" s="141"/>
      <c r="PUG392" s="141"/>
      <c r="PUH392" s="141"/>
      <c r="PUI392" s="141"/>
      <c r="PUJ392" s="141"/>
      <c r="PUK392" s="141"/>
      <c r="PUL392" s="141"/>
      <c r="PUM392" s="141"/>
      <c r="PUN392" s="141"/>
      <c r="PUO392" s="141"/>
      <c r="PUP392" s="141"/>
      <c r="PUQ392" s="141"/>
      <c r="PUR392" s="141"/>
      <c r="PUS392" s="141"/>
      <c r="PUT392" s="141"/>
      <c r="PUU392" s="141"/>
      <c r="PUV392" s="141"/>
      <c r="PUW392" s="141"/>
      <c r="PUX392" s="141"/>
      <c r="PUY392" s="141"/>
      <c r="PUZ392" s="141"/>
      <c r="PVA392" s="141"/>
      <c r="PVB392" s="141"/>
      <c r="PVC392" s="141"/>
      <c r="PVD392" s="141"/>
      <c r="PVE392" s="141"/>
      <c r="PVF392" s="141"/>
      <c r="PVG392" s="141"/>
      <c r="PVH392" s="141"/>
      <c r="PVI392" s="141"/>
      <c r="PVJ392" s="141"/>
      <c r="PVK392" s="141"/>
      <c r="PVL392" s="141"/>
      <c r="PVM392" s="141"/>
      <c r="PVN392" s="141"/>
      <c r="PVO392" s="141"/>
      <c r="PVP392" s="141"/>
      <c r="PVQ392" s="141"/>
      <c r="PVR392" s="141"/>
      <c r="PVS392" s="141"/>
      <c r="PVT392" s="141"/>
      <c r="PVU392" s="141"/>
      <c r="PVV392" s="141"/>
      <c r="PVW392" s="141"/>
      <c r="PVX392" s="141"/>
      <c r="PVY392" s="141"/>
      <c r="PVZ392" s="141"/>
      <c r="PWA392" s="141"/>
      <c r="PWB392" s="141"/>
      <c r="PWC392" s="141"/>
      <c r="PWD392" s="141"/>
      <c r="PWE392" s="141"/>
      <c r="PWF392" s="141"/>
      <c r="PWG392" s="141"/>
      <c r="PWH392" s="141"/>
      <c r="PWI392" s="141"/>
      <c r="PWJ392" s="141"/>
      <c r="PWK392" s="141"/>
      <c r="PWL392" s="141"/>
      <c r="PWM392" s="141"/>
      <c r="PWN392" s="141"/>
      <c r="PWO392" s="141"/>
      <c r="PWP392" s="141"/>
      <c r="PWQ392" s="141"/>
      <c r="PWR392" s="141"/>
      <c r="PWS392" s="141"/>
      <c r="PWT392" s="141"/>
      <c r="PWU392" s="141"/>
      <c r="PWV392" s="141"/>
      <c r="PWW392" s="141"/>
      <c r="PWX392" s="141"/>
      <c r="PWY392" s="141"/>
      <c r="PWZ392" s="141"/>
      <c r="PXA392" s="141"/>
      <c r="PXB392" s="141"/>
      <c r="PXC392" s="141"/>
      <c r="PXD392" s="141"/>
      <c r="PXE392" s="141"/>
      <c r="PXF392" s="141"/>
      <c r="PXG392" s="141"/>
      <c r="PXH392" s="141"/>
      <c r="PXI392" s="141"/>
      <c r="PXJ392" s="141"/>
      <c r="PXK392" s="141"/>
      <c r="PXL392" s="141"/>
      <c r="PXM392" s="141"/>
      <c r="PXN392" s="141"/>
      <c r="PXO392" s="141"/>
      <c r="PXP392" s="141"/>
      <c r="PXQ392" s="141"/>
      <c r="PXR392" s="141"/>
      <c r="PXS392" s="141"/>
      <c r="PXT392" s="141"/>
      <c r="PXU392" s="141"/>
      <c r="PXV392" s="141"/>
      <c r="PXW392" s="141"/>
      <c r="PXX392" s="141"/>
      <c r="PXY392" s="141"/>
      <c r="PXZ392" s="141"/>
      <c r="PYA392" s="141"/>
      <c r="PYB392" s="141"/>
      <c r="PYC392" s="141"/>
      <c r="PYD392" s="141"/>
      <c r="PYE392" s="141"/>
      <c r="PYF392" s="141"/>
      <c r="PYG392" s="141"/>
      <c r="PYH392" s="141"/>
      <c r="PYI392" s="141"/>
      <c r="PYJ392" s="141"/>
      <c r="PYK392" s="141"/>
      <c r="PYL392" s="141"/>
      <c r="PYM392" s="141"/>
      <c r="PYN392" s="141"/>
      <c r="PYO392" s="141"/>
      <c r="PYP392" s="141"/>
      <c r="PYQ392" s="141"/>
      <c r="PYR392" s="141"/>
      <c r="PYS392" s="141"/>
      <c r="PYT392" s="141"/>
      <c r="PYU392" s="141"/>
      <c r="PYV392" s="141"/>
      <c r="PYW392" s="141"/>
      <c r="PYX392" s="141"/>
      <c r="PYY392" s="141"/>
      <c r="PYZ392" s="141"/>
      <c r="PZA392" s="141"/>
      <c r="PZB392" s="141"/>
      <c r="PZC392" s="141"/>
      <c r="PZD392" s="141"/>
      <c r="PZE392" s="141"/>
      <c r="PZF392" s="141"/>
      <c r="PZG392" s="141"/>
      <c r="PZH392" s="141"/>
      <c r="PZI392" s="141"/>
      <c r="PZJ392" s="141"/>
      <c r="PZK392" s="141"/>
      <c r="PZL392" s="141"/>
      <c r="PZM392" s="141"/>
      <c r="PZN392" s="141"/>
      <c r="PZO392" s="141"/>
      <c r="PZP392" s="141"/>
      <c r="PZQ392" s="141"/>
      <c r="PZR392" s="141"/>
      <c r="PZS392" s="141"/>
      <c r="PZT392" s="141"/>
      <c r="PZU392" s="141"/>
      <c r="PZV392" s="141"/>
      <c r="PZW392" s="141"/>
      <c r="PZX392" s="141"/>
      <c r="PZY392" s="141"/>
      <c r="PZZ392" s="141"/>
      <c r="QAA392" s="141"/>
      <c r="QAB392" s="141"/>
      <c r="QAC392" s="141"/>
      <c r="QAD392" s="141"/>
      <c r="QAE392" s="141"/>
      <c r="QAF392" s="141"/>
      <c r="QAG392" s="141"/>
      <c r="QAH392" s="141"/>
      <c r="QAI392" s="141"/>
      <c r="QAJ392" s="141"/>
      <c r="QAK392" s="141"/>
      <c r="QAL392" s="141"/>
      <c r="QAM392" s="141"/>
      <c r="QAN392" s="141"/>
      <c r="QAO392" s="141"/>
      <c r="QAP392" s="141"/>
      <c r="QAQ392" s="141"/>
      <c r="QAR392" s="141"/>
      <c r="QAS392" s="141"/>
      <c r="QAT392" s="141"/>
      <c r="QAU392" s="141"/>
      <c r="QAV392" s="141"/>
      <c r="QAW392" s="141"/>
      <c r="QAX392" s="141"/>
      <c r="QAY392" s="141"/>
      <c r="QAZ392" s="141"/>
      <c r="QBA392" s="141"/>
      <c r="QBB392" s="141"/>
      <c r="QBC392" s="141"/>
      <c r="QBD392" s="141"/>
      <c r="QBE392" s="141"/>
      <c r="QBF392" s="141"/>
      <c r="QBG392" s="141"/>
      <c r="QBH392" s="141"/>
      <c r="QBI392" s="141"/>
      <c r="QBJ392" s="141"/>
      <c r="QBK392" s="141"/>
      <c r="QBL392" s="141"/>
      <c r="QBM392" s="141"/>
      <c r="QBN392" s="141"/>
      <c r="QBO392" s="141"/>
      <c r="QBP392" s="141"/>
      <c r="QBQ392" s="141"/>
      <c r="QBR392" s="141"/>
      <c r="QBS392" s="141"/>
      <c r="QBT392" s="141"/>
      <c r="QBU392" s="141"/>
      <c r="QBV392" s="141"/>
      <c r="QBW392" s="141"/>
      <c r="QBX392" s="141"/>
      <c r="QBY392" s="141"/>
      <c r="QBZ392" s="141"/>
      <c r="QCA392" s="141"/>
      <c r="QCB392" s="141"/>
      <c r="QCC392" s="141"/>
      <c r="QCD392" s="141"/>
      <c r="QCE392" s="141"/>
      <c r="QCF392" s="141"/>
      <c r="QCG392" s="141"/>
      <c r="QCH392" s="141"/>
      <c r="QCI392" s="141"/>
      <c r="QCJ392" s="141"/>
      <c r="QCK392" s="141"/>
      <c r="QCL392" s="141"/>
      <c r="QCM392" s="141"/>
      <c r="QCN392" s="141"/>
      <c r="QCO392" s="141"/>
      <c r="QCP392" s="141"/>
      <c r="QCQ392" s="141"/>
      <c r="QCR392" s="141"/>
      <c r="QCS392" s="141"/>
      <c r="QCT392" s="141"/>
      <c r="QCU392" s="141"/>
      <c r="QCV392" s="141"/>
      <c r="QCW392" s="141"/>
      <c r="QCX392" s="141"/>
      <c r="QCY392" s="141"/>
      <c r="QCZ392" s="141"/>
      <c r="QDA392" s="141"/>
      <c r="QDB392" s="141"/>
      <c r="QDC392" s="141"/>
      <c r="QDD392" s="141"/>
      <c r="QDE392" s="141"/>
      <c r="QDF392" s="141"/>
      <c r="QDG392" s="141"/>
      <c r="QDH392" s="141"/>
      <c r="QDI392" s="141"/>
      <c r="QDJ392" s="141"/>
      <c r="QDK392" s="141"/>
      <c r="QDL392" s="141"/>
      <c r="QDM392" s="141"/>
      <c r="QDN392" s="141"/>
      <c r="QDO392" s="141"/>
      <c r="QDP392" s="141"/>
      <c r="QDQ392" s="141"/>
      <c r="QDR392" s="141"/>
      <c r="QDS392" s="141"/>
      <c r="QDT392" s="141"/>
      <c r="QDU392" s="141"/>
      <c r="QDV392" s="141"/>
      <c r="QDW392" s="141"/>
      <c r="QDX392" s="141"/>
      <c r="QDY392" s="141"/>
      <c r="QDZ392" s="141"/>
      <c r="QEA392" s="141"/>
      <c r="QEB392" s="141"/>
      <c r="QEC392" s="141"/>
      <c r="QED392" s="141"/>
      <c r="QEE392" s="141"/>
      <c r="QEF392" s="141"/>
      <c r="QEG392" s="141"/>
      <c r="QEH392" s="141"/>
      <c r="QEI392" s="141"/>
      <c r="QEJ392" s="141"/>
      <c r="QEK392" s="141"/>
      <c r="QEL392" s="141"/>
      <c r="QEM392" s="141"/>
      <c r="QEN392" s="141"/>
      <c r="QEO392" s="141"/>
      <c r="QEP392" s="141"/>
      <c r="QEQ392" s="141"/>
      <c r="QER392" s="141"/>
      <c r="QES392" s="141"/>
      <c r="QET392" s="141"/>
      <c r="QEU392" s="141"/>
      <c r="QEV392" s="141"/>
      <c r="QEW392" s="141"/>
      <c r="QEX392" s="141"/>
      <c r="QEY392" s="141"/>
      <c r="QEZ392" s="141"/>
      <c r="QFA392" s="141"/>
      <c r="QFB392" s="141"/>
      <c r="QFC392" s="141"/>
      <c r="QFD392" s="141"/>
      <c r="QFE392" s="141"/>
      <c r="QFF392" s="141"/>
      <c r="QFG392" s="141"/>
      <c r="QFH392" s="141"/>
      <c r="QFI392" s="141"/>
      <c r="QFJ392" s="141"/>
      <c r="QFK392" s="141"/>
      <c r="QFL392" s="141"/>
      <c r="QFM392" s="141"/>
      <c r="QFN392" s="141"/>
      <c r="QFO392" s="141"/>
      <c r="QFP392" s="141"/>
      <c r="QFQ392" s="141"/>
      <c r="QFR392" s="141"/>
      <c r="QFS392" s="141"/>
      <c r="QFT392" s="141"/>
      <c r="QFU392" s="141"/>
      <c r="QFV392" s="141"/>
      <c r="QFW392" s="141"/>
      <c r="QFX392" s="141"/>
      <c r="QFY392" s="141"/>
      <c r="QFZ392" s="141"/>
      <c r="QGA392" s="141"/>
      <c r="QGB392" s="141"/>
      <c r="QGC392" s="141"/>
      <c r="QGD392" s="141"/>
      <c r="QGE392" s="141"/>
      <c r="QGF392" s="141"/>
      <c r="QGG392" s="141"/>
      <c r="QGH392" s="141"/>
      <c r="QGI392" s="141"/>
      <c r="QGJ392" s="141"/>
      <c r="QGK392" s="141"/>
      <c r="QGL392" s="141"/>
      <c r="QGM392" s="141"/>
      <c r="QGN392" s="141"/>
      <c r="QGO392" s="141"/>
      <c r="QGP392" s="141"/>
      <c r="QGQ392" s="141"/>
      <c r="QGR392" s="141"/>
      <c r="QGS392" s="141"/>
      <c r="QGT392" s="141"/>
      <c r="QGU392" s="141"/>
      <c r="QGV392" s="141"/>
      <c r="QGW392" s="141"/>
      <c r="QGX392" s="141"/>
      <c r="QGY392" s="141"/>
      <c r="QGZ392" s="141"/>
      <c r="QHA392" s="141"/>
      <c r="QHB392" s="141"/>
      <c r="QHC392" s="141"/>
      <c r="QHD392" s="141"/>
      <c r="QHE392" s="141"/>
      <c r="QHF392" s="141"/>
      <c r="QHG392" s="141"/>
      <c r="QHH392" s="141"/>
      <c r="QHI392" s="141"/>
      <c r="QHJ392" s="141"/>
      <c r="QHK392" s="141"/>
      <c r="QHL392" s="141"/>
      <c r="QHM392" s="141"/>
      <c r="QHN392" s="141"/>
      <c r="QHO392" s="141"/>
      <c r="QHP392" s="141"/>
      <c r="QHQ392" s="141"/>
      <c r="QHR392" s="141"/>
      <c r="QHS392" s="141"/>
      <c r="QHT392" s="141"/>
      <c r="QHU392" s="141"/>
      <c r="QHV392" s="141"/>
      <c r="QHW392" s="141"/>
      <c r="QHX392" s="141"/>
      <c r="QHY392" s="141"/>
      <c r="QHZ392" s="141"/>
      <c r="QIA392" s="141"/>
      <c r="QIB392" s="141"/>
      <c r="QIC392" s="141"/>
      <c r="QID392" s="141"/>
      <c r="QIE392" s="141"/>
      <c r="QIF392" s="141"/>
      <c r="QIG392" s="141"/>
      <c r="QIH392" s="141"/>
      <c r="QII392" s="141"/>
      <c r="QIJ392" s="141"/>
      <c r="QIK392" s="141"/>
      <c r="QIL392" s="141"/>
      <c r="QIM392" s="141"/>
      <c r="QIN392" s="141"/>
      <c r="QIO392" s="141"/>
      <c r="QIP392" s="141"/>
      <c r="QIQ392" s="141"/>
      <c r="QIR392" s="141"/>
      <c r="QIS392" s="141"/>
      <c r="QIT392" s="141"/>
      <c r="QIU392" s="141"/>
      <c r="QIV392" s="141"/>
      <c r="QIW392" s="141"/>
      <c r="QIX392" s="141"/>
      <c r="QIY392" s="141"/>
      <c r="QIZ392" s="141"/>
      <c r="QJA392" s="141"/>
      <c r="QJB392" s="141"/>
      <c r="QJC392" s="141"/>
      <c r="QJD392" s="141"/>
      <c r="QJE392" s="141"/>
      <c r="QJF392" s="141"/>
      <c r="QJG392" s="141"/>
      <c r="QJH392" s="141"/>
      <c r="QJI392" s="141"/>
      <c r="QJJ392" s="141"/>
      <c r="QJK392" s="141"/>
      <c r="QJL392" s="141"/>
      <c r="QJM392" s="141"/>
      <c r="QJN392" s="141"/>
      <c r="QJO392" s="141"/>
      <c r="QJP392" s="141"/>
      <c r="QJQ392" s="141"/>
      <c r="QJR392" s="141"/>
      <c r="QJS392" s="141"/>
      <c r="QJT392" s="141"/>
      <c r="QJU392" s="141"/>
      <c r="QJV392" s="141"/>
      <c r="QJW392" s="141"/>
      <c r="QJX392" s="141"/>
      <c r="QJY392" s="141"/>
      <c r="QJZ392" s="141"/>
      <c r="QKA392" s="141"/>
      <c r="QKB392" s="141"/>
      <c r="QKC392" s="141"/>
      <c r="QKD392" s="141"/>
      <c r="QKE392" s="141"/>
      <c r="QKF392" s="141"/>
      <c r="QKG392" s="141"/>
      <c r="QKH392" s="141"/>
      <c r="QKI392" s="141"/>
      <c r="QKJ392" s="141"/>
      <c r="QKK392" s="141"/>
      <c r="QKL392" s="141"/>
      <c r="QKM392" s="141"/>
      <c r="QKN392" s="141"/>
      <c r="QKO392" s="141"/>
      <c r="QKP392" s="141"/>
      <c r="QKQ392" s="141"/>
      <c r="QKR392" s="141"/>
      <c r="QKS392" s="141"/>
      <c r="QKT392" s="141"/>
      <c r="QKU392" s="141"/>
      <c r="QKV392" s="141"/>
      <c r="QKW392" s="141"/>
      <c r="QKX392" s="141"/>
      <c r="QKY392" s="141"/>
      <c r="QKZ392" s="141"/>
      <c r="QLA392" s="141"/>
      <c r="QLB392" s="141"/>
      <c r="QLC392" s="141"/>
      <c r="QLD392" s="141"/>
      <c r="QLE392" s="141"/>
      <c r="QLF392" s="141"/>
      <c r="QLG392" s="141"/>
      <c r="QLH392" s="141"/>
      <c r="QLI392" s="141"/>
      <c r="QLJ392" s="141"/>
      <c r="QLK392" s="141"/>
      <c r="QLL392" s="141"/>
      <c r="QLM392" s="141"/>
      <c r="QLN392" s="141"/>
      <c r="QLO392" s="141"/>
      <c r="QLP392" s="141"/>
      <c r="QLQ392" s="141"/>
      <c r="QLR392" s="141"/>
      <c r="QLS392" s="141"/>
      <c r="QLT392" s="141"/>
      <c r="QLU392" s="141"/>
      <c r="QLV392" s="141"/>
      <c r="QLW392" s="141"/>
      <c r="QLX392" s="141"/>
      <c r="QLY392" s="141"/>
      <c r="QLZ392" s="141"/>
      <c r="QMA392" s="141"/>
      <c r="QMB392" s="141"/>
      <c r="QMC392" s="141"/>
      <c r="QMD392" s="141"/>
      <c r="QME392" s="141"/>
      <c r="QMF392" s="141"/>
      <c r="QMG392" s="141"/>
      <c r="QMH392" s="141"/>
      <c r="QMI392" s="141"/>
      <c r="QMJ392" s="141"/>
      <c r="QMK392" s="141"/>
      <c r="QML392" s="141"/>
      <c r="QMM392" s="141"/>
      <c r="QMN392" s="141"/>
      <c r="QMO392" s="141"/>
      <c r="QMP392" s="141"/>
      <c r="QMQ392" s="141"/>
      <c r="QMR392" s="141"/>
      <c r="QMS392" s="141"/>
      <c r="QMT392" s="141"/>
      <c r="QMU392" s="141"/>
      <c r="QMV392" s="141"/>
      <c r="QMW392" s="141"/>
      <c r="QMX392" s="141"/>
      <c r="QMY392" s="141"/>
      <c r="QMZ392" s="141"/>
      <c r="QNA392" s="141"/>
      <c r="QNB392" s="141"/>
      <c r="QNC392" s="141"/>
      <c r="QND392" s="141"/>
      <c r="QNE392" s="141"/>
      <c r="QNF392" s="141"/>
      <c r="QNG392" s="141"/>
      <c r="QNH392" s="141"/>
      <c r="QNI392" s="141"/>
      <c r="QNJ392" s="141"/>
      <c r="QNK392" s="141"/>
      <c r="QNL392" s="141"/>
      <c r="QNM392" s="141"/>
      <c r="QNN392" s="141"/>
      <c r="QNO392" s="141"/>
      <c r="QNP392" s="141"/>
      <c r="QNQ392" s="141"/>
      <c r="QNR392" s="141"/>
      <c r="QNS392" s="141"/>
      <c r="QNT392" s="141"/>
      <c r="QNU392" s="141"/>
      <c r="QNV392" s="141"/>
      <c r="QNW392" s="141"/>
      <c r="QNX392" s="141"/>
      <c r="QNY392" s="141"/>
      <c r="QNZ392" s="141"/>
      <c r="QOA392" s="141"/>
      <c r="QOB392" s="141"/>
      <c r="QOC392" s="141"/>
      <c r="QOD392" s="141"/>
      <c r="QOE392" s="141"/>
      <c r="QOF392" s="141"/>
      <c r="QOG392" s="141"/>
      <c r="QOH392" s="141"/>
      <c r="QOI392" s="141"/>
      <c r="QOJ392" s="141"/>
      <c r="QOK392" s="141"/>
      <c r="QOL392" s="141"/>
      <c r="QOM392" s="141"/>
      <c r="QON392" s="141"/>
      <c r="QOO392" s="141"/>
      <c r="QOP392" s="141"/>
      <c r="QOQ392" s="141"/>
      <c r="QOR392" s="141"/>
      <c r="QOS392" s="141"/>
      <c r="QOT392" s="141"/>
      <c r="QOU392" s="141"/>
      <c r="QOV392" s="141"/>
      <c r="QOW392" s="141"/>
      <c r="QOX392" s="141"/>
      <c r="QOY392" s="141"/>
      <c r="QOZ392" s="141"/>
      <c r="QPA392" s="141"/>
      <c r="QPB392" s="141"/>
      <c r="QPC392" s="141"/>
      <c r="QPD392" s="141"/>
      <c r="QPE392" s="141"/>
      <c r="QPF392" s="141"/>
      <c r="QPG392" s="141"/>
      <c r="QPH392" s="141"/>
      <c r="QPI392" s="141"/>
      <c r="QPJ392" s="141"/>
      <c r="QPK392" s="141"/>
      <c r="QPL392" s="141"/>
      <c r="QPM392" s="141"/>
      <c r="QPN392" s="141"/>
      <c r="QPO392" s="141"/>
      <c r="QPP392" s="141"/>
      <c r="QPQ392" s="141"/>
      <c r="QPR392" s="141"/>
      <c r="QPS392" s="141"/>
      <c r="QPT392" s="141"/>
      <c r="QPU392" s="141"/>
      <c r="QPV392" s="141"/>
      <c r="QPW392" s="141"/>
      <c r="QPX392" s="141"/>
      <c r="QPY392" s="141"/>
      <c r="QPZ392" s="141"/>
      <c r="QQA392" s="141"/>
      <c r="QQB392" s="141"/>
      <c r="QQC392" s="141"/>
      <c r="QQD392" s="141"/>
      <c r="QQE392" s="141"/>
      <c r="QQF392" s="141"/>
      <c r="QQG392" s="141"/>
      <c r="QQH392" s="141"/>
      <c r="QQI392" s="141"/>
      <c r="QQJ392" s="141"/>
      <c r="QQK392" s="141"/>
      <c r="QQL392" s="141"/>
      <c r="QQM392" s="141"/>
      <c r="QQN392" s="141"/>
      <c r="QQO392" s="141"/>
      <c r="QQP392" s="141"/>
      <c r="QQQ392" s="141"/>
      <c r="QQR392" s="141"/>
      <c r="QQS392" s="141"/>
      <c r="QQT392" s="141"/>
      <c r="QQU392" s="141"/>
      <c r="QQV392" s="141"/>
      <c r="QQW392" s="141"/>
      <c r="QQX392" s="141"/>
      <c r="QQY392" s="141"/>
      <c r="QQZ392" s="141"/>
      <c r="QRA392" s="141"/>
      <c r="QRB392" s="141"/>
      <c r="QRC392" s="141"/>
      <c r="QRD392" s="141"/>
      <c r="QRE392" s="141"/>
      <c r="QRF392" s="141"/>
      <c r="QRG392" s="141"/>
      <c r="QRH392" s="141"/>
      <c r="QRI392" s="141"/>
      <c r="QRJ392" s="141"/>
      <c r="QRK392" s="141"/>
      <c r="QRL392" s="141"/>
      <c r="QRM392" s="141"/>
      <c r="QRN392" s="141"/>
      <c r="QRO392" s="141"/>
      <c r="QRP392" s="141"/>
      <c r="QRQ392" s="141"/>
      <c r="QRR392" s="141"/>
      <c r="QRS392" s="141"/>
      <c r="QRT392" s="141"/>
      <c r="QRU392" s="141"/>
      <c r="QRV392" s="141"/>
      <c r="QRW392" s="141"/>
      <c r="QRX392" s="141"/>
      <c r="QRY392" s="141"/>
      <c r="QRZ392" s="141"/>
      <c r="QSA392" s="141"/>
      <c r="QSB392" s="141"/>
      <c r="QSC392" s="141"/>
      <c r="QSD392" s="141"/>
      <c r="QSE392" s="141"/>
      <c r="QSF392" s="141"/>
      <c r="QSG392" s="141"/>
      <c r="QSH392" s="141"/>
      <c r="QSI392" s="141"/>
      <c r="QSJ392" s="141"/>
      <c r="QSK392" s="141"/>
      <c r="QSL392" s="141"/>
      <c r="QSM392" s="141"/>
      <c r="QSN392" s="141"/>
      <c r="QSO392" s="141"/>
      <c r="QSP392" s="141"/>
      <c r="QSQ392" s="141"/>
      <c r="QSR392" s="141"/>
      <c r="QSS392" s="141"/>
      <c r="QST392" s="141"/>
      <c r="QSU392" s="141"/>
      <c r="QSV392" s="141"/>
      <c r="QSW392" s="141"/>
      <c r="QSX392" s="141"/>
      <c r="QSY392" s="141"/>
      <c r="QSZ392" s="141"/>
      <c r="QTA392" s="141"/>
      <c r="QTB392" s="141"/>
      <c r="QTC392" s="141"/>
      <c r="QTD392" s="141"/>
      <c r="QTE392" s="141"/>
      <c r="QTF392" s="141"/>
      <c r="QTG392" s="141"/>
      <c r="QTH392" s="141"/>
      <c r="QTI392" s="141"/>
      <c r="QTJ392" s="141"/>
      <c r="QTK392" s="141"/>
      <c r="QTL392" s="141"/>
      <c r="QTM392" s="141"/>
      <c r="QTN392" s="141"/>
      <c r="QTO392" s="141"/>
      <c r="QTP392" s="141"/>
      <c r="QTQ392" s="141"/>
      <c r="QTR392" s="141"/>
      <c r="QTS392" s="141"/>
      <c r="QTT392" s="141"/>
      <c r="QTU392" s="141"/>
      <c r="QTV392" s="141"/>
      <c r="QTW392" s="141"/>
      <c r="QTX392" s="141"/>
      <c r="QTY392" s="141"/>
      <c r="QTZ392" s="141"/>
      <c r="QUA392" s="141"/>
      <c r="QUB392" s="141"/>
      <c r="QUC392" s="141"/>
      <c r="QUD392" s="141"/>
      <c r="QUE392" s="141"/>
      <c r="QUF392" s="141"/>
      <c r="QUG392" s="141"/>
      <c r="QUH392" s="141"/>
      <c r="QUI392" s="141"/>
      <c r="QUJ392" s="141"/>
      <c r="QUK392" s="141"/>
      <c r="QUL392" s="141"/>
      <c r="QUM392" s="141"/>
      <c r="QUN392" s="141"/>
      <c r="QUO392" s="141"/>
      <c r="QUP392" s="141"/>
      <c r="QUQ392" s="141"/>
      <c r="QUR392" s="141"/>
      <c r="QUS392" s="141"/>
      <c r="QUT392" s="141"/>
      <c r="QUU392" s="141"/>
      <c r="QUV392" s="141"/>
      <c r="QUW392" s="141"/>
      <c r="QUX392" s="141"/>
      <c r="QUY392" s="141"/>
      <c r="QUZ392" s="141"/>
      <c r="QVA392" s="141"/>
      <c r="QVB392" s="141"/>
      <c r="QVC392" s="141"/>
      <c r="QVD392" s="141"/>
      <c r="QVE392" s="141"/>
      <c r="QVF392" s="141"/>
      <c r="QVG392" s="141"/>
      <c r="QVH392" s="141"/>
      <c r="QVI392" s="141"/>
      <c r="QVJ392" s="141"/>
      <c r="QVK392" s="141"/>
      <c r="QVL392" s="141"/>
      <c r="QVM392" s="141"/>
      <c r="QVN392" s="141"/>
      <c r="QVO392" s="141"/>
      <c r="QVP392" s="141"/>
      <c r="QVQ392" s="141"/>
      <c r="QVR392" s="141"/>
      <c r="QVS392" s="141"/>
      <c r="QVT392" s="141"/>
      <c r="QVU392" s="141"/>
      <c r="QVV392" s="141"/>
      <c r="QVW392" s="141"/>
      <c r="QVX392" s="141"/>
      <c r="QVY392" s="141"/>
      <c r="QVZ392" s="141"/>
      <c r="QWA392" s="141"/>
      <c r="QWB392" s="141"/>
      <c r="QWC392" s="141"/>
      <c r="QWD392" s="141"/>
      <c r="QWE392" s="141"/>
      <c r="QWF392" s="141"/>
      <c r="QWG392" s="141"/>
      <c r="QWH392" s="141"/>
      <c r="QWI392" s="141"/>
      <c r="QWJ392" s="141"/>
      <c r="QWK392" s="141"/>
      <c r="QWL392" s="141"/>
      <c r="QWM392" s="141"/>
      <c r="QWN392" s="141"/>
      <c r="QWO392" s="141"/>
      <c r="QWP392" s="141"/>
      <c r="QWQ392" s="141"/>
      <c r="QWR392" s="141"/>
      <c r="QWS392" s="141"/>
      <c r="QWT392" s="141"/>
      <c r="QWU392" s="141"/>
      <c r="QWV392" s="141"/>
      <c r="QWW392" s="141"/>
      <c r="QWX392" s="141"/>
      <c r="QWY392" s="141"/>
      <c r="QWZ392" s="141"/>
      <c r="QXA392" s="141"/>
      <c r="QXB392" s="141"/>
      <c r="QXC392" s="141"/>
      <c r="QXD392" s="141"/>
      <c r="QXE392" s="141"/>
      <c r="QXF392" s="141"/>
      <c r="QXG392" s="141"/>
      <c r="QXH392" s="141"/>
      <c r="QXI392" s="141"/>
      <c r="QXJ392" s="141"/>
      <c r="QXK392" s="141"/>
      <c r="QXL392" s="141"/>
      <c r="QXM392" s="141"/>
      <c r="QXN392" s="141"/>
      <c r="QXO392" s="141"/>
      <c r="QXP392" s="141"/>
      <c r="QXQ392" s="141"/>
      <c r="QXR392" s="141"/>
      <c r="QXS392" s="141"/>
      <c r="QXT392" s="141"/>
      <c r="QXU392" s="141"/>
      <c r="QXV392" s="141"/>
      <c r="QXW392" s="141"/>
      <c r="QXX392" s="141"/>
      <c r="QXY392" s="141"/>
      <c r="QXZ392" s="141"/>
      <c r="QYA392" s="141"/>
      <c r="QYB392" s="141"/>
      <c r="QYC392" s="141"/>
      <c r="QYD392" s="141"/>
      <c r="QYE392" s="141"/>
      <c r="QYF392" s="141"/>
      <c r="QYG392" s="141"/>
      <c r="QYH392" s="141"/>
      <c r="QYI392" s="141"/>
      <c r="QYJ392" s="141"/>
      <c r="QYK392" s="141"/>
      <c r="QYL392" s="141"/>
      <c r="QYM392" s="141"/>
      <c r="QYN392" s="141"/>
      <c r="QYO392" s="141"/>
      <c r="QYP392" s="141"/>
      <c r="QYQ392" s="141"/>
      <c r="QYR392" s="141"/>
      <c r="QYS392" s="141"/>
      <c r="QYT392" s="141"/>
      <c r="QYU392" s="141"/>
      <c r="QYV392" s="141"/>
      <c r="QYW392" s="141"/>
      <c r="QYX392" s="141"/>
      <c r="QYY392" s="141"/>
      <c r="QYZ392" s="141"/>
      <c r="QZA392" s="141"/>
      <c r="QZB392" s="141"/>
      <c r="QZC392" s="141"/>
      <c r="QZD392" s="141"/>
      <c r="QZE392" s="141"/>
      <c r="QZF392" s="141"/>
      <c r="QZG392" s="141"/>
      <c r="QZH392" s="141"/>
      <c r="QZI392" s="141"/>
      <c r="QZJ392" s="141"/>
      <c r="QZK392" s="141"/>
      <c r="QZL392" s="141"/>
      <c r="QZM392" s="141"/>
      <c r="QZN392" s="141"/>
      <c r="QZO392" s="141"/>
      <c r="QZP392" s="141"/>
      <c r="QZQ392" s="141"/>
      <c r="QZR392" s="141"/>
      <c r="QZS392" s="141"/>
      <c r="QZT392" s="141"/>
      <c r="QZU392" s="141"/>
      <c r="QZV392" s="141"/>
      <c r="QZW392" s="141"/>
      <c r="QZX392" s="141"/>
      <c r="QZY392" s="141"/>
      <c r="QZZ392" s="141"/>
      <c r="RAA392" s="141"/>
      <c r="RAB392" s="141"/>
      <c r="RAC392" s="141"/>
      <c r="RAD392" s="141"/>
      <c r="RAE392" s="141"/>
      <c r="RAF392" s="141"/>
      <c r="RAG392" s="141"/>
      <c r="RAH392" s="141"/>
      <c r="RAI392" s="141"/>
      <c r="RAJ392" s="141"/>
      <c r="RAK392" s="141"/>
      <c r="RAL392" s="141"/>
      <c r="RAM392" s="141"/>
      <c r="RAN392" s="141"/>
      <c r="RAO392" s="141"/>
      <c r="RAP392" s="141"/>
      <c r="RAQ392" s="141"/>
      <c r="RAR392" s="141"/>
      <c r="RAS392" s="141"/>
      <c r="RAT392" s="141"/>
      <c r="RAU392" s="141"/>
      <c r="RAV392" s="141"/>
      <c r="RAW392" s="141"/>
      <c r="RAX392" s="141"/>
      <c r="RAY392" s="141"/>
      <c r="RAZ392" s="141"/>
      <c r="RBA392" s="141"/>
      <c r="RBB392" s="141"/>
      <c r="RBC392" s="141"/>
      <c r="RBD392" s="141"/>
      <c r="RBE392" s="141"/>
      <c r="RBF392" s="141"/>
      <c r="RBG392" s="141"/>
      <c r="RBH392" s="141"/>
      <c r="RBI392" s="141"/>
      <c r="RBJ392" s="141"/>
      <c r="RBK392" s="141"/>
      <c r="RBL392" s="141"/>
      <c r="RBM392" s="141"/>
      <c r="RBN392" s="141"/>
      <c r="RBO392" s="141"/>
      <c r="RBP392" s="141"/>
      <c r="RBQ392" s="141"/>
      <c r="RBR392" s="141"/>
      <c r="RBS392" s="141"/>
      <c r="RBT392" s="141"/>
      <c r="RBU392" s="141"/>
      <c r="RBV392" s="141"/>
      <c r="RBW392" s="141"/>
      <c r="RBX392" s="141"/>
      <c r="RBY392" s="141"/>
      <c r="RBZ392" s="141"/>
      <c r="RCA392" s="141"/>
      <c r="RCB392" s="141"/>
      <c r="RCC392" s="141"/>
      <c r="RCD392" s="141"/>
      <c r="RCE392" s="141"/>
      <c r="RCF392" s="141"/>
      <c r="RCG392" s="141"/>
      <c r="RCH392" s="141"/>
      <c r="RCI392" s="141"/>
      <c r="RCJ392" s="141"/>
      <c r="RCK392" s="141"/>
      <c r="RCL392" s="141"/>
      <c r="RCM392" s="141"/>
      <c r="RCN392" s="141"/>
      <c r="RCO392" s="141"/>
      <c r="RCP392" s="141"/>
      <c r="RCQ392" s="141"/>
      <c r="RCR392" s="141"/>
      <c r="RCS392" s="141"/>
      <c r="RCT392" s="141"/>
      <c r="RCU392" s="141"/>
      <c r="RCV392" s="141"/>
      <c r="RCW392" s="141"/>
      <c r="RCX392" s="141"/>
      <c r="RCY392" s="141"/>
      <c r="RCZ392" s="141"/>
      <c r="RDA392" s="141"/>
      <c r="RDB392" s="141"/>
      <c r="RDC392" s="141"/>
      <c r="RDD392" s="141"/>
      <c r="RDE392" s="141"/>
      <c r="RDF392" s="141"/>
      <c r="RDG392" s="141"/>
      <c r="RDH392" s="141"/>
      <c r="RDI392" s="141"/>
      <c r="RDJ392" s="141"/>
      <c r="RDK392" s="141"/>
      <c r="RDL392" s="141"/>
      <c r="RDM392" s="141"/>
      <c r="RDN392" s="141"/>
      <c r="RDO392" s="141"/>
      <c r="RDP392" s="141"/>
      <c r="RDQ392" s="141"/>
      <c r="RDR392" s="141"/>
      <c r="RDS392" s="141"/>
      <c r="RDT392" s="141"/>
      <c r="RDU392" s="141"/>
      <c r="RDV392" s="141"/>
      <c r="RDW392" s="141"/>
      <c r="RDX392" s="141"/>
      <c r="RDY392" s="141"/>
      <c r="RDZ392" s="141"/>
      <c r="REA392" s="141"/>
      <c r="REB392" s="141"/>
      <c r="REC392" s="141"/>
      <c r="RED392" s="141"/>
      <c r="REE392" s="141"/>
      <c r="REF392" s="141"/>
      <c r="REG392" s="141"/>
      <c r="REH392" s="141"/>
      <c r="REI392" s="141"/>
      <c r="REJ392" s="141"/>
      <c r="REK392" s="141"/>
      <c r="REL392" s="141"/>
      <c r="REM392" s="141"/>
      <c r="REN392" s="141"/>
      <c r="REO392" s="141"/>
      <c r="REP392" s="141"/>
      <c r="REQ392" s="141"/>
      <c r="RER392" s="141"/>
      <c r="RES392" s="141"/>
      <c r="RET392" s="141"/>
      <c r="REU392" s="141"/>
      <c r="REV392" s="141"/>
      <c r="REW392" s="141"/>
      <c r="REX392" s="141"/>
      <c r="REY392" s="141"/>
      <c r="REZ392" s="141"/>
      <c r="RFA392" s="141"/>
      <c r="RFB392" s="141"/>
      <c r="RFC392" s="141"/>
      <c r="RFD392" s="141"/>
      <c r="RFE392" s="141"/>
      <c r="RFF392" s="141"/>
      <c r="RFG392" s="141"/>
      <c r="RFH392" s="141"/>
      <c r="RFI392" s="141"/>
      <c r="RFJ392" s="141"/>
      <c r="RFK392" s="141"/>
      <c r="RFL392" s="141"/>
      <c r="RFM392" s="141"/>
      <c r="RFN392" s="141"/>
      <c r="RFO392" s="141"/>
      <c r="RFP392" s="141"/>
      <c r="RFQ392" s="141"/>
      <c r="RFR392" s="141"/>
      <c r="RFS392" s="141"/>
      <c r="RFT392" s="141"/>
      <c r="RFU392" s="141"/>
      <c r="RFV392" s="141"/>
      <c r="RFW392" s="141"/>
      <c r="RFX392" s="141"/>
      <c r="RFY392" s="141"/>
      <c r="RFZ392" s="141"/>
      <c r="RGA392" s="141"/>
      <c r="RGB392" s="141"/>
      <c r="RGC392" s="141"/>
      <c r="RGD392" s="141"/>
      <c r="RGE392" s="141"/>
      <c r="RGF392" s="141"/>
      <c r="RGG392" s="141"/>
      <c r="RGH392" s="141"/>
      <c r="RGI392" s="141"/>
      <c r="RGJ392" s="141"/>
      <c r="RGK392" s="141"/>
      <c r="RGL392" s="141"/>
      <c r="RGM392" s="141"/>
      <c r="RGN392" s="141"/>
      <c r="RGO392" s="141"/>
      <c r="RGP392" s="141"/>
      <c r="RGQ392" s="141"/>
      <c r="RGR392" s="141"/>
      <c r="RGS392" s="141"/>
      <c r="RGT392" s="141"/>
      <c r="RGU392" s="141"/>
      <c r="RGV392" s="141"/>
      <c r="RGW392" s="141"/>
      <c r="RGX392" s="141"/>
      <c r="RGY392" s="141"/>
      <c r="RGZ392" s="141"/>
      <c r="RHA392" s="141"/>
      <c r="RHB392" s="141"/>
      <c r="RHC392" s="141"/>
      <c r="RHD392" s="141"/>
      <c r="RHE392" s="141"/>
      <c r="RHF392" s="141"/>
      <c r="RHG392" s="141"/>
      <c r="RHH392" s="141"/>
      <c r="RHI392" s="141"/>
      <c r="RHJ392" s="141"/>
      <c r="RHK392" s="141"/>
      <c r="RHL392" s="141"/>
      <c r="RHM392" s="141"/>
      <c r="RHN392" s="141"/>
      <c r="RHO392" s="141"/>
      <c r="RHP392" s="141"/>
      <c r="RHQ392" s="141"/>
      <c r="RHR392" s="141"/>
      <c r="RHS392" s="141"/>
      <c r="RHT392" s="141"/>
      <c r="RHU392" s="141"/>
      <c r="RHV392" s="141"/>
      <c r="RHW392" s="141"/>
      <c r="RHX392" s="141"/>
      <c r="RHY392" s="141"/>
      <c r="RHZ392" s="141"/>
      <c r="RIA392" s="141"/>
      <c r="RIB392" s="141"/>
      <c r="RIC392" s="141"/>
      <c r="RID392" s="141"/>
      <c r="RIE392" s="141"/>
      <c r="RIF392" s="141"/>
      <c r="RIG392" s="141"/>
      <c r="RIH392" s="141"/>
      <c r="RII392" s="141"/>
      <c r="RIJ392" s="141"/>
      <c r="RIK392" s="141"/>
      <c r="RIL392" s="141"/>
      <c r="RIM392" s="141"/>
      <c r="RIN392" s="141"/>
      <c r="RIO392" s="141"/>
      <c r="RIP392" s="141"/>
      <c r="RIQ392" s="141"/>
      <c r="RIR392" s="141"/>
      <c r="RIS392" s="141"/>
      <c r="RIT392" s="141"/>
      <c r="RIU392" s="141"/>
      <c r="RIV392" s="141"/>
      <c r="RIW392" s="141"/>
      <c r="RIX392" s="141"/>
      <c r="RIY392" s="141"/>
      <c r="RIZ392" s="141"/>
      <c r="RJA392" s="141"/>
      <c r="RJB392" s="141"/>
      <c r="RJC392" s="141"/>
      <c r="RJD392" s="141"/>
      <c r="RJE392" s="141"/>
      <c r="RJF392" s="141"/>
      <c r="RJG392" s="141"/>
      <c r="RJH392" s="141"/>
      <c r="RJI392" s="141"/>
      <c r="RJJ392" s="141"/>
      <c r="RJK392" s="141"/>
      <c r="RJL392" s="141"/>
      <c r="RJM392" s="141"/>
      <c r="RJN392" s="141"/>
      <c r="RJO392" s="141"/>
      <c r="RJP392" s="141"/>
      <c r="RJQ392" s="141"/>
      <c r="RJR392" s="141"/>
      <c r="RJS392" s="141"/>
      <c r="RJT392" s="141"/>
      <c r="RJU392" s="141"/>
      <c r="RJV392" s="141"/>
      <c r="RJW392" s="141"/>
      <c r="RJX392" s="141"/>
      <c r="RJY392" s="141"/>
      <c r="RJZ392" s="141"/>
      <c r="RKA392" s="141"/>
      <c r="RKB392" s="141"/>
      <c r="RKC392" s="141"/>
      <c r="RKD392" s="141"/>
      <c r="RKE392" s="141"/>
      <c r="RKF392" s="141"/>
      <c r="RKG392" s="141"/>
      <c r="RKH392" s="141"/>
      <c r="RKI392" s="141"/>
      <c r="RKJ392" s="141"/>
      <c r="RKK392" s="141"/>
      <c r="RKL392" s="141"/>
      <c r="RKM392" s="141"/>
      <c r="RKN392" s="141"/>
      <c r="RKO392" s="141"/>
      <c r="RKP392" s="141"/>
      <c r="RKQ392" s="141"/>
      <c r="RKR392" s="141"/>
      <c r="RKS392" s="141"/>
      <c r="RKT392" s="141"/>
      <c r="RKU392" s="141"/>
      <c r="RKV392" s="141"/>
      <c r="RKW392" s="141"/>
      <c r="RKX392" s="141"/>
      <c r="RKY392" s="141"/>
      <c r="RKZ392" s="141"/>
      <c r="RLA392" s="141"/>
      <c r="RLB392" s="141"/>
      <c r="RLC392" s="141"/>
      <c r="RLD392" s="141"/>
      <c r="RLE392" s="141"/>
      <c r="RLF392" s="141"/>
      <c r="RLG392" s="141"/>
      <c r="RLH392" s="141"/>
      <c r="RLI392" s="141"/>
      <c r="RLJ392" s="141"/>
      <c r="RLK392" s="141"/>
      <c r="RLL392" s="141"/>
      <c r="RLM392" s="141"/>
      <c r="RLN392" s="141"/>
      <c r="RLO392" s="141"/>
      <c r="RLP392" s="141"/>
      <c r="RLQ392" s="141"/>
      <c r="RLR392" s="141"/>
      <c r="RLS392" s="141"/>
      <c r="RLT392" s="141"/>
      <c r="RLU392" s="141"/>
      <c r="RLV392" s="141"/>
      <c r="RLW392" s="141"/>
      <c r="RLX392" s="141"/>
      <c r="RLY392" s="141"/>
      <c r="RLZ392" s="141"/>
      <c r="RMA392" s="141"/>
      <c r="RMB392" s="141"/>
      <c r="RMC392" s="141"/>
      <c r="RMD392" s="141"/>
      <c r="RME392" s="141"/>
      <c r="RMF392" s="141"/>
      <c r="RMG392" s="141"/>
      <c r="RMH392" s="141"/>
      <c r="RMI392" s="141"/>
      <c r="RMJ392" s="141"/>
      <c r="RMK392" s="141"/>
      <c r="RML392" s="141"/>
      <c r="RMM392" s="141"/>
      <c r="RMN392" s="141"/>
      <c r="RMO392" s="141"/>
      <c r="RMP392" s="141"/>
      <c r="RMQ392" s="141"/>
      <c r="RMR392" s="141"/>
      <c r="RMS392" s="141"/>
      <c r="RMT392" s="141"/>
      <c r="RMU392" s="141"/>
      <c r="RMV392" s="141"/>
      <c r="RMW392" s="141"/>
      <c r="RMX392" s="141"/>
      <c r="RMY392" s="141"/>
      <c r="RMZ392" s="141"/>
      <c r="RNA392" s="141"/>
      <c r="RNB392" s="141"/>
      <c r="RNC392" s="141"/>
      <c r="RND392" s="141"/>
      <c r="RNE392" s="141"/>
      <c r="RNF392" s="141"/>
      <c r="RNG392" s="141"/>
      <c r="RNH392" s="141"/>
      <c r="RNI392" s="141"/>
      <c r="RNJ392" s="141"/>
      <c r="RNK392" s="141"/>
      <c r="RNL392" s="141"/>
      <c r="RNM392" s="141"/>
      <c r="RNN392" s="141"/>
      <c r="RNO392" s="141"/>
      <c r="RNP392" s="141"/>
      <c r="RNQ392" s="141"/>
      <c r="RNR392" s="141"/>
      <c r="RNS392" s="141"/>
      <c r="RNT392" s="141"/>
      <c r="RNU392" s="141"/>
      <c r="RNV392" s="141"/>
      <c r="RNW392" s="141"/>
      <c r="RNX392" s="141"/>
      <c r="RNY392" s="141"/>
      <c r="RNZ392" s="141"/>
      <c r="ROA392" s="141"/>
      <c r="ROB392" s="141"/>
      <c r="ROC392" s="141"/>
      <c r="ROD392" s="141"/>
      <c r="ROE392" s="141"/>
      <c r="ROF392" s="141"/>
      <c r="ROG392" s="141"/>
      <c r="ROH392" s="141"/>
      <c r="ROI392" s="141"/>
      <c r="ROJ392" s="141"/>
      <c r="ROK392" s="141"/>
      <c r="ROL392" s="141"/>
      <c r="ROM392" s="141"/>
      <c r="RON392" s="141"/>
      <c r="ROO392" s="141"/>
      <c r="ROP392" s="141"/>
      <c r="ROQ392" s="141"/>
      <c r="ROR392" s="141"/>
      <c r="ROS392" s="141"/>
      <c r="ROT392" s="141"/>
      <c r="ROU392" s="141"/>
      <c r="ROV392" s="141"/>
      <c r="ROW392" s="141"/>
      <c r="ROX392" s="141"/>
      <c r="ROY392" s="141"/>
      <c r="ROZ392" s="141"/>
      <c r="RPA392" s="141"/>
      <c r="RPB392" s="141"/>
      <c r="RPC392" s="141"/>
      <c r="RPD392" s="141"/>
      <c r="RPE392" s="141"/>
      <c r="RPF392" s="141"/>
      <c r="RPG392" s="141"/>
      <c r="RPH392" s="141"/>
      <c r="RPI392" s="141"/>
      <c r="RPJ392" s="141"/>
      <c r="RPK392" s="141"/>
      <c r="RPL392" s="141"/>
      <c r="RPM392" s="141"/>
      <c r="RPN392" s="141"/>
      <c r="RPO392" s="141"/>
      <c r="RPP392" s="141"/>
      <c r="RPQ392" s="141"/>
      <c r="RPR392" s="141"/>
      <c r="RPS392" s="141"/>
      <c r="RPT392" s="141"/>
      <c r="RPU392" s="141"/>
      <c r="RPV392" s="141"/>
      <c r="RPW392" s="141"/>
      <c r="RPX392" s="141"/>
      <c r="RPY392" s="141"/>
      <c r="RPZ392" s="141"/>
      <c r="RQA392" s="141"/>
      <c r="RQB392" s="141"/>
      <c r="RQC392" s="141"/>
      <c r="RQD392" s="141"/>
      <c r="RQE392" s="141"/>
      <c r="RQF392" s="141"/>
      <c r="RQG392" s="141"/>
      <c r="RQH392" s="141"/>
      <c r="RQI392" s="141"/>
      <c r="RQJ392" s="141"/>
      <c r="RQK392" s="141"/>
      <c r="RQL392" s="141"/>
      <c r="RQM392" s="141"/>
      <c r="RQN392" s="141"/>
      <c r="RQO392" s="141"/>
      <c r="RQP392" s="141"/>
      <c r="RQQ392" s="141"/>
      <c r="RQR392" s="141"/>
      <c r="RQS392" s="141"/>
      <c r="RQT392" s="141"/>
      <c r="RQU392" s="141"/>
      <c r="RQV392" s="141"/>
      <c r="RQW392" s="141"/>
      <c r="RQX392" s="141"/>
      <c r="RQY392" s="141"/>
      <c r="RQZ392" s="141"/>
      <c r="RRA392" s="141"/>
      <c r="RRB392" s="141"/>
      <c r="RRC392" s="141"/>
      <c r="RRD392" s="141"/>
      <c r="RRE392" s="141"/>
      <c r="RRF392" s="141"/>
      <c r="RRG392" s="141"/>
      <c r="RRH392" s="141"/>
      <c r="RRI392" s="141"/>
      <c r="RRJ392" s="141"/>
      <c r="RRK392" s="141"/>
      <c r="RRL392" s="141"/>
      <c r="RRM392" s="141"/>
      <c r="RRN392" s="141"/>
      <c r="RRO392" s="141"/>
      <c r="RRP392" s="141"/>
      <c r="RRQ392" s="141"/>
      <c r="RRR392" s="141"/>
      <c r="RRS392" s="141"/>
      <c r="RRT392" s="141"/>
      <c r="RRU392" s="141"/>
      <c r="RRV392" s="141"/>
      <c r="RRW392" s="141"/>
      <c r="RRX392" s="141"/>
      <c r="RRY392" s="141"/>
      <c r="RRZ392" s="141"/>
      <c r="RSA392" s="141"/>
      <c r="RSB392" s="141"/>
      <c r="RSC392" s="141"/>
      <c r="RSD392" s="141"/>
      <c r="RSE392" s="141"/>
      <c r="RSF392" s="141"/>
      <c r="RSG392" s="141"/>
      <c r="RSH392" s="141"/>
      <c r="RSI392" s="141"/>
      <c r="RSJ392" s="141"/>
      <c r="RSK392" s="141"/>
      <c r="RSL392" s="141"/>
      <c r="RSM392" s="141"/>
      <c r="RSN392" s="141"/>
      <c r="RSO392" s="141"/>
      <c r="RSP392" s="141"/>
      <c r="RSQ392" s="141"/>
      <c r="RSR392" s="141"/>
      <c r="RSS392" s="141"/>
      <c r="RST392" s="141"/>
      <c r="RSU392" s="141"/>
      <c r="RSV392" s="141"/>
      <c r="RSW392" s="141"/>
      <c r="RSX392" s="141"/>
      <c r="RSY392" s="141"/>
      <c r="RSZ392" s="141"/>
      <c r="RTA392" s="141"/>
      <c r="RTB392" s="141"/>
      <c r="RTC392" s="141"/>
      <c r="RTD392" s="141"/>
      <c r="RTE392" s="141"/>
      <c r="RTF392" s="141"/>
      <c r="RTG392" s="141"/>
      <c r="RTH392" s="141"/>
      <c r="RTI392" s="141"/>
      <c r="RTJ392" s="141"/>
      <c r="RTK392" s="141"/>
      <c r="RTL392" s="141"/>
      <c r="RTM392" s="141"/>
      <c r="RTN392" s="141"/>
      <c r="RTO392" s="141"/>
      <c r="RTP392" s="141"/>
      <c r="RTQ392" s="141"/>
      <c r="RTR392" s="141"/>
      <c r="RTS392" s="141"/>
      <c r="RTT392" s="141"/>
      <c r="RTU392" s="141"/>
      <c r="RTV392" s="141"/>
      <c r="RTW392" s="141"/>
      <c r="RTX392" s="141"/>
      <c r="RTY392" s="141"/>
      <c r="RTZ392" s="141"/>
      <c r="RUA392" s="141"/>
      <c r="RUB392" s="141"/>
      <c r="RUC392" s="141"/>
      <c r="RUD392" s="141"/>
      <c r="RUE392" s="141"/>
      <c r="RUF392" s="141"/>
      <c r="RUG392" s="141"/>
      <c r="RUH392" s="141"/>
      <c r="RUI392" s="141"/>
      <c r="RUJ392" s="141"/>
      <c r="RUK392" s="141"/>
      <c r="RUL392" s="141"/>
      <c r="RUM392" s="141"/>
      <c r="RUN392" s="141"/>
      <c r="RUO392" s="141"/>
      <c r="RUP392" s="141"/>
      <c r="RUQ392" s="141"/>
      <c r="RUR392" s="141"/>
      <c r="RUS392" s="141"/>
      <c r="RUT392" s="141"/>
      <c r="RUU392" s="141"/>
      <c r="RUV392" s="141"/>
      <c r="RUW392" s="141"/>
      <c r="RUX392" s="141"/>
      <c r="RUY392" s="141"/>
      <c r="RUZ392" s="141"/>
      <c r="RVA392" s="141"/>
      <c r="RVB392" s="141"/>
      <c r="RVC392" s="141"/>
      <c r="RVD392" s="141"/>
      <c r="RVE392" s="141"/>
      <c r="RVF392" s="141"/>
      <c r="RVG392" s="141"/>
      <c r="RVH392" s="141"/>
      <c r="RVI392" s="141"/>
      <c r="RVJ392" s="141"/>
      <c r="RVK392" s="141"/>
      <c r="RVL392" s="141"/>
      <c r="RVM392" s="141"/>
      <c r="RVN392" s="141"/>
      <c r="RVO392" s="141"/>
      <c r="RVP392" s="141"/>
      <c r="RVQ392" s="141"/>
      <c r="RVR392" s="141"/>
      <c r="RVS392" s="141"/>
      <c r="RVT392" s="141"/>
      <c r="RVU392" s="141"/>
      <c r="RVV392" s="141"/>
      <c r="RVW392" s="141"/>
      <c r="RVX392" s="141"/>
      <c r="RVY392" s="141"/>
      <c r="RVZ392" s="141"/>
      <c r="RWA392" s="141"/>
      <c r="RWB392" s="141"/>
      <c r="RWC392" s="141"/>
      <c r="RWD392" s="141"/>
      <c r="RWE392" s="141"/>
      <c r="RWF392" s="141"/>
      <c r="RWG392" s="141"/>
      <c r="RWH392" s="141"/>
      <c r="RWI392" s="141"/>
      <c r="RWJ392" s="141"/>
      <c r="RWK392" s="141"/>
      <c r="RWL392" s="141"/>
      <c r="RWM392" s="141"/>
      <c r="RWN392" s="141"/>
      <c r="RWO392" s="141"/>
      <c r="RWP392" s="141"/>
      <c r="RWQ392" s="141"/>
      <c r="RWR392" s="141"/>
      <c r="RWS392" s="141"/>
      <c r="RWT392" s="141"/>
      <c r="RWU392" s="141"/>
      <c r="RWV392" s="141"/>
      <c r="RWW392" s="141"/>
      <c r="RWX392" s="141"/>
      <c r="RWY392" s="141"/>
      <c r="RWZ392" s="141"/>
      <c r="RXA392" s="141"/>
      <c r="RXB392" s="141"/>
      <c r="RXC392" s="141"/>
      <c r="RXD392" s="141"/>
      <c r="RXE392" s="141"/>
      <c r="RXF392" s="141"/>
      <c r="RXG392" s="141"/>
      <c r="RXH392" s="141"/>
      <c r="RXI392" s="141"/>
      <c r="RXJ392" s="141"/>
      <c r="RXK392" s="141"/>
      <c r="RXL392" s="141"/>
      <c r="RXM392" s="141"/>
      <c r="RXN392" s="141"/>
      <c r="RXO392" s="141"/>
      <c r="RXP392" s="141"/>
      <c r="RXQ392" s="141"/>
      <c r="RXR392" s="141"/>
      <c r="RXS392" s="141"/>
      <c r="RXT392" s="141"/>
      <c r="RXU392" s="141"/>
      <c r="RXV392" s="141"/>
      <c r="RXW392" s="141"/>
      <c r="RXX392" s="141"/>
      <c r="RXY392" s="141"/>
      <c r="RXZ392" s="141"/>
      <c r="RYA392" s="141"/>
      <c r="RYB392" s="141"/>
      <c r="RYC392" s="141"/>
      <c r="RYD392" s="141"/>
      <c r="RYE392" s="141"/>
      <c r="RYF392" s="141"/>
      <c r="RYG392" s="141"/>
      <c r="RYH392" s="141"/>
      <c r="RYI392" s="141"/>
      <c r="RYJ392" s="141"/>
      <c r="RYK392" s="141"/>
      <c r="RYL392" s="141"/>
      <c r="RYM392" s="141"/>
      <c r="RYN392" s="141"/>
      <c r="RYO392" s="141"/>
      <c r="RYP392" s="141"/>
      <c r="RYQ392" s="141"/>
      <c r="RYR392" s="141"/>
      <c r="RYS392" s="141"/>
      <c r="RYT392" s="141"/>
      <c r="RYU392" s="141"/>
      <c r="RYV392" s="141"/>
      <c r="RYW392" s="141"/>
      <c r="RYX392" s="141"/>
      <c r="RYY392" s="141"/>
      <c r="RYZ392" s="141"/>
      <c r="RZA392" s="141"/>
      <c r="RZB392" s="141"/>
      <c r="RZC392" s="141"/>
      <c r="RZD392" s="141"/>
      <c r="RZE392" s="141"/>
      <c r="RZF392" s="141"/>
      <c r="RZG392" s="141"/>
      <c r="RZH392" s="141"/>
      <c r="RZI392" s="141"/>
      <c r="RZJ392" s="141"/>
      <c r="RZK392" s="141"/>
      <c r="RZL392" s="141"/>
      <c r="RZM392" s="141"/>
      <c r="RZN392" s="141"/>
      <c r="RZO392" s="141"/>
      <c r="RZP392" s="141"/>
      <c r="RZQ392" s="141"/>
      <c r="RZR392" s="141"/>
      <c r="RZS392" s="141"/>
      <c r="RZT392" s="141"/>
      <c r="RZU392" s="141"/>
      <c r="RZV392" s="141"/>
      <c r="RZW392" s="141"/>
      <c r="RZX392" s="141"/>
      <c r="RZY392" s="141"/>
      <c r="RZZ392" s="141"/>
      <c r="SAA392" s="141"/>
      <c r="SAB392" s="141"/>
      <c r="SAC392" s="141"/>
      <c r="SAD392" s="141"/>
      <c r="SAE392" s="141"/>
      <c r="SAF392" s="141"/>
      <c r="SAG392" s="141"/>
      <c r="SAH392" s="141"/>
      <c r="SAI392" s="141"/>
      <c r="SAJ392" s="141"/>
      <c r="SAK392" s="141"/>
      <c r="SAL392" s="141"/>
      <c r="SAM392" s="141"/>
      <c r="SAN392" s="141"/>
      <c r="SAO392" s="141"/>
      <c r="SAP392" s="141"/>
      <c r="SAQ392" s="141"/>
      <c r="SAR392" s="141"/>
      <c r="SAS392" s="141"/>
      <c r="SAT392" s="141"/>
      <c r="SAU392" s="141"/>
      <c r="SAV392" s="141"/>
      <c r="SAW392" s="141"/>
      <c r="SAX392" s="141"/>
      <c r="SAY392" s="141"/>
      <c r="SAZ392" s="141"/>
      <c r="SBA392" s="141"/>
      <c r="SBB392" s="141"/>
      <c r="SBC392" s="141"/>
      <c r="SBD392" s="141"/>
      <c r="SBE392" s="141"/>
      <c r="SBF392" s="141"/>
      <c r="SBG392" s="141"/>
      <c r="SBH392" s="141"/>
      <c r="SBI392" s="141"/>
      <c r="SBJ392" s="141"/>
      <c r="SBK392" s="141"/>
      <c r="SBL392" s="141"/>
      <c r="SBM392" s="141"/>
      <c r="SBN392" s="141"/>
      <c r="SBO392" s="141"/>
      <c r="SBP392" s="141"/>
      <c r="SBQ392" s="141"/>
      <c r="SBR392" s="141"/>
      <c r="SBS392" s="141"/>
      <c r="SBT392" s="141"/>
      <c r="SBU392" s="141"/>
      <c r="SBV392" s="141"/>
      <c r="SBW392" s="141"/>
      <c r="SBX392" s="141"/>
      <c r="SBY392" s="141"/>
      <c r="SBZ392" s="141"/>
      <c r="SCA392" s="141"/>
      <c r="SCB392" s="141"/>
      <c r="SCC392" s="141"/>
      <c r="SCD392" s="141"/>
      <c r="SCE392" s="141"/>
      <c r="SCF392" s="141"/>
      <c r="SCG392" s="141"/>
      <c r="SCH392" s="141"/>
      <c r="SCI392" s="141"/>
      <c r="SCJ392" s="141"/>
      <c r="SCK392" s="141"/>
      <c r="SCL392" s="141"/>
      <c r="SCM392" s="141"/>
      <c r="SCN392" s="141"/>
      <c r="SCO392" s="141"/>
      <c r="SCP392" s="141"/>
      <c r="SCQ392" s="141"/>
      <c r="SCR392" s="141"/>
      <c r="SCS392" s="141"/>
      <c r="SCT392" s="141"/>
      <c r="SCU392" s="141"/>
      <c r="SCV392" s="141"/>
      <c r="SCW392" s="141"/>
      <c r="SCX392" s="141"/>
      <c r="SCY392" s="141"/>
      <c r="SCZ392" s="141"/>
      <c r="SDA392" s="141"/>
      <c r="SDB392" s="141"/>
      <c r="SDC392" s="141"/>
      <c r="SDD392" s="141"/>
      <c r="SDE392" s="141"/>
      <c r="SDF392" s="141"/>
      <c r="SDG392" s="141"/>
      <c r="SDH392" s="141"/>
      <c r="SDI392" s="141"/>
      <c r="SDJ392" s="141"/>
      <c r="SDK392" s="141"/>
      <c r="SDL392" s="141"/>
      <c r="SDM392" s="141"/>
      <c r="SDN392" s="141"/>
      <c r="SDO392" s="141"/>
      <c r="SDP392" s="141"/>
      <c r="SDQ392" s="141"/>
      <c r="SDR392" s="141"/>
      <c r="SDS392" s="141"/>
      <c r="SDT392" s="141"/>
      <c r="SDU392" s="141"/>
      <c r="SDV392" s="141"/>
      <c r="SDW392" s="141"/>
      <c r="SDX392" s="141"/>
      <c r="SDY392" s="141"/>
      <c r="SDZ392" s="141"/>
      <c r="SEA392" s="141"/>
      <c r="SEB392" s="141"/>
      <c r="SEC392" s="141"/>
      <c r="SED392" s="141"/>
      <c r="SEE392" s="141"/>
      <c r="SEF392" s="141"/>
      <c r="SEG392" s="141"/>
      <c r="SEH392" s="141"/>
      <c r="SEI392" s="141"/>
      <c r="SEJ392" s="141"/>
      <c r="SEK392" s="141"/>
      <c r="SEL392" s="141"/>
      <c r="SEM392" s="141"/>
      <c r="SEN392" s="141"/>
      <c r="SEO392" s="141"/>
      <c r="SEP392" s="141"/>
      <c r="SEQ392" s="141"/>
      <c r="SER392" s="141"/>
      <c r="SES392" s="141"/>
      <c r="SET392" s="141"/>
      <c r="SEU392" s="141"/>
      <c r="SEV392" s="141"/>
      <c r="SEW392" s="141"/>
      <c r="SEX392" s="141"/>
      <c r="SEY392" s="141"/>
      <c r="SEZ392" s="141"/>
      <c r="SFA392" s="141"/>
      <c r="SFB392" s="141"/>
      <c r="SFC392" s="141"/>
      <c r="SFD392" s="141"/>
      <c r="SFE392" s="141"/>
      <c r="SFF392" s="141"/>
      <c r="SFG392" s="141"/>
      <c r="SFH392" s="141"/>
      <c r="SFI392" s="141"/>
      <c r="SFJ392" s="141"/>
      <c r="SFK392" s="141"/>
      <c r="SFL392" s="141"/>
      <c r="SFM392" s="141"/>
      <c r="SFN392" s="141"/>
      <c r="SFO392" s="141"/>
      <c r="SFP392" s="141"/>
      <c r="SFQ392" s="141"/>
      <c r="SFR392" s="141"/>
      <c r="SFS392" s="141"/>
      <c r="SFT392" s="141"/>
      <c r="SFU392" s="141"/>
      <c r="SFV392" s="141"/>
      <c r="SFW392" s="141"/>
      <c r="SFX392" s="141"/>
      <c r="SFY392" s="141"/>
      <c r="SFZ392" s="141"/>
      <c r="SGA392" s="141"/>
      <c r="SGB392" s="141"/>
      <c r="SGC392" s="141"/>
      <c r="SGD392" s="141"/>
      <c r="SGE392" s="141"/>
      <c r="SGF392" s="141"/>
      <c r="SGG392" s="141"/>
      <c r="SGH392" s="141"/>
      <c r="SGI392" s="141"/>
      <c r="SGJ392" s="141"/>
      <c r="SGK392" s="141"/>
      <c r="SGL392" s="141"/>
      <c r="SGM392" s="141"/>
      <c r="SGN392" s="141"/>
      <c r="SGO392" s="141"/>
      <c r="SGP392" s="141"/>
      <c r="SGQ392" s="141"/>
      <c r="SGR392" s="141"/>
      <c r="SGS392" s="141"/>
      <c r="SGT392" s="141"/>
      <c r="SGU392" s="141"/>
      <c r="SGV392" s="141"/>
      <c r="SGW392" s="141"/>
      <c r="SGX392" s="141"/>
      <c r="SGY392" s="141"/>
      <c r="SGZ392" s="141"/>
      <c r="SHA392" s="141"/>
      <c r="SHB392" s="141"/>
      <c r="SHC392" s="141"/>
      <c r="SHD392" s="141"/>
      <c r="SHE392" s="141"/>
      <c r="SHF392" s="141"/>
      <c r="SHG392" s="141"/>
      <c r="SHH392" s="141"/>
      <c r="SHI392" s="141"/>
      <c r="SHJ392" s="141"/>
      <c r="SHK392" s="141"/>
      <c r="SHL392" s="141"/>
      <c r="SHM392" s="141"/>
      <c r="SHN392" s="141"/>
      <c r="SHO392" s="141"/>
      <c r="SHP392" s="141"/>
      <c r="SHQ392" s="141"/>
      <c r="SHR392" s="141"/>
      <c r="SHS392" s="141"/>
      <c r="SHT392" s="141"/>
      <c r="SHU392" s="141"/>
      <c r="SHV392" s="141"/>
      <c r="SHW392" s="141"/>
      <c r="SHX392" s="141"/>
      <c r="SHY392" s="141"/>
      <c r="SHZ392" s="141"/>
      <c r="SIA392" s="141"/>
      <c r="SIB392" s="141"/>
      <c r="SIC392" s="141"/>
      <c r="SID392" s="141"/>
      <c r="SIE392" s="141"/>
      <c r="SIF392" s="141"/>
      <c r="SIG392" s="141"/>
      <c r="SIH392" s="141"/>
      <c r="SII392" s="141"/>
      <c r="SIJ392" s="141"/>
      <c r="SIK392" s="141"/>
      <c r="SIL392" s="141"/>
      <c r="SIM392" s="141"/>
      <c r="SIN392" s="141"/>
      <c r="SIO392" s="141"/>
      <c r="SIP392" s="141"/>
      <c r="SIQ392" s="141"/>
      <c r="SIR392" s="141"/>
      <c r="SIS392" s="141"/>
      <c r="SIT392" s="141"/>
      <c r="SIU392" s="141"/>
      <c r="SIV392" s="141"/>
      <c r="SIW392" s="141"/>
      <c r="SIX392" s="141"/>
      <c r="SIY392" s="141"/>
      <c r="SIZ392" s="141"/>
      <c r="SJA392" s="141"/>
      <c r="SJB392" s="141"/>
      <c r="SJC392" s="141"/>
      <c r="SJD392" s="141"/>
      <c r="SJE392" s="141"/>
      <c r="SJF392" s="141"/>
      <c r="SJG392" s="141"/>
      <c r="SJH392" s="141"/>
      <c r="SJI392" s="141"/>
      <c r="SJJ392" s="141"/>
      <c r="SJK392" s="141"/>
      <c r="SJL392" s="141"/>
      <c r="SJM392" s="141"/>
      <c r="SJN392" s="141"/>
      <c r="SJO392" s="141"/>
      <c r="SJP392" s="141"/>
      <c r="SJQ392" s="141"/>
      <c r="SJR392" s="141"/>
      <c r="SJS392" s="141"/>
      <c r="SJT392" s="141"/>
      <c r="SJU392" s="141"/>
      <c r="SJV392" s="141"/>
      <c r="SJW392" s="141"/>
      <c r="SJX392" s="141"/>
      <c r="SJY392" s="141"/>
      <c r="SJZ392" s="141"/>
      <c r="SKA392" s="141"/>
      <c r="SKB392" s="141"/>
      <c r="SKC392" s="141"/>
      <c r="SKD392" s="141"/>
      <c r="SKE392" s="141"/>
      <c r="SKF392" s="141"/>
      <c r="SKG392" s="141"/>
      <c r="SKH392" s="141"/>
      <c r="SKI392" s="141"/>
      <c r="SKJ392" s="141"/>
      <c r="SKK392" s="141"/>
      <c r="SKL392" s="141"/>
      <c r="SKM392" s="141"/>
      <c r="SKN392" s="141"/>
      <c r="SKO392" s="141"/>
      <c r="SKP392" s="141"/>
      <c r="SKQ392" s="141"/>
      <c r="SKR392" s="141"/>
      <c r="SKS392" s="141"/>
      <c r="SKT392" s="141"/>
      <c r="SKU392" s="141"/>
      <c r="SKV392" s="141"/>
      <c r="SKW392" s="141"/>
      <c r="SKX392" s="141"/>
      <c r="SKY392" s="141"/>
      <c r="SKZ392" s="141"/>
      <c r="SLA392" s="141"/>
      <c r="SLB392" s="141"/>
      <c r="SLC392" s="141"/>
      <c r="SLD392" s="141"/>
      <c r="SLE392" s="141"/>
      <c r="SLF392" s="141"/>
      <c r="SLG392" s="141"/>
      <c r="SLH392" s="141"/>
      <c r="SLI392" s="141"/>
      <c r="SLJ392" s="141"/>
      <c r="SLK392" s="141"/>
      <c r="SLL392" s="141"/>
      <c r="SLM392" s="141"/>
      <c r="SLN392" s="141"/>
      <c r="SLO392" s="141"/>
      <c r="SLP392" s="141"/>
      <c r="SLQ392" s="141"/>
      <c r="SLR392" s="141"/>
      <c r="SLS392" s="141"/>
      <c r="SLT392" s="141"/>
      <c r="SLU392" s="141"/>
      <c r="SLV392" s="141"/>
      <c r="SLW392" s="141"/>
      <c r="SLX392" s="141"/>
      <c r="SLY392" s="141"/>
      <c r="SLZ392" s="141"/>
      <c r="SMA392" s="141"/>
      <c r="SMB392" s="141"/>
      <c r="SMC392" s="141"/>
      <c r="SMD392" s="141"/>
      <c r="SME392" s="141"/>
      <c r="SMF392" s="141"/>
      <c r="SMG392" s="141"/>
      <c r="SMH392" s="141"/>
      <c r="SMI392" s="141"/>
      <c r="SMJ392" s="141"/>
      <c r="SMK392" s="141"/>
      <c r="SML392" s="141"/>
      <c r="SMM392" s="141"/>
      <c r="SMN392" s="141"/>
      <c r="SMO392" s="141"/>
      <c r="SMP392" s="141"/>
      <c r="SMQ392" s="141"/>
      <c r="SMR392" s="141"/>
      <c r="SMS392" s="141"/>
      <c r="SMT392" s="141"/>
      <c r="SMU392" s="141"/>
      <c r="SMV392" s="141"/>
      <c r="SMW392" s="141"/>
      <c r="SMX392" s="141"/>
      <c r="SMY392" s="141"/>
      <c r="SMZ392" s="141"/>
      <c r="SNA392" s="141"/>
      <c r="SNB392" s="141"/>
      <c r="SNC392" s="141"/>
      <c r="SND392" s="141"/>
      <c r="SNE392" s="141"/>
      <c r="SNF392" s="141"/>
      <c r="SNG392" s="141"/>
      <c r="SNH392" s="141"/>
      <c r="SNI392" s="141"/>
      <c r="SNJ392" s="141"/>
      <c r="SNK392" s="141"/>
      <c r="SNL392" s="141"/>
      <c r="SNM392" s="141"/>
      <c r="SNN392" s="141"/>
      <c r="SNO392" s="141"/>
      <c r="SNP392" s="141"/>
      <c r="SNQ392" s="141"/>
      <c r="SNR392" s="141"/>
      <c r="SNS392" s="141"/>
      <c r="SNT392" s="141"/>
      <c r="SNU392" s="141"/>
      <c r="SNV392" s="141"/>
      <c r="SNW392" s="141"/>
      <c r="SNX392" s="141"/>
      <c r="SNY392" s="141"/>
      <c r="SNZ392" s="141"/>
      <c r="SOA392" s="141"/>
      <c r="SOB392" s="141"/>
      <c r="SOC392" s="141"/>
      <c r="SOD392" s="141"/>
      <c r="SOE392" s="141"/>
      <c r="SOF392" s="141"/>
      <c r="SOG392" s="141"/>
      <c r="SOH392" s="141"/>
      <c r="SOI392" s="141"/>
      <c r="SOJ392" s="141"/>
      <c r="SOK392" s="141"/>
      <c r="SOL392" s="141"/>
      <c r="SOM392" s="141"/>
      <c r="SON392" s="141"/>
      <c r="SOO392" s="141"/>
      <c r="SOP392" s="141"/>
      <c r="SOQ392" s="141"/>
      <c r="SOR392" s="141"/>
      <c r="SOS392" s="141"/>
      <c r="SOT392" s="141"/>
      <c r="SOU392" s="141"/>
      <c r="SOV392" s="141"/>
      <c r="SOW392" s="141"/>
      <c r="SOX392" s="141"/>
      <c r="SOY392" s="141"/>
      <c r="SOZ392" s="141"/>
      <c r="SPA392" s="141"/>
      <c r="SPB392" s="141"/>
      <c r="SPC392" s="141"/>
      <c r="SPD392" s="141"/>
      <c r="SPE392" s="141"/>
      <c r="SPF392" s="141"/>
      <c r="SPG392" s="141"/>
      <c r="SPH392" s="141"/>
      <c r="SPI392" s="141"/>
      <c r="SPJ392" s="141"/>
      <c r="SPK392" s="141"/>
      <c r="SPL392" s="141"/>
      <c r="SPM392" s="141"/>
      <c r="SPN392" s="141"/>
      <c r="SPO392" s="141"/>
      <c r="SPP392" s="141"/>
      <c r="SPQ392" s="141"/>
      <c r="SPR392" s="141"/>
      <c r="SPS392" s="141"/>
      <c r="SPT392" s="141"/>
      <c r="SPU392" s="141"/>
      <c r="SPV392" s="141"/>
      <c r="SPW392" s="141"/>
      <c r="SPX392" s="141"/>
      <c r="SPY392" s="141"/>
      <c r="SPZ392" s="141"/>
      <c r="SQA392" s="141"/>
      <c r="SQB392" s="141"/>
      <c r="SQC392" s="141"/>
      <c r="SQD392" s="141"/>
      <c r="SQE392" s="141"/>
      <c r="SQF392" s="141"/>
      <c r="SQG392" s="141"/>
      <c r="SQH392" s="141"/>
      <c r="SQI392" s="141"/>
      <c r="SQJ392" s="141"/>
      <c r="SQK392" s="141"/>
      <c r="SQL392" s="141"/>
      <c r="SQM392" s="141"/>
      <c r="SQN392" s="141"/>
      <c r="SQO392" s="141"/>
      <c r="SQP392" s="141"/>
      <c r="SQQ392" s="141"/>
      <c r="SQR392" s="141"/>
      <c r="SQS392" s="141"/>
      <c r="SQT392" s="141"/>
      <c r="SQU392" s="141"/>
      <c r="SQV392" s="141"/>
      <c r="SQW392" s="141"/>
      <c r="SQX392" s="141"/>
      <c r="SQY392" s="141"/>
      <c r="SQZ392" s="141"/>
      <c r="SRA392" s="141"/>
      <c r="SRB392" s="141"/>
      <c r="SRC392" s="141"/>
      <c r="SRD392" s="141"/>
      <c r="SRE392" s="141"/>
      <c r="SRF392" s="141"/>
      <c r="SRG392" s="141"/>
      <c r="SRH392" s="141"/>
      <c r="SRI392" s="141"/>
      <c r="SRJ392" s="141"/>
      <c r="SRK392" s="141"/>
      <c r="SRL392" s="141"/>
      <c r="SRM392" s="141"/>
      <c r="SRN392" s="141"/>
      <c r="SRO392" s="141"/>
      <c r="SRP392" s="141"/>
      <c r="SRQ392" s="141"/>
      <c r="SRR392" s="141"/>
      <c r="SRS392" s="141"/>
      <c r="SRT392" s="141"/>
      <c r="SRU392" s="141"/>
      <c r="SRV392" s="141"/>
      <c r="SRW392" s="141"/>
      <c r="SRX392" s="141"/>
      <c r="SRY392" s="141"/>
      <c r="SRZ392" s="141"/>
      <c r="SSA392" s="141"/>
      <c r="SSB392" s="141"/>
      <c r="SSC392" s="141"/>
      <c r="SSD392" s="141"/>
      <c r="SSE392" s="141"/>
      <c r="SSF392" s="141"/>
      <c r="SSG392" s="141"/>
      <c r="SSH392" s="141"/>
      <c r="SSI392" s="141"/>
      <c r="SSJ392" s="141"/>
      <c r="SSK392" s="141"/>
      <c r="SSL392" s="141"/>
      <c r="SSM392" s="141"/>
      <c r="SSN392" s="141"/>
      <c r="SSO392" s="141"/>
      <c r="SSP392" s="141"/>
      <c r="SSQ392" s="141"/>
      <c r="SSR392" s="141"/>
      <c r="SSS392" s="141"/>
      <c r="SST392" s="141"/>
      <c r="SSU392" s="141"/>
      <c r="SSV392" s="141"/>
      <c r="SSW392" s="141"/>
      <c r="SSX392" s="141"/>
      <c r="SSY392" s="141"/>
      <c r="SSZ392" s="141"/>
      <c r="STA392" s="141"/>
      <c r="STB392" s="141"/>
      <c r="STC392" s="141"/>
      <c r="STD392" s="141"/>
      <c r="STE392" s="141"/>
      <c r="STF392" s="141"/>
      <c r="STG392" s="141"/>
      <c r="STH392" s="141"/>
      <c r="STI392" s="141"/>
      <c r="STJ392" s="141"/>
      <c r="STK392" s="141"/>
      <c r="STL392" s="141"/>
      <c r="STM392" s="141"/>
      <c r="STN392" s="141"/>
      <c r="STO392" s="141"/>
      <c r="STP392" s="141"/>
      <c r="STQ392" s="141"/>
      <c r="STR392" s="141"/>
      <c r="STS392" s="141"/>
      <c r="STT392" s="141"/>
      <c r="STU392" s="141"/>
      <c r="STV392" s="141"/>
      <c r="STW392" s="141"/>
      <c r="STX392" s="141"/>
      <c r="STY392" s="141"/>
      <c r="STZ392" s="141"/>
      <c r="SUA392" s="141"/>
      <c r="SUB392" s="141"/>
      <c r="SUC392" s="141"/>
      <c r="SUD392" s="141"/>
      <c r="SUE392" s="141"/>
      <c r="SUF392" s="141"/>
      <c r="SUG392" s="141"/>
      <c r="SUH392" s="141"/>
      <c r="SUI392" s="141"/>
      <c r="SUJ392" s="141"/>
      <c r="SUK392" s="141"/>
      <c r="SUL392" s="141"/>
      <c r="SUM392" s="141"/>
      <c r="SUN392" s="141"/>
      <c r="SUO392" s="141"/>
      <c r="SUP392" s="141"/>
      <c r="SUQ392" s="141"/>
      <c r="SUR392" s="141"/>
      <c r="SUS392" s="141"/>
      <c r="SUT392" s="141"/>
      <c r="SUU392" s="141"/>
      <c r="SUV392" s="141"/>
      <c r="SUW392" s="141"/>
      <c r="SUX392" s="141"/>
      <c r="SUY392" s="141"/>
      <c r="SUZ392" s="141"/>
      <c r="SVA392" s="141"/>
      <c r="SVB392" s="141"/>
      <c r="SVC392" s="141"/>
      <c r="SVD392" s="141"/>
      <c r="SVE392" s="141"/>
      <c r="SVF392" s="141"/>
      <c r="SVG392" s="141"/>
      <c r="SVH392" s="141"/>
      <c r="SVI392" s="141"/>
      <c r="SVJ392" s="141"/>
      <c r="SVK392" s="141"/>
      <c r="SVL392" s="141"/>
      <c r="SVM392" s="141"/>
      <c r="SVN392" s="141"/>
      <c r="SVO392" s="141"/>
      <c r="SVP392" s="141"/>
      <c r="SVQ392" s="141"/>
      <c r="SVR392" s="141"/>
      <c r="SVS392" s="141"/>
      <c r="SVT392" s="141"/>
      <c r="SVU392" s="141"/>
      <c r="SVV392" s="141"/>
      <c r="SVW392" s="141"/>
      <c r="SVX392" s="141"/>
      <c r="SVY392" s="141"/>
      <c r="SVZ392" s="141"/>
      <c r="SWA392" s="141"/>
      <c r="SWB392" s="141"/>
      <c r="SWC392" s="141"/>
      <c r="SWD392" s="141"/>
      <c r="SWE392" s="141"/>
      <c r="SWF392" s="141"/>
      <c r="SWG392" s="141"/>
      <c r="SWH392" s="141"/>
      <c r="SWI392" s="141"/>
      <c r="SWJ392" s="141"/>
      <c r="SWK392" s="141"/>
      <c r="SWL392" s="141"/>
      <c r="SWM392" s="141"/>
      <c r="SWN392" s="141"/>
      <c r="SWO392" s="141"/>
      <c r="SWP392" s="141"/>
      <c r="SWQ392" s="141"/>
      <c r="SWR392" s="141"/>
      <c r="SWS392" s="141"/>
      <c r="SWT392" s="141"/>
      <c r="SWU392" s="141"/>
      <c r="SWV392" s="141"/>
      <c r="SWW392" s="141"/>
      <c r="SWX392" s="141"/>
      <c r="SWY392" s="141"/>
      <c r="SWZ392" s="141"/>
      <c r="SXA392" s="141"/>
      <c r="SXB392" s="141"/>
      <c r="SXC392" s="141"/>
      <c r="SXD392" s="141"/>
      <c r="SXE392" s="141"/>
      <c r="SXF392" s="141"/>
      <c r="SXG392" s="141"/>
      <c r="SXH392" s="141"/>
      <c r="SXI392" s="141"/>
      <c r="SXJ392" s="141"/>
      <c r="SXK392" s="141"/>
      <c r="SXL392" s="141"/>
      <c r="SXM392" s="141"/>
      <c r="SXN392" s="141"/>
      <c r="SXO392" s="141"/>
      <c r="SXP392" s="141"/>
      <c r="SXQ392" s="141"/>
      <c r="SXR392" s="141"/>
      <c r="SXS392" s="141"/>
      <c r="SXT392" s="141"/>
      <c r="SXU392" s="141"/>
      <c r="SXV392" s="141"/>
      <c r="SXW392" s="141"/>
      <c r="SXX392" s="141"/>
      <c r="SXY392" s="141"/>
      <c r="SXZ392" s="141"/>
      <c r="SYA392" s="141"/>
      <c r="SYB392" s="141"/>
      <c r="SYC392" s="141"/>
      <c r="SYD392" s="141"/>
      <c r="SYE392" s="141"/>
      <c r="SYF392" s="141"/>
      <c r="SYG392" s="141"/>
      <c r="SYH392" s="141"/>
      <c r="SYI392" s="141"/>
      <c r="SYJ392" s="141"/>
      <c r="SYK392" s="141"/>
      <c r="SYL392" s="141"/>
      <c r="SYM392" s="141"/>
      <c r="SYN392" s="141"/>
      <c r="SYO392" s="141"/>
      <c r="SYP392" s="141"/>
      <c r="SYQ392" s="141"/>
      <c r="SYR392" s="141"/>
      <c r="SYS392" s="141"/>
      <c r="SYT392" s="141"/>
      <c r="SYU392" s="141"/>
      <c r="SYV392" s="141"/>
      <c r="SYW392" s="141"/>
      <c r="SYX392" s="141"/>
      <c r="SYY392" s="141"/>
      <c r="SYZ392" s="141"/>
      <c r="SZA392" s="141"/>
      <c r="SZB392" s="141"/>
      <c r="SZC392" s="141"/>
      <c r="SZD392" s="141"/>
      <c r="SZE392" s="141"/>
      <c r="SZF392" s="141"/>
      <c r="SZG392" s="141"/>
      <c r="SZH392" s="141"/>
      <c r="SZI392" s="141"/>
      <c r="SZJ392" s="141"/>
      <c r="SZK392" s="141"/>
      <c r="SZL392" s="141"/>
      <c r="SZM392" s="141"/>
      <c r="SZN392" s="141"/>
      <c r="SZO392" s="141"/>
      <c r="SZP392" s="141"/>
      <c r="SZQ392" s="141"/>
      <c r="SZR392" s="141"/>
      <c r="SZS392" s="141"/>
      <c r="SZT392" s="141"/>
      <c r="SZU392" s="141"/>
      <c r="SZV392" s="141"/>
      <c r="SZW392" s="141"/>
      <c r="SZX392" s="141"/>
      <c r="SZY392" s="141"/>
      <c r="SZZ392" s="141"/>
      <c r="TAA392" s="141"/>
      <c r="TAB392" s="141"/>
      <c r="TAC392" s="141"/>
      <c r="TAD392" s="141"/>
      <c r="TAE392" s="141"/>
      <c r="TAF392" s="141"/>
      <c r="TAG392" s="141"/>
      <c r="TAH392" s="141"/>
      <c r="TAI392" s="141"/>
      <c r="TAJ392" s="141"/>
      <c r="TAK392" s="141"/>
      <c r="TAL392" s="141"/>
      <c r="TAM392" s="141"/>
      <c r="TAN392" s="141"/>
      <c r="TAO392" s="141"/>
      <c r="TAP392" s="141"/>
      <c r="TAQ392" s="141"/>
      <c r="TAR392" s="141"/>
      <c r="TAS392" s="141"/>
      <c r="TAT392" s="141"/>
      <c r="TAU392" s="141"/>
      <c r="TAV392" s="141"/>
      <c r="TAW392" s="141"/>
      <c r="TAX392" s="141"/>
      <c r="TAY392" s="141"/>
      <c r="TAZ392" s="141"/>
      <c r="TBA392" s="141"/>
      <c r="TBB392" s="141"/>
      <c r="TBC392" s="141"/>
      <c r="TBD392" s="141"/>
      <c r="TBE392" s="141"/>
      <c r="TBF392" s="141"/>
      <c r="TBG392" s="141"/>
      <c r="TBH392" s="141"/>
      <c r="TBI392" s="141"/>
      <c r="TBJ392" s="141"/>
      <c r="TBK392" s="141"/>
      <c r="TBL392" s="141"/>
      <c r="TBM392" s="141"/>
      <c r="TBN392" s="141"/>
      <c r="TBO392" s="141"/>
      <c r="TBP392" s="141"/>
      <c r="TBQ392" s="141"/>
      <c r="TBR392" s="141"/>
      <c r="TBS392" s="141"/>
      <c r="TBT392" s="141"/>
      <c r="TBU392" s="141"/>
      <c r="TBV392" s="141"/>
      <c r="TBW392" s="141"/>
      <c r="TBX392" s="141"/>
      <c r="TBY392" s="141"/>
      <c r="TBZ392" s="141"/>
      <c r="TCA392" s="141"/>
      <c r="TCB392" s="141"/>
      <c r="TCC392" s="141"/>
      <c r="TCD392" s="141"/>
      <c r="TCE392" s="141"/>
      <c r="TCF392" s="141"/>
      <c r="TCG392" s="141"/>
      <c r="TCH392" s="141"/>
      <c r="TCI392" s="141"/>
      <c r="TCJ392" s="141"/>
      <c r="TCK392" s="141"/>
      <c r="TCL392" s="141"/>
      <c r="TCM392" s="141"/>
      <c r="TCN392" s="141"/>
      <c r="TCO392" s="141"/>
      <c r="TCP392" s="141"/>
      <c r="TCQ392" s="141"/>
      <c r="TCR392" s="141"/>
      <c r="TCS392" s="141"/>
      <c r="TCT392" s="141"/>
      <c r="TCU392" s="141"/>
      <c r="TCV392" s="141"/>
      <c r="TCW392" s="141"/>
      <c r="TCX392" s="141"/>
      <c r="TCY392" s="141"/>
      <c r="TCZ392" s="141"/>
      <c r="TDA392" s="141"/>
      <c r="TDB392" s="141"/>
      <c r="TDC392" s="141"/>
      <c r="TDD392" s="141"/>
      <c r="TDE392" s="141"/>
      <c r="TDF392" s="141"/>
      <c r="TDG392" s="141"/>
      <c r="TDH392" s="141"/>
      <c r="TDI392" s="141"/>
      <c r="TDJ392" s="141"/>
      <c r="TDK392" s="141"/>
      <c r="TDL392" s="141"/>
      <c r="TDM392" s="141"/>
      <c r="TDN392" s="141"/>
      <c r="TDO392" s="141"/>
      <c r="TDP392" s="141"/>
      <c r="TDQ392" s="141"/>
      <c r="TDR392" s="141"/>
      <c r="TDS392" s="141"/>
      <c r="TDT392" s="141"/>
      <c r="TDU392" s="141"/>
      <c r="TDV392" s="141"/>
      <c r="TDW392" s="141"/>
      <c r="TDX392" s="141"/>
      <c r="TDY392" s="141"/>
      <c r="TDZ392" s="141"/>
      <c r="TEA392" s="141"/>
      <c r="TEB392" s="141"/>
      <c r="TEC392" s="141"/>
      <c r="TED392" s="141"/>
      <c r="TEE392" s="141"/>
      <c r="TEF392" s="141"/>
      <c r="TEG392" s="141"/>
      <c r="TEH392" s="141"/>
      <c r="TEI392" s="141"/>
      <c r="TEJ392" s="141"/>
      <c r="TEK392" s="141"/>
      <c r="TEL392" s="141"/>
      <c r="TEM392" s="141"/>
      <c r="TEN392" s="141"/>
      <c r="TEO392" s="141"/>
      <c r="TEP392" s="141"/>
      <c r="TEQ392" s="141"/>
      <c r="TER392" s="141"/>
      <c r="TES392" s="141"/>
      <c r="TET392" s="141"/>
      <c r="TEU392" s="141"/>
      <c r="TEV392" s="141"/>
      <c r="TEW392" s="141"/>
      <c r="TEX392" s="141"/>
      <c r="TEY392" s="141"/>
      <c r="TEZ392" s="141"/>
      <c r="TFA392" s="141"/>
      <c r="TFB392" s="141"/>
      <c r="TFC392" s="141"/>
      <c r="TFD392" s="141"/>
      <c r="TFE392" s="141"/>
      <c r="TFF392" s="141"/>
      <c r="TFG392" s="141"/>
      <c r="TFH392" s="141"/>
      <c r="TFI392" s="141"/>
      <c r="TFJ392" s="141"/>
      <c r="TFK392" s="141"/>
      <c r="TFL392" s="141"/>
      <c r="TFM392" s="141"/>
      <c r="TFN392" s="141"/>
      <c r="TFO392" s="141"/>
      <c r="TFP392" s="141"/>
      <c r="TFQ392" s="141"/>
      <c r="TFR392" s="141"/>
      <c r="TFS392" s="141"/>
      <c r="TFT392" s="141"/>
      <c r="TFU392" s="141"/>
      <c r="TFV392" s="141"/>
      <c r="TFW392" s="141"/>
      <c r="TFX392" s="141"/>
      <c r="TFY392" s="141"/>
      <c r="TFZ392" s="141"/>
      <c r="TGA392" s="141"/>
      <c r="TGB392" s="141"/>
      <c r="TGC392" s="141"/>
      <c r="TGD392" s="141"/>
      <c r="TGE392" s="141"/>
      <c r="TGF392" s="141"/>
      <c r="TGG392" s="141"/>
      <c r="TGH392" s="141"/>
      <c r="TGI392" s="141"/>
      <c r="TGJ392" s="141"/>
      <c r="TGK392" s="141"/>
      <c r="TGL392" s="141"/>
      <c r="TGM392" s="141"/>
      <c r="TGN392" s="141"/>
      <c r="TGO392" s="141"/>
      <c r="TGP392" s="141"/>
      <c r="TGQ392" s="141"/>
      <c r="TGR392" s="141"/>
      <c r="TGS392" s="141"/>
      <c r="TGT392" s="141"/>
      <c r="TGU392" s="141"/>
      <c r="TGV392" s="141"/>
      <c r="TGW392" s="141"/>
      <c r="TGX392" s="141"/>
      <c r="TGY392" s="141"/>
      <c r="TGZ392" s="141"/>
      <c r="THA392" s="141"/>
      <c r="THB392" s="141"/>
      <c r="THC392" s="141"/>
      <c r="THD392" s="141"/>
      <c r="THE392" s="141"/>
      <c r="THF392" s="141"/>
      <c r="THG392" s="141"/>
      <c r="THH392" s="141"/>
      <c r="THI392" s="141"/>
      <c r="THJ392" s="141"/>
      <c r="THK392" s="141"/>
      <c r="THL392" s="141"/>
      <c r="THM392" s="141"/>
      <c r="THN392" s="141"/>
      <c r="THO392" s="141"/>
      <c r="THP392" s="141"/>
      <c r="THQ392" s="141"/>
      <c r="THR392" s="141"/>
      <c r="THS392" s="141"/>
      <c r="THT392" s="141"/>
      <c r="THU392" s="141"/>
      <c r="THV392" s="141"/>
      <c r="THW392" s="141"/>
      <c r="THX392" s="141"/>
      <c r="THY392" s="141"/>
      <c r="THZ392" s="141"/>
      <c r="TIA392" s="141"/>
      <c r="TIB392" s="141"/>
      <c r="TIC392" s="141"/>
      <c r="TID392" s="141"/>
      <c r="TIE392" s="141"/>
      <c r="TIF392" s="141"/>
      <c r="TIG392" s="141"/>
      <c r="TIH392" s="141"/>
      <c r="TII392" s="141"/>
      <c r="TIJ392" s="141"/>
      <c r="TIK392" s="141"/>
      <c r="TIL392" s="141"/>
      <c r="TIM392" s="141"/>
      <c r="TIN392" s="141"/>
      <c r="TIO392" s="141"/>
      <c r="TIP392" s="141"/>
      <c r="TIQ392" s="141"/>
      <c r="TIR392" s="141"/>
      <c r="TIS392" s="141"/>
      <c r="TIT392" s="141"/>
      <c r="TIU392" s="141"/>
      <c r="TIV392" s="141"/>
      <c r="TIW392" s="141"/>
      <c r="TIX392" s="141"/>
      <c r="TIY392" s="141"/>
      <c r="TIZ392" s="141"/>
      <c r="TJA392" s="141"/>
      <c r="TJB392" s="141"/>
      <c r="TJC392" s="141"/>
      <c r="TJD392" s="141"/>
      <c r="TJE392" s="141"/>
      <c r="TJF392" s="141"/>
      <c r="TJG392" s="141"/>
      <c r="TJH392" s="141"/>
      <c r="TJI392" s="141"/>
      <c r="TJJ392" s="141"/>
      <c r="TJK392" s="141"/>
      <c r="TJL392" s="141"/>
      <c r="TJM392" s="141"/>
      <c r="TJN392" s="141"/>
      <c r="TJO392" s="141"/>
      <c r="TJP392" s="141"/>
      <c r="TJQ392" s="141"/>
      <c r="TJR392" s="141"/>
      <c r="TJS392" s="141"/>
      <c r="TJT392" s="141"/>
      <c r="TJU392" s="141"/>
      <c r="TJV392" s="141"/>
      <c r="TJW392" s="141"/>
      <c r="TJX392" s="141"/>
      <c r="TJY392" s="141"/>
      <c r="TJZ392" s="141"/>
      <c r="TKA392" s="141"/>
      <c r="TKB392" s="141"/>
      <c r="TKC392" s="141"/>
      <c r="TKD392" s="141"/>
      <c r="TKE392" s="141"/>
      <c r="TKF392" s="141"/>
      <c r="TKG392" s="141"/>
      <c r="TKH392" s="141"/>
      <c r="TKI392" s="141"/>
      <c r="TKJ392" s="141"/>
      <c r="TKK392" s="141"/>
      <c r="TKL392" s="141"/>
      <c r="TKM392" s="141"/>
      <c r="TKN392" s="141"/>
      <c r="TKO392" s="141"/>
      <c r="TKP392" s="141"/>
      <c r="TKQ392" s="141"/>
      <c r="TKR392" s="141"/>
      <c r="TKS392" s="141"/>
      <c r="TKT392" s="141"/>
      <c r="TKU392" s="141"/>
      <c r="TKV392" s="141"/>
      <c r="TKW392" s="141"/>
      <c r="TKX392" s="141"/>
      <c r="TKY392" s="141"/>
      <c r="TKZ392" s="141"/>
      <c r="TLA392" s="141"/>
      <c r="TLB392" s="141"/>
      <c r="TLC392" s="141"/>
      <c r="TLD392" s="141"/>
      <c r="TLE392" s="141"/>
      <c r="TLF392" s="141"/>
      <c r="TLG392" s="141"/>
      <c r="TLH392" s="141"/>
      <c r="TLI392" s="141"/>
      <c r="TLJ392" s="141"/>
      <c r="TLK392" s="141"/>
      <c r="TLL392" s="141"/>
      <c r="TLM392" s="141"/>
      <c r="TLN392" s="141"/>
      <c r="TLO392" s="141"/>
      <c r="TLP392" s="141"/>
      <c r="TLQ392" s="141"/>
      <c r="TLR392" s="141"/>
      <c r="TLS392" s="141"/>
      <c r="TLT392" s="141"/>
      <c r="TLU392" s="141"/>
      <c r="TLV392" s="141"/>
      <c r="TLW392" s="141"/>
      <c r="TLX392" s="141"/>
      <c r="TLY392" s="141"/>
      <c r="TLZ392" s="141"/>
      <c r="TMA392" s="141"/>
      <c r="TMB392" s="141"/>
      <c r="TMC392" s="141"/>
      <c r="TMD392" s="141"/>
      <c r="TME392" s="141"/>
      <c r="TMF392" s="141"/>
      <c r="TMG392" s="141"/>
      <c r="TMH392" s="141"/>
      <c r="TMI392" s="141"/>
      <c r="TMJ392" s="141"/>
      <c r="TMK392" s="141"/>
      <c r="TML392" s="141"/>
      <c r="TMM392" s="141"/>
      <c r="TMN392" s="141"/>
      <c r="TMO392" s="141"/>
      <c r="TMP392" s="141"/>
      <c r="TMQ392" s="141"/>
      <c r="TMR392" s="141"/>
      <c r="TMS392" s="141"/>
      <c r="TMT392" s="141"/>
      <c r="TMU392" s="141"/>
      <c r="TMV392" s="141"/>
      <c r="TMW392" s="141"/>
      <c r="TMX392" s="141"/>
      <c r="TMY392" s="141"/>
      <c r="TMZ392" s="141"/>
      <c r="TNA392" s="141"/>
      <c r="TNB392" s="141"/>
      <c r="TNC392" s="141"/>
      <c r="TND392" s="141"/>
      <c r="TNE392" s="141"/>
      <c r="TNF392" s="141"/>
      <c r="TNG392" s="141"/>
      <c r="TNH392" s="141"/>
      <c r="TNI392" s="141"/>
      <c r="TNJ392" s="141"/>
      <c r="TNK392" s="141"/>
      <c r="TNL392" s="141"/>
      <c r="TNM392" s="141"/>
      <c r="TNN392" s="141"/>
      <c r="TNO392" s="141"/>
      <c r="TNP392" s="141"/>
      <c r="TNQ392" s="141"/>
      <c r="TNR392" s="141"/>
      <c r="TNS392" s="141"/>
      <c r="TNT392" s="141"/>
      <c r="TNU392" s="141"/>
      <c r="TNV392" s="141"/>
      <c r="TNW392" s="141"/>
      <c r="TNX392" s="141"/>
      <c r="TNY392" s="141"/>
      <c r="TNZ392" s="141"/>
      <c r="TOA392" s="141"/>
      <c r="TOB392" s="141"/>
      <c r="TOC392" s="141"/>
      <c r="TOD392" s="141"/>
      <c r="TOE392" s="141"/>
      <c r="TOF392" s="141"/>
      <c r="TOG392" s="141"/>
      <c r="TOH392" s="141"/>
      <c r="TOI392" s="141"/>
      <c r="TOJ392" s="141"/>
      <c r="TOK392" s="141"/>
      <c r="TOL392" s="141"/>
      <c r="TOM392" s="141"/>
      <c r="TON392" s="141"/>
      <c r="TOO392" s="141"/>
      <c r="TOP392" s="141"/>
      <c r="TOQ392" s="141"/>
      <c r="TOR392" s="141"/>
      <c r="TOS392" s="141"/>
      <c r="TOT392" s="141"/>
      <c r="TOU392" s="141"/>
      <c r="TOV392" s="141"/>
      <c r="TOW392" s="141"/>
      <c r="TOX392" s="141"/>
      <c r="TOY392" s="141"/>
      <c r="TOZ392" s="141"/>
      <c r="TPA392" s="141"/>
      <c r="TPB392" s="141"/>
      <c r="TPC392" s="141"/>
      <c r="TPD392" s="141"/>
      <c r="TPE392" s="141"/>
      <c r="TPF392" s="141"/>
      <c r="TPG392" s="141"/>
      <c r="TPH392" s="141"/>
      <c r="TPI392" s="141"/>
      <c r="TPJ392" s="141"/>
      <c r="TPK392" s="141"/>
      <c r="TPL392" s="141"/>
      <c r="TPM392" s="141"/>
      <c r="TPN392" s="141"/>
      <c r="TPO392" s="141"/>
      <c r="TPP392" s="141"/>
      <c r="TPQ392" s="141"/>
      <c r="TPR392" s="141"/>
      <c r="TPS392" s="141"/>
      <c r="TPT392" s="141"/>
      <c r="TPU392" s="141"/>
      <c r="TPV392" s="141"/>
      <c r="TPW392" s="141"/>
      <c r="TPX392" s="141"/>
      <c r="TPY392" s="141"/>
      <c r="TPZ392" s="141"/>
      <c r="TQA392" s="141"/>
      <c r="TQB392" s="141"/>
      <c r="TQC392" s="141"/>
      <c r="TQD392" s="141"/>
      <c r="TQE392" s="141"/>
      <c r="TQF392" s="141"/>
      <c r="TQG392" s="141"/>
      <c r="TQH392" s="141"/>
      <c r="TQI392" s="141"/>
      <c r="TQJ392" s="141"/>
      <c r="TQK392" s="141"/>
      <c r="TQL392" s="141"/>
      <c r="TQM392" s="141"/>
      <c r="TQN392" s="141"/>
      <c r="TQO392" s="141"/>
      <c r="TQP392" s="141"/>
      <c r="TQQ392" s="141"/>
      <c r="TQR392" s="141"/>
      <c r="TQS392" s="141"/>
      <c r="TQT392" s="141"/>
      <c r="TQU392" s="141"/>
      <c r="TQV392" s="141"/>
      <c r="TQW392" s="141"/>
      <c r="TQX392" s="141"/>
      <c r="TQY392" s="141"/>
      <c r="TQZ392" s="141"/>
      <c r="TRA392" s="141"/>
      <c r="TRB392" s="141"/>
      <c r="TRC392" s="141"/>
      <c r="TRD392" s="141"/>
      <c r="TRE392" s="141"/>
      <c r="TRF392" s="141"/>
      <c r="TRG392" s="141"/>
      <c r="TRH392" s="141"/>
      <c r="TRI392" s="141"/>
      <c r="TRJ392" s="141"/>
      <c r="TRK392" s="141"/>
      <c r="TRL392" s="141"/>
      <c r="TRM392" s="141"/>
      <c r="TRN392" s="141"/>
      <c r="TRO392" s="141"/>
      <c r="TRP392" s="141"/>
      <c r="TRQ392" s="141"/>
      <c r="TRR392" s="141"/>
      <c r="TRS392" s="141"/>
      <c r="TRT392" s="141"/>
      <c r="TRU392" s="141"/>
      <c r="TRV392" s="141"/>
      <c r="TRW392" s="141"/>
      <c r="TRX392" s="141"/>
      <c r="TRY392" s="141"/>
      <c r="TRZ392" s="141"/>
      <c r="TSA392" s="141"/>
      <c r="TSB392" s="141"/>
      <c r="TSC392" s="141"/>
      <c r="TSD392" s="141"/>
      <c r="TSE392" s="141"/>
      <c r="TSF392" s="141"/>
      <c r="TSG392" s="141"/>
      <c r="TSH392" s="141"/>
      <c r="TSI392" s="141"/>
      <c r="TSJ392" s="141"/>
      <c r="TSK392" s="141"/>
      <c r="TSL392" s="141"/>
      <c r="TSM392" s="141"/>
      <c r="TSN392" s="141"/>
      <c r="TSO392" s="141"/>
      <c r="TSP392" s="141"/>
      <c r="TSQ392" s="141"/>
      <c r="TSR392" s="141"/>
      <c r="TSS392" s="141"/>
      <c r="TST392" s="141"/>
      <c r="TSU392" s="141"/>
      <c r="TSV392" s="141"/>
      <c r="TSW392" s="141"/>
      <c r="TSX392" s="141"/>
      <c r="TSY392" s="141"/>
      <c r="TSZ392" s="141"/>
      <c r="TTA392" s="141"/>
      <c r="TTB392" s="141"/>
      <c r="TTC392" s="141"/>
      <c r="TTD392" s="141"/>
      <c r="TTE392" s="141"/>
      <c r="TTF392" s="141"/>
      <c r="TTG392" s="141"/>
      <c r="TTH392" s="141"/>
      <c r="TTI392" s="141"/>
      <c r="TTJ392" s="141"/>
      <c r="TTK392" s="141"/>
      <c r="TTL392" s="141"/>
      <c r="TTM392" s="141"/>
      <c r="TTN392" s="141"/>
      <c r="TTO392" s="141"/>
      <c r="TTP392" s="141"/>
      <c r="TTQ392" s="141"/>
      <c r="TTR392" s="141"/>
      <c r="TTS392" s="141"/>
      <c r="TTT392" s="141"/>
      <c r="TTU392" s="141"/>
      <c r="TTV392" s="141"/>
      <c r="TTW392" s="141"/>
      <c r="TTX392" s="141"/>
      <c r="TTY392" s="141"/>
      <c r="TTZ392" s="141"/>
      <c r="TUA392" s="141"/>
      <c r="TUB392" s="141"/>
      <c r="TUC392" s="141"/>
      <c r="TUD392" s="141"/>
      <c r="TUE392" s="141"/>
      <c r="TUF392" s="141"/>
      <c r="TUG392" s="141"/>
      <c r="TUH392" s="141"/>
      <c r="TUI392" s="141"/>
      <c r="TUJ392" s="141"/>
      <c r="TUK392" s="141"/>
      <c r="TUL392" s="141"/>
      <c r="TUM392" s="141"/>
      <c r="TUN392" s="141"/>
      <c r="TUO392" s="141"/>
      <c r="TUP392" s="141"/>
      <c r="TUQ392" s="141"/>
      <c r="TUR392" s="141"/>
      <c r="TUS392" s="141"/>
      <c r="TUT392" s="141"/>
      <c r="TUU392" s="141"/>
      <c r="TUV392" s="141"/>
      <c r="TUW392" s="141"/>
      <c r="TUX392" s="141"/>
      <c r="TUY392" s="141"/>
      <c r="TUZ392" s="141"/>
      <c r="TVA392" s="141"/>
      <c r="TVB392" s="141"/>
      <c r="TVC392" s="141"/>
      <c r="TVD392" s="141"/>
      <c r="TVE392" s="141"/>
      <c r="TVF392" s="141"/>
      <c r="TVG392" s="141"/>
      <c r="TVH392" s="141"/>
      <c r="TVI392" s="141"/>
      <c r="TVJ392" s="141"/>
      <c r="TVK392" s="141"/>
      <c r="TVL392" s="141"/>
      <c r="TVM392" s="141"/>
      <c r="TVN392" s="141"/>
      <c r="TVO392" s="141"/>
      <c r="TVP392" s="141"/>
      <c r="TVQ392" s="141"/>
      <c r="TVR392" s="141"/>
      <c r="TVS392" s="141"/>
      <c r="TVT392" s="141"/>
      <c r="TVU392" s="141"/>
      <c r="TVV392" s="141"/>
      <c r="TVW392" s="141"/>
      <c r="TVX392" s="141"/>
      <c r="TVY392" s="141"/>
      <c r="TVZ392" s="141"/>
      <c r="TWA392" s="141"/>
      <c r="TWB392" s="141"/>
      <c r="TWC392" s="141"/>
      <c r="TWD392" s="141"/>
      <c r="TWE392" s="141"/>
      <c r="TWF392" s="141"/>
      <c r="TWG392" s="141"/>
      <c r="TWH392" s="141"/>
      <c r="TWI392" s="141"/>
      <c r="TWJ392" s="141"/>
      <c r="TWK392" s="141"/>
      <c r="TWL392" s="141"/>
      <c r="TWM392" s="141"/>
      <c r="TWN392" s="141"/>
      <c r="TWO392" s="141"/>
      <c r="TWP392" s="141"/>
      <c r="TWQ392" s="141"/>
      <c r="TWR392" s="141"/>
      <c r="TWS392" s="141"/>
      <c r="TWT392" s="141"/>
      <c r="TWU392" s="141"/>
      <c r="TWV392" s="141"/>
      <c r="TWW392" s="141"/>
      <c r="TWX392" s="141"/>
      <c r="TWY392" s="141"/>
      <c r="TWZ392" s="141"/>
      <c r="TXA392" s="141"/>
      <c r="TXB392" s="141"/>
      <c r="TXC392" s="141"/>
      <c r="TXD392" s="141"/>
      <c r="TXE392" s="141"/>
      <c r="TXF392" s="141"/>
      <c r="TXG392" s="141"/>
      <c r="TXH392" s="141"/>
      <c r="TXI392" s="141"/>
      <c r="TXJ392" s="141"/>
      <c r="TXK392" s="141"/>
      <c r="TXL392" s="141"/>
      <c r="TXM392" s="141"/>
      <c r="TXN392" s="141"/>
      <c r="TXO392" s="141"/>
      <c r="TXP392" s="141"/>
      <c r="TXQ392" s="141"/>
      <c r="TXR392" s="141"/>
      <c r="TXS392" s="141"/>
      <c r="TXT392" s="141"/>
      <c r="TXU392" s="141"/>
      <c r="TXV392" s="141"/>
      <c r="TXW392" s="141"/>
      <c r="TXX392" s="141"/>
      <c r="TXY392" s="141"/>
      <c r="TXZ392" s="141"/>
      <c r="TYA392" s="141"/>
      <c r="TYB392" s="141"/>
      <c r="TYC392" s="141"/>
      <c r="TYD392" s="141"/>
      <c r="TYE392" s="141"/>
      <c r="TYF392" s="141"/>
      <c r="TYG392" s="141"/>
      <c r="TYH392" s="141"/>
      <c r="TYI392" s="141"/>
      <c r="TYJ392" s="141"/>
      <c r="TYK392" s="141"/>
      <c r="TYL392" s="141"/>
      <c r="TYM392" s="141"/>
      <c r="TYN392" s="141"/>
      <c r="TYO392" s="141"/>
      <c r="TYP392" s="141"/>
      <c r="TYQ392" s="141"/>
      <c r="TYR392" s="141"/>
      <c r="TYS392" s="141"/>
      <c r="TYT392" s="141"/>
      <c r="TYU392" s="141"/>
      <c r="TYV392" s="141"/>
      <c r="TYW392" s="141"/>
      <c r="TYX392" s="141"/>
      <c r="TYY392" s="141"/>
      <c r="TYZ392" s="141"/>
      <c r="TZA392" s="141"/>
      <c r="TZB392" s="141"/>
      <c r="TZC392" s="141"/>
      <c r="TZD392" s="141"/>
      <c r="TZE392" s="141"/>
      <c r="TZF392" s="141"/>
      <c r="TZG392" s="141"/>
      <c r="TZH392" s="141"/>
      <c r="TZI392" s="141"/>
      <c r="TZJ392" s="141"/>
      <c r="TZK392" s="141"/>
      <c r="TZL392" s="141"/>
      <c r="TZM392" s="141"/>
      <c r="TZN392" s="141"/>
      <c r="TZO392" s="141"/>
      <c r="TZP392" s="141"/>
      <c r="TZQ392" s="141"/>
      <c r="TZR392" s="141"/>
      <c r="TZS392" s="141"/>
      <c r="TZT392" s="141"/>
      <c r="TZU392" s="141"/>
      <c r="TZV392" s="141"/>
      <c r="TZW392" s="141"/>
      <c r="TZX392" s="141"/>
      <c r="TZY392" s="141"/>
      <c r="TZZ392" s="141"/>
      <c r="UAA392" s="141"/>
      <c r="UAB392" s="141"/>
      <c r="UAC392" s="141"/>
      <c r="UAD392" s="141"/>
      <c r="UAE392" s="141"/>
      <c r="UAF392" s="141"/>
      <c r="UAG392" s="141"/>
      <c r="UAH392" s="141"/>
      <c r="UAI392" s="141"/>
      <c r="UAJ392" s="141"/>
      <c r="UAK392" s="141"/>
      <c r="UAL392" s="141"/>
      <c r="UAM392" s="141"/>
      <c r="UAN392" s="141"/>
      <c r="UAO392" s="141"/>
      <c r="UAP392" s="141"/>
      <c r="UAQ392" s="141"/>
      <c r="UAR392" s="141"/>
      <c r="UAS392" s="141"/>
      <c r="UAT392" s="141"/>
      <c r="UAU392" s="141"/>
      <c r="UAV392" s="141"/>
      <c r="UAW392" s="141"/>
      <c r="UAX392" s="141"/>
      <c r="UAY392" s="141"/>
      <c r="UAZ392" s="141"/>
      <c r="UBA392" s="141"/>
      <c r="UBB392" s="141"/>
      <c r="UBC392" s="141"/>
      <c r="UBD392" s="141"/>
      <c r="UBE392" s="141"/>
      <c r="UBF392" s="141"/>
      <c r="UBG392" s="141"/>
      <c r="UBH392" s="141"/>
      <c r="UBI392" s="141"/>
      <c r="UBJ392" s="141"/>
      <c r="UBK392" s="141"/>
      <c r="UBL392" s="141"/>
      <c r="UBM392" s="141"/>
      <c r="UBN392" s="141"/>
      <c r="UBO392" s="141"/>
      <c r="UBP392" s="141"/>
      <c r="UBQ392" s="141"/>
      <c r="UBR392" s="141"/>
      <c r="UBS392" s="141"/>
      <c r="UBT392" s="141"/>
      <c r="UBU392" s="141"/>
      <c r="UBV392" s="141"/>
      <c r="UBW392" s="141"/>
      <c r="UBX392" s="141"/>
      <c r="UBY392" s="141"/>
      <c r="UBZ392" s="141"/>
      <c r="UCA392" s="141"/>
      <c r="UCB392" s="141"/>
      <c r="UCC392" s="141"/>
      <c r="UCD392" s="141"/>
      <c r="UCE392" s="141"/>
      <c r="UCF392" s="141"/>
      <c r="UCG392" s="141"/>
      <c r="UCH392" s="141"/>
      <c r="UCI392" s="141"/>
      <c r="UCJ392" s="141"/>
      <c r="UCK392" s="141"/>
      <c r="UCL392" s="141"/>
      <c r="UCM392" s="141"/>
      <c r="UCN392" s="141"/>
      <c r="UCO392" s="141"/>
      <c r="UCP392" s="141"/>
      <c r="UCQ392" s="141"/>
      <c r="UCR392" s="141"/>
      <c r="UCS392" s="141"/>
      <c r="UCT392" s="141"/>
      <c r="UCU392" s="141"/>
      <c r="UCV392" s="141"/>
      <c r="UCW392" s="141"/>
      <c r="UCX392" s="141"/>
      <c r="UCY392" s="141"/>
      <c r="UCZ392" s="141"/>
      <c r="UDA392" s="141"/>
      <c r="UDB392" s="141"/>
      <c r="UDC392" s="141"/>
      <c r="UDD392" s="141"/>
      <c r="UDE392" s="141"/>
      <c r="UDF392" s="141"/>
      <c r="UDG392" s="141"/>
      <c r="UDH392" s="141"/>
      <c r="UDI392" s="141"/>
      <c r="UDJ392" s="141"/>
      <c r="UDK392" s="141"/>
      <c r="UDL392" s="141"/>
      <c r="UDM392" s="141"/>
      <c r="UDN392" s="141"/>
      <c r="UDO392" s="141"/>
      <c r="UDP392" s="141"/>
      <c r="UDQ392" s="141"/>
      <c r="UDR392" s="141"/>
      <c r="UDS392" s="141"/>
      <c r="UDT392" s="141"/>
      <c r="UDU392" s="141"/>
      <c r="UDV392" s="141"/>
      <c r="UDW392" s="141"/>
      <c r="UDX392" s="141"/>
      <c r="UDY392" s="141"/>
      <c r="UDZ392" s="141"/>
      <c r="UEA392" s="141"/>
      <c r="UEB392" s="141"/>
      <c r="UEC392" s="141"/>
      <c r="UED392" s="141"/>
      <c r="UEE392" s="141"/>
      <c r="UEF392" s="141"/>
      <c r="UEG392" s="141"/>
      <c r="UEH392" s="141"/>
      <c r="UEI392" s="141"/>
      <c r="UEJ392" s="141"/>
      <c r="UEK392" s="141"/>
      <c r="UEL392" s="141"/>
      <c r="UEM392" s="141"/>
      <c r="UEN392" s="141"/>
      <c r="UEO392" s="141"/>
      <c r="UEP392" s="141"/>
      <c r="UEQ392" s="141"/>
      <c r="UER392" s="141"/>
      <c r="UES392" s="141"/>
      <c r="UET392" s="141"/>
      <c r="UEU392" s="141"/>
      <c r="UEV392" s="141"/>
      <c r="UEW392" s="141"/>
      <c r="UEX392" s="141"/>
      <c r="UEY392" s="141"/>
      <c r="UEZ392" s="141"/>
      <c r="UFA392" s="141"/>
      <c r="UFB392" s="141"/>
      <c r="UFC392" s="141"/>
      <c r="UFD392" s="141"/>
      <c r="UFE392" s="141"/>
      <c r="UFF392" s="141"/>
      <c r="UFG392" s="141"/>
      <c r="UFH392" s="141"/>
      <c r="UFI392" s="141"/>
      <c r="UFJ392" s="141"/>
      <c r="UFK392" s="141"/>
      <c r="UFL392" s="141"/>
      <c r="UFM392" s="141"/>
      <c r="UFN392" s="141"/>
      <c r="UFO392" s="141"/>
      <c r="UFP392" s="141"/>
      <c r="UFQ392" s="141"/>
      <c r="UFR392" s="141"/>
      <c r="UFS392" s="141"/>
      <c r="UFT392" s="141"/>
      <c r="UFU392" s="141"/>
      <c r="UFV392" s="141"/>
      <c r="UFW392" s="141"/>
      <c r="UFX392" s="141"/>
      <c r="UFY392" s="141"/>
      <c r="UFZ392" s="141"/>
      <c r="UGA392" s="141"/>
      <c r="UGB392" s="141"/>
      <c r="UGC392" s="141"/>
      <c r="UGD392" s="141"/>
      <c r="UGE392" s="141"/>
      <c r="UGF392" s="141"/>
      <c r="UGG392" s="141"/>
      <c r="UGH392" s="141"/>
      <c r="UGI392" s="141"/>
      <c r="UGJ392" s="141"/>
      <c r="UGK392" s="141"/>
      <c r="UGL392" s="141"/>
      <c r="UGM392" s="141"/>
      <c r="UGN392" s="141"/>
      <c r="UGO392" s="141"/>
      <c r="UGP392" s="141"/>
      <c r="UGQ392" s="141"/>
      <c r="UGR392" s="141"/>
      <c r="UGS392" s="141"/>
      <c r="UGT392" s="141"/>
      <c r="UGU392" s="141"/>
      <c r="UGV392" s="141"/>
      <c r="UGW392" s="141"/>
      <c r="UGX392" s="141"/>
      <c r="UGY392" s="141"/>
      <c r="UGZ392" s="141"/>
      <c r="UHA392" s="141"/>
      <c r="UHB392" s="141"/>
      <c r="UHC392" s="141"/>
      <c r="UHD392" s="141"/>
      <c r="UHE392" s="141"/>
      <c r="UHF392" s="141"/>
      <c r="UHG392" s="141"/>
      <c r="UHH392" s="141"/>
      <c r="UHI392" s="141"/>
      <c r="UHJ392" s="141"/>
      <c r="UHK392" s="141"/>
      <c r="UHL392" s="141"/>
      <c r="UHM392" s="141"/>
      <c r="UHN392" s="141"/>
      <c r="UHO392" s="141"/>
      <c r="UHP392" s="141"/>
      <c r="UHQ392" s="141"/>
      <c r="UHR392" s="141"/>
      <c r="UHS392" s="141"/>
      <c r="UHT392" s="141"/>
      <c r="UHU392" s="141"/>
      <c r="UHV392" s="141"/>
      <c r="UHW392" s="141"/>
      <c r="UHX392" s="141"/>
      <c r="UHY392" s="141"/>
      <c r="UHZ392" s="141"/>
      <c r="UIA392" s="141"/>
      <c r="UIB392" s="141"/>
      <c r="UIC392" s="141"/>
      <c r="UID392" s="141"/>
      <c r="UIE392" s="141"/>
      <c r="UIF392" s="141"/>
      <c r="UIG392" s="141"/>
      <c r="UIH392" s="141"/>
      <c r="UII392" s="141"/>
      <c r="UIJ392" s="141"/>
      <c r="UIK392" s="141"/>
      <c r="UIL392" s="141"/>
      <c r="UIM392" s="141"/>
      <c r="UIN392" s="141"/>
      <c r="UIO392" s="141"/>
      <c r="UIP392" s="141"/>
      <c r="UIQ392" s="141"/>
      <c r="UIR392" s="141"/>
      <c r="UIS392" s="141"/>
      <c r="UIT392" s="141"/>
      <c r="UIU392" s="141"/>
      <c r="UIV392" s="141"/>
      <c r="UIW392" s="141"/>
      <c r="UIX392" s="141"/>
      <c r="UIY392" s="141"/>
      <c r="UIZ392" s="141"/>
      <c r="UJA392" s="141"/>
      <c r="UJB392" s="141"/>
      <c r="UJC392" s="141"/>
      <c r="UJD392" s="141"/>
      <c r="UJE392" s="141"/>
      <c r="UJF392" s="141"/>
      <c r="UJG392" s="141"/>
      <c r="UJH392" s="141"/>
      <c r="UJI392" s="141"/>
      <c r="UJJ392" s="141"/>
      <c r="UJK392" s="141"/>
      <c r="UJL392" s="141"/>
      <c r="UJM392" s="141"/>
      <c r="UJN392" s="141"/>
      <c r="UJO392" s="141"/>
      <c r="UJP392" s="141"/>
      <c r="UJQ392" s="141"/>
      <c r="UJR392" s="141"/>
      <c r="UJS392" s="141"/>
      <c r="UJT392" s="141"/>
      <c r="UJU392" s="141"/>
      <c r="UJV392" s="141"/>
      <c r="UJW392" s="141"/>
      <c r="UJX392" s="141"/>
      <c r="UJY392" s="141"/>
      <c r="UJZ392" s="141"/>
      <c r="UKA392" s="141"/>
      <c r="UKB392" s="141"/>
      <c r="UKC392" s="141"/>
      <c r="UKD392" s="141"/>
      <c r="UKE392" s="141"/>
      <c r="UKF392" s="141"/>
      <c r="UKG392" s="141"/>
      <c r="UKH392" s="141"/>
      <c r="UKI392" s="141"/>
      <c r="UKJ392" s="141"/>
      <c r="UKK392" s="141"/>
      <c r="UKL392" s="141"/>
      <c r="UKM392" s="141"/>
      <c r="UKN392" s="141"/>
      <c r="UKO392" s="141"/>
      <c r="UKP392" s="141"/>
      <c r="UKQ392" s="141"/>
      <c r="UKR392" s="141"/>
      <c r="UKS392" s="141"/>
      <c r="UKT392" s="141"/>
      <c r="UKU392" s="141"/>
      <c r="UKV392" s="141"/>
      <c r="UKW392" s="141"/>
      <c r="UKX392" s="141"/>
      <c r="UKY392" s="141"/>
      <c r="UKZ392" s="141"/>
      <c r="ULA392" s="141"/>
      <c r="ULB392" s="141"/>
      <c r="ULC392" s="141"/>
      <c r="ULD392" s="141"/>
      <c r="ULE392" s="141"/>
      <c r="ULF392" s="141"/>
      <c r="ULG392" s="141"/>
      <c r="ULH392" s="141"/>
      <c r="ULI392" s="141"/>
      <c r="ULJ392" s="141"/>
      <c r="ULK392" s="141"/>
      <c r="ULL392" s="141"/>
      <c r="ULM392" s="141"/>
      <c r="ULN392" s="141"/>
      <c r="ULO392" s="141"/>
      <c r="ULP392" s="141"/>
      <c r="ULQ392" s="141"/>
      <c r="ULR392" s="141"/>
      <c r="ULS392" s="141"/>
      <c r="ULT392" s="141"/>
      <c r="ULU392" s="141"/>
      <c r="ULV392" s="141"/>
      <c r="ULW392" s="141"/>
      <c r="ULX392" s="141"/>
      <c r="ULY392" s="141"/>
      <c r="ULZ392" s="141"/>
      <c r="UMA392" s="141"/>
      <c r="UMB392" s="141"/>
      <c r="UMC392" s="141"/>
      <c r="UMD392" s="141"/>
      <c r="UME392" s="141"/>
      <c r="UMF392" s="141"/>
      <c r="UMG392" s="141"/>
      <c r="UMH392" s="141"/>
      <c r="UMI392" s="141"/>
      <c r="UMJ392" s="141"/>
      <c r="UMK392" s="141"/>
      <c r="UML392" s="141"/>
      <c r="UMM392" s="141"/>
      <c r="UMN392" s="141"/>
      <c r="UMO392" s="141"/>
      <c r="UMP392" s="141"/>
      <c r="UMQ392" s="141"/>
      <c r="UMR392" s="141"/>
      <c r="UMS392" s="141"/>
      <c r="UMT392" s="141"/>
      <c r="UMU392" s="141"/>
      <c r="UMV392" s="141"/>
      <c r="UMW392" s="141"/>
      <c r="UMX392" s="141"/>
      <c r="UMY392" s="141"/>
      <c r="UMZ392" s="141"/>
      <c r="UNA392" s="141"/>
      <c r="UNB392" s="141"/>
      <c r="UNC392" s="141"/>
      <c r="UND392" s="141"/>
      <c r="UNE392" s="141"/>
      <c r="UNF392" s="141"/>
      <c r="UNG392" s="141"/>
      <c r="UNH392" s="141"/>
      <c r="UNI392" s="141"/>
      <c r="UNJ392" s="141"/>
      <c r="UNK392" s="141"/>
      <c r="UNL392" s="141"/>
      <c r="UNM392" s="141"/>
      <c r="UNN392" s="141"/>
      <c r="UNO392" s="141"/>
      <c r="UNP392" s="141"/>
      <c r="UNQ392" s="141"/>
      <c r="UNR392" s="141"/>
      <c r="UNS392" s="141"/>
      <c r="UNT392" s="141"/>
      <c r="UNU392" s="141"/>
      <c r="UNV392" s="141"/>
      <c r="UNW392" s="141"/>
      <c r="UNX392" s="141"/>
      <c r="UNY392" s="141"/>
      <c r="UNZ392" s="141"/>
      <c r="UOA392" s="141"/>
      <c r="UOB392" s="141"/>
      <c r="UOC392" s="141"/>
      <c r="UOD392" s="141"/>
      <c r="UOE392" s="141"/>
      <c r="UOF392" s="141"/>
      <c r="UOG392" s="141"/>
      <c r="UOH392" s="141"/>
      <c r="UOI392" s="141"/>
      <c r="UOJ392" s="141"/>
      <c r="UOK392" s="141"/>
      <c r="UOL392" s="141"/>
      <c r="UOM392" s="141"/>
      <c r="UON392" s="141"/>
      <c r="UOO392" s="141"/>
      <c r="UOP392" s="141"/>
      <c r="UOQ392" s="141"/>
      <c r="UOR392" s="141"/>
      <c r="UOS392" s="141"/>
      <c r="UOT392" s="141"/>
      <c r="UOU392" s="141"/>
      <c r="UOV392" s="141"/>
      <c r="UOW392" s="141"/>
      <c r="UOX392" s="141"/>
      <c r="UOY392" s="141"/>
      <c r="UOZ392" s="141"/>
      <c r="UPA392" s="141"/>
      <c r="UPB392" s="141"/>
      <c r="UPC392" s="141"/>
      <c r="UPD392" s="141"/>
      <c r="UPE392" s="141"/>
      <c r="UPF392" s="141"/>
      <c r="UPG392" s="141"/>
      <c r="UPH392" s="141"/>
      <c r="UPI392" s="141"/>
      <c r="UPJ392" s="141"/>
      <c r="UPK392" s="141"/>
      <c r="UPL392" s="141"/>
      <c r="UPM392" s="141"/>
      <c r="UPN392" s="141"/>
      <c r="UPO392" s="141"/>
      <c r="UPP392" s="141"/>
      <c r="UPQ392" s="141"/>
      <c r="UPR392" s="141"/>
      <c r="UPS392" s="141"/>
      <c r="UPT392" s="141"/>
      <c r="UPU392" s="141"/>
      <c r="UPV392" s="141"/>
      <c r="UPW392" s="141"/>
      <c r="UPX392" s="141"/>
      <c r="UPY392" s="141"/>
      <c r="UPZ392" s="141"/>
      <c r="UQA392" s="141"/>
      <c r="UQB392" s="141"/>
      <c r="UQC392" s="141"/>
      <c r="UQD392" s="141"/>
      <c r="UQE392" s="141"/>
      <c r="UQF392" s="141"/>
      <c r="UQG392" s="141"/>
      <c r="UQH392" s="141"/>
      <c r="UQI392" s="141"/>
      <c r="UQJ392" s="141"/>
      <c r="UQK392" s="141"/>
      <c r="UQL392" s="141"/>
      <c r="UQM392" s="141"/>
      <c r="UQN392" s="141"/>
      <c r="UQO392" s="141"/>
      <c r="UQP392" s="141"/>
      <c r="UQQ392" s="141"/>
      <c r="UQR392" s="141"/>
      <c r="UQS392" s="141"/>
      <c r="UQT392" s="141"/>
      <c r="UQU392" s="141"/>
      <c r="UQV392" s="141"/>
      <c r="UQW392" s="141"/>
      <c r="UQX392" s="141"/>
      <c r="UQY392" s="141"/>
      <c r="UQZ392" s="141"/>
      <c r="URA392" s="141"/>
      <c r="URB392" s="141"/>
      <c r="URC392" s="141"/>
      <c r="URD392" s="141"/>
      <c r="URE392" s="141"/>
      <c r="URF392" s="141"/>
      <c r="URG392" s="141"/>
      <c r="URH392" s="141"/>
      <c r="URI392" s="141"/>
      <c r="URJ392" s="141"/>
      <c r="URK392" s="141"/>
      <c r="URL392" s="141"/>
      <c r="URM392" s="141"/>
      <c r="URN392" s="141"/>
      <c r="URO392" s="141"/>
      <c r="URP392" s="141"/>
      <c r="URQ392" s="141"/>
      <c r="URR392" s="141"/>
      <c r="URS392" s="141"/>
      <c r="URT392" s="141"/>
      <c r="URU392" s="141"/>
      <c r="URV392" s="141"/>
      <c r="URW392" s="141"/>
      <c r="URX392" s="141"/>
      <c r="URY392" s="141"/>
      <c r="URZ392" s="141"/>
      <c r="USA392" s="141"/>
      <c r="USB392" s="141"/>
      <c r="USC392" s="141"/>
      <c r="USD392" s="141"/>
      <c r="USE392" s="141"/>
      <c r="USF392" s="141"/>
      <c r="USG392" s="141"/>
      <c r="USH392" s="141"/>
      <c r="USI392" s="141"/>
      <c r="USJ392" s="141"/>
      <c r="USK392" s="141"/>
      <c r="USL392" s="141"/>
      <c r="USM392" s="141"/>
      <c r="USN392" s="141"/>
      <c r="USO392" s="141"/>
      <c r="USP392" s="141"/>
      <c r="USQ392" s="141"/>
      <c r="USR392" s="141"/>
      <c r="USS392" s="141"/>
      <c r="UST392" s="141"/>
      <c r="USU392" s="141"/>
      <c r="USV392" s="141"/>
      <c r="USW392" s="141"/>
      <c r="USX392" s="141"/>
      <c r="USY392" s="141"/>
      <c r="USZ392" s="141"/>
      <c r="UTA392" s="141"/>
      <c r="UTB392" s="141"/>
      <c r="UTC392" s="141"/>
      <c r="UTD392" s="141"/>
      <c r="UTE392" s="141"/>
      <c r="UTF392" s="141"/>
      <c r="UTG392" s="141"/>
      <c r="UTH392" s="141"/>
      <c r="UTI392" s="141"/>
      <c r="UTJ392" s="141"/>
      <c r="UTK392" s="141"/>
      <c r="UTL392" s="141"/>
      <c r="UTM392" s="141"/>
      <c r="UTN392" s="141"/>
      <c r="UTO392" s="141"/>
      <c r="UTP392" s="141"/>
      <c r="UTQ392" s="141"/>
      <c r="UTR392" s="141"/>
      <c r="UTS392" s="141"/>
      <c r="UTT392" s="141"/>
      <c r="UTU392" s="141"/>
      <c r="UTV392" s="141"/>
      <c r="UTW392" s="141"/>
      <c r="UTX392" s="141"/>
      <c r="UTY392" s="141"/>
      <c r="UTZ392" s="141"/>
      <c r="UUA392" s="141"/>
      <c r="UUB392" s="141"/>
      <c r="UUC392" s="141"/>
      <c r="UUD392" s="141"/>
      <c r="UUE392" s="141"/>
      <c r="UUF392" s="141"/>
      <c r="UUG392" s="141"/>
      <c r="UUH392" s="141"/>
      <c r="UUI392" s="141"/>
      <c r="UUJ392" s="141"/>
      <c r="UUK392" s="141"/>
      <c r="UUL392" s="141"/>
      <c r="UUM392" s="141"/>
      <c r="UUN392" s="141"/>
      <c r="UUO392" s="141"/>
      <c r="UUP392" s="141"/>
      <c r="UUQ392" s="141"/>
      <c r="UUR392" s="141"/>
      <c r="UUS392" s="141"/>
      <c r="UUT392" s="141"/>
      <c r="UUU392" s="141"/>
      <c r="UUV392" s="141"/>
      <c r="UUW392" s="141"/>
      <c r="UUX392" s="141"/>
      <c r="UUY392" s="141"/>
      <c r="UUZ392" s="141"/>
      <c r="UVA392" s="141"/>
      <c r="UVB392" s="141"/>
      <c r="UVC392" s="141"/>
      <c r="UVD392" s="141"/>
      <c r="UVE392" s="141"/>
      <c r="UVF392" s="141"/>
      <c r="UVG392" s="141"/>
      <c r="UVH392" s="141"/>
      <c r="UVI392" s="141"/>
      <c r="UVJ392" s="141"/>
      <c r="UVK392" s="141"/>
      <c r="UVL392" s="141"/>
      <c r="UVM392" s="141"/>
      <c r="UVN392" s="141"/>
      <c r="UVO392" s="141"/>
      <c r="UVP392" s="141"/>
      <c r="UVQ392" s="141"/>
      <c r="UVR392" s="141"/>
      <c r="UVS392" s="141"/>
      <c r="UVT392" s="141"/>
      <c r="UVU392" s="141"/>
      <c r="UVV392" s="141"/>
      <c r="UVW392" s="141"/>
      <c r="UVX392" s="141"/>
      <c r="UVY392" s="141"/>
      <c r="UVZ392" s="141"/>
      <c r="UWA392" s="141"/>
      <c r="UWB392" s="141"/>
      <c r="UWC392" s="141"/>
      <c r="UWD392" s="141"/>
      <c r="UWE392" s="141"/>
      <c r="UWF392" s="141"/>
      <c r="UWG392" s="141"/>
      <c r="UWH392" s="141"/>
      <c r="UWI392" s="141"/>
      <c r="UWJ392" s="141"/>
      <c r="UWK392" s="141"/>
      <c r="UWL392" s="141"/>
      <c r="UWM392" s="141"/>
      <c r="UWN392" s="141"/>
      <c r="UWO392" s="141"/>
      <c r="UWP392" s="141"/>
      <c r="UWQ392" s="141"/>
      <c r="UWR392" s="141"/>
      <c r="UWS392" s="141"/>
      <c r="UWT392" s="141"/>
      <c r="UWU392" s="141"/>
      <c r="UWV392" s="141"/>
      <c r="UWW392" s="141"/>
      <c r="UWX392" s="141"/>
      <c r="UWY392" s="141"/>
      <c r="UWZ392" s="141"/>
      <c r="UXA392" s="141"/>
      <c r="UXB392" s="141"/>
      <c r="UXC392" s="141"/>
      <c r="UXD392" s="141"/>
      <c r="UXE392" s="141"/>
      <c r="UXF392" s="141"/>
      <c r="UXG392" s="141"/>
      <c r="UXH392" s="141"/>
      <c r="UXI392" s="141"/>
      <c r="UXJ392" s="141"/>
      <c r="UXK392" s="141"/>
      <c r="UXL392" s="141"/>
      <c r="UXM392" s="141"/>
      <c r="UXN392" s="141"/>
      <c r="UXO392" s="141"/>
      <c r="UXP392" s="141"/>
      <c r="UXQ392" s="141"/>
      <c r="UXR392" s="141"/>
      <c r="UXS392" s="141"/>
      <c r="UXT392" s="141"/>
      <c r="UXU392" s="141"/>
      <c r="UXV392" s="141"/>
      <c r="UXW392" s="141"/>
      <c r="UXX392" s="141"/>
      <c r="UXY392" s="141"/>
      <c r="UXZ392" s="141"/>
      <c r="UYA392" s="141"/>
      <c r="UYB392" s="141"/>
      <c r="UYC392" s="141"/>
      <c r="UYD392" s="141"/>
      <c r="UYE392" s="141"/>
      <c r="UYF392" s="141"/>
      <c r="UYG392" s="141"/>
      <c r="UYH392" s="141"/>
      <c r="UYI392" s="141"/>
      <c r="UYJ392" s="141"/>
      <c r="UYK392" s="141"/>
      <c r="UYL392" s="141"/>
      <c r="UYM392" s="141"/>
      <c r="UYN392" s="141"/>
      <c r="UYO392" s="141"/>
      <c r="UYP392" s="141"/>
      <c r="UYQ392" s="141"/>
      <c r="UYR392" s="141"/>
      <c r="UYS392" s="141"/>
      <c r="UYT392" s="141"/>
      <c r="UYU392" s="141"/>
      <c r="UYV392" s="141"/>
      <c r="UYW392" s="141"/>
      <c r="UYX392" s="141"/>
      <c r="UYY392" s="141"/>
      <c r="UYZ392" s="141"/>
      <c r="UZA392" s="141"/>
      <c r="UZB392" s="141"/>
      <c r="UZC392" s="141"/>
      <c r="UZD392" s="141"/>
      <c r="UZE392" s="141"/>
      <c r="UZF392" s="141"/>
      <c r="UZG392" s="141"/>
      <c r="UZH392" s="141"/>
      <c r="UZI392" s="141"/>
      <c r="UZJ392" s="141"/>
      <c r="UZK392" s="141"/>
      <c r="UZL392" s="141"/>
      <c r="UZM392" s="141"/>
      <c r="UZN392" s="141"/>
      <c r="UZO392" s="141"/>
      <c r="UZP392" s="141"/>
      <c r="UZQ392" s="141"/>
      <c r="UZR392" s="141"/>
      <c r="UZS392" s="141"/>
      <c r="UZT392" s="141"/>
      <c r="UZU392" s="141"/>
      <c r="UZV392" s="141"/>
      <c r="UZW392" s="141"/>
      <c r="UZX392" s="141"/>
      <c r="UZY392" s="141"/>
      <c r="UZZ392" s="141"/>
      <c r="VAA392" s="141"/>
      <c r="VAB392" s="141"/>
      <c r="VAC392" s="141"/>
      <c r="VAD392" s="141"/>
      <c r="VAE392" s="141"/>
      <c r="VAF392" s="141"/>
      <c r="VAG392" s="141"/>
      <c r="VAH392" s="141"/>
      <c r="VAI392" s="141"/>
      <c r="VAJ392" s="141"/>
      <c r="VAK392" s="141"/>
      <c r="VAL392" s="141"/>
      <c r="VAM392" s="141"/>
      <c r="VAN392" s="141"/>
      <c r="VAO392" s="141"/>
      <c r="VAP392" s="141"/>
      <c r="VAQ392" s="141"/>
      <c r="VAR392" s="141"/>
      <c r="VAS392" s="141"/>
      <c r="VAT392" s="141"/>
      <c r="VAU392" s="141"/>
      <c r="VAV392" s="141"/>
      <c r="VAW392" s="141"/>
      <c r="VAX392" s="141"/>
      <c r="VAY392" s="141"/>
      <c r="VAZ392" s="141"/>
      <c r="VBA392" s="141"/>
      <c r="VBB392" s="141"/>
      <c r="VBC392" s="141"/>
      <c r="VBD392" s="141"/>
      <c r="VBE392" s="141"/>
      <c r="VBF392" s="141"/>
      <c r="VBG392" s="141"/>
      <c r="VBH392" s="141"/>
      <c r="VBI392" s="141"/>
      <c r="VBJ392" s="141"/>
      <c r="VBK392" s="141"/>
      <c r="VBL392" s="141"/>
      <c r="VBM392" s="141"/>
      <c r="VBN392" s="141"/>
      <c r="VBO392" s="141"/>
      <c r="VBP392" s="141"/>
      <c r="VBQ392" s="141"/>
      <c r="VBR392" s="141"/>
      <c r="VBS392" s="141"/>
      <c r="VBT392" s="141"/>
      <c r="VBU392" s="141"/>
      <c r="VBV392" s="141"/>
      <c r="VBW392" s="141"/>
      <c r="VBX392" s="141"/>
      <c r="VBY392" s="141"/>
      <c r="VBZ392" s="141"/>
      <c r="VCA392" s="141"/>
      <c r="VCB392" s="141"/>
      <c r="VCC392" s="141"/>
      <c r="VCD392" s="141"/>
      <c r="VCE392" s="141"/>
      <c r="VCF392" s="141"/>
      <c r="VCG392" s="141"/>
      <c r="VCH392" s="141"/>
      <c r="VCI392" s="141"/>
      <c r="VCJ392" s="141"/>
      <c r="VCK392" s="141"/>
      <c r="VCL392" s="141"/>
      <c r="VCM392" s="141"/>
      <c r="VCN392" s="141"/>
      <c r="VCO392" s="141"/>
      <c r="VCP392" s="141"/>
      <c r="VCQ392" s="141"/>
      <c r="VCR392" s="141"/>
      <c r="VCS392" s="141"/>
      <c r="VCT392" s="141"/>
      <c r="VCU392" s="141"/>
      <c r="VCV392" s="141"/>
      <c r="VCW392" s="141"/>
      <c r="VCX392" s="141"/>
      <c r="VCY392" s="141"/>
      <c r="VCZ392" s="141"/>
      <c r="VDA392" s="141"/>
      <c r="VDB392" s="141"/>
      <c r="VDC392" s="141"/>
      <c r="VDD392" s="141"/>
      <c r="VDE392" s="141"/>
      <c r="VDF392" s="141"/>
      <c r="VDG392" s="141"/>
      <c r="VDH392" s="141"/>
      <c r="VDI392" s="141"/>
      <c r="VDJ392" s="141"/>
      <c r="VDK392" s="141"/>
      <c r="VDL392" s="141"/>
      <c r="VDM392" s="141"/>
      <c r="VDN392" s="141"/>
      <c r="VDO392" s="141"/>
      <c r="VDP392" s="141"/>
      <c r="VDQ392" s="141"/>
      <c r="VDR392" s="141"/>
      <c r="VDS392" s="141"/>
      <c r="VDT392" s="141"/>
      <c r="VDU392" s="141"/>
      <c r="VDV392" s="141"/>
      <c r="VDW392" s="141"/>
      <c r="VDX392" s="141"/>
      <c r="VDY392" s="141"/>
      <c r="VDZ392" s="141"/>
      <c r="VEA392" s="141"/>
      <c r="VEB392" s="141"/>
      <c r="VEC392" s="141"/>
      <c r="VED392" s="141"/>
      <c r="VEE392" s="141"/>
      <c r="VEF392" s="141"/>
      <c r="VEG392" s="141"/>
      <c r="VEH392" s="141"/>
      <c r="VEI392" s="141"/>
      <c r="VEJ392" s="141"/>
      <c r="VEK392" s="141"/>
      <c r="VEL392" s="141"/>
      <c r="VEM392" s="141"/>
      <c r="VEN392" s="141"/>
      <c r="VEO392" s="141"/>
      <c r="VEP392" s="141"/>
      <c r="VEQ392" s="141"/>
      <c r="VER392" s="141"/>
      <c r="VES392" s="141"/>
      <c r="VET392" s="141"/>
      <c r="VEU392" s="141"/>
      <c r="VEV392" s="141"/>
      <c r="VEW392" s="141"/>
      <c r="VEX392" s="141"/>
      <c r="VEY392" s="141"/>
      <c r="VEZ392" s="141"/>
      <c r="VFA392" s="141"/>
      <c r="VFB392" s="141"/>
      <c r="VFC392" s="141"/>
      <c r="VFD392" s="141"/>
      <c r="VFE392" s="141"/>
      <c r="VFF392" s="141"/>
      <c r="VFG392" s="141"/>
      <c r="VFH392" s="141"/>
      <c r="VFI392" s="141"/>
      <c r="VFJ392" s="141"/>
      <c r="VFK392" s="141"/>
      <c r="VFL392" s="141"/>
      <c r="VFM392" s="141"/>
      <c r="VFN392" s="141"/>
      <c r="VFO392" s="141"/>
      <c r="VFP392" s="141"/>
      <c r="VFQ392" s="141"/>
      <c r="VFR392" s="141"/>
      <c r="VFS392" s="141"/>
      <c r="VFT392" s="141"/>
      <c r="VFU392" s="141"/>
      <c r="VFV392" s="141"/>
      <c r="VFW392" s="141"/>
      <c r="VFX392" s="141"/>
      <c r="VFY392" s="141"/>
      <c r="VFZ392" s="141"/>
      <c r="VGA392" s="141"/>
      <c r="VGB392" s="141"/>
      <c r="VGC392" s="141"/>
      <c r="VGD392" s="141"/>
      <c r="VGE392" s="141"/>
      <c r="VGF392" s="141"/>
      <c r="VGG392" s="141"/>
      <c r="VGH392" s="141"/>
      <c r="VGI392" s="141"/>
      <c r="VGJ392" s="141"/>
      <c r="VGK392" s="141"/>
      <c r="VGL392" s="141"/>
      <c r="VGM392" s="141"/>
      <c r="VGN392" s="141"/>
      <c r="VGO392" s="141"/>
      <c r="VGP392" s="141"/>
      <c r="VGQ392" s="141"/>
      <c r="VGR392" s="141"/>
      <c r="VGS392" s="141"/>
      <c r="VGT392" s="141"/>
      <c r="VGU392" s="141"/>
      <c r="VGV392" s="141"/>
      <c r="VGW392" s="141"/>
      <c r="VGX392" s="141"/>
      <c r="VGY392" s="141"/>
      <c r="VGZ392" s="141"/>
      <c r="VHA392" s="141"/>
      <c r="VHB392" s="141"/>
      <c r="VHC392" s="141"/>
      <c r="VHD392" s="141"/>
      <c r="VHE392" s="141"/>
      <c r="VHF392" s="141"/>
      <c r="VHG392" s="141"/>
      <c r="VHH392" s="141"/>
      <c r="VHI392" s="141"/>
      <c r="VHJ392" s="141"/>
      <c r="VHK392" s="141"/>
      <c r="VHL392" s="141"/>
      <c r="VHM392" s="141"/>
      <c r="VHN392" s="141"/>
      <c r="VHO392" s="141"/>
      <c r="VHP392" s="141"/>
      <c r="VHQ392" s="141"/>
      <c r="VHR392" s="141"/>
      <c r="VHS392" s="141"/>
      <c r="VHT392" s="141"/>
      <c r="VHU392" s="141"/>
      <c r="VHV392" s="141"/>
      <c r="VHW392" s="141"/>
      <c r="VHX392" s="141"/>
      <c r="VHY392" s="141"/>
      <c r="VHZ392" s="141"/>
      <c r="VIA392" s="141"/>
      <c r="VIB392" s="141"/>
      <c r="VIC392" s="141"/>
      <c r="VID392" s="141"/>
      <c r="VIE392" s="141"/>
      <c r="VIF392" s="141"/>
      <c r="VIG392" s="141"/>
      <c r="VIH392" s="141"/>
      <c r="VII392" s="141"/>
      <c r="VIJ392" s="141"/>
      <c r="VIK392" s="141"/>
      <c r="VIL392" s="141"/>
      <c r="VIM392" s="141"/>
      <c r="VIN392" s="141"/>
      <c r="VIO392" s="141"/>
      <c r="VIP392" s="141"/>
      <c r="VIQ392" s="141"/>
      <c r="VIR392" s="141"/>
      <c r="VIS392" s="141"/>
      <c r="VIT392" s="141"/>
      <c r="VIU392" s="141"/>
      <c r="VIV392" s="141"/>
      <c r="VIW392" s="141"/>
      <c r="VIX392" s="141"/>
      <c r="VIY392" s="141"/>
      <c r="VIZ392" s="141"/>
      <c r="VJA392" s="141"/>
      <c r="VJB392" s="141"/>
      <c r="VJC392" s="141"/>
      <c r="VJD392" s="141"/>
      <c r="VJE392" s="141"/>
      <c r="VJF392" s="141"/>
      <c r="VJG392" s="141"/>
      <c r="VJH392" s="141"/>
      <c r="VJI392" s="141"/>
      <c r="VJJ392" s="141"/>
      <c r="VJK392" s="141"/>
      <c r="VJL392" s="141"/>
      <c r="VJM392" s="141"/>
      <c r="VJN392" s="141"/>
      <c r="VJO392" s="141"/>
      <c r="VJP392" s="141"/>
      <c r="VJQ392" s="141"/>
      <c r="VJR392" s="141"/>
      <c r="VJS392" s="141"/>
      <c r="VJT392" s="141"/>
      <c r="VJU392" s="141"/>
      <c r="VJV392" s="141"/>
      <c r="VJW392" s="141"/>
      <c r="VJX392" s="141"/>
      <c r="VJY392" s="141"/>
      <c r="VJZ392" s="141"/>
      <c r="VKA392" s="141"/>
      <c r="VKB392" s="141"/>
      <c r="VKC392" s="141"/>
      <c r="VKD392" s="141"/>
      <c r="VKE392" s="141"/>
      <c r="VKF392" s="141"/>
      <c r="VKG392" s="141"/>
      <c r="VKH392" s="141"/>
      <c r="VKI392" s="141"/>
      <c r="VKJ392" s="141"/>
      <c r="VKK392" s="141"/>
      <c r="VKL392" s="141"/>
      <c r="VKM392" s="141"/>
      <c r="VKN392" s="141"/>
      <c r="VKO392" s="141"/>
      <c r="VKP392" s="141"/>
      <c r="VKQ392" s="141"/>
      <c r="VKR392" s="141"/>
      <c r="VKS392" s="141"/>
      <c r="VKT392" s="141"/>
      <c r="VKU392" s="141"/>
      <c r="VKV392" s="141"/>
      <c r="VKW392" s="141"/>
      <c r="VKX392" s="141"/>
      <c r="VKY392" s="141"/>
      <c r="VKZ392" s="141"/>
      <c r="VLA392" s="141"/>
      <c r="VLB392" s="141"/>
      <c r="VLC392" s="141"/>
      <c r="VLD392" s="141"/>
      <c r="VLE392" s="141"/>
      <c r="VLF392" s="141"/>
      <c r="VLG392" s="141"/>
      <c r="VLH392" s="141"/>
      <c r="VLI392" s="141"/>
      <c r="VLJ392" s="141"/>
      <c r="VLK392" s="141"/>
      <c r="VLL392" s="141"/>
      <c r="VLM392" s="141"/>
      <c r="VLN392" s="141"/>
      <c r="VLO392" s="141"/>
      <c r="VLP392" s="141"/>
      <c r="VLQ392" s="141"/>
      <c r="VLR392" s="141"/>
      <c r="VLS392" s="141"/>
      <c r="VLT392" s="141"/>
      <c r="VLU392" s="141"/>
      <c r="VLV392" s="141"/>
      <c r="VLW392" s="141"/>
      <c r="VLX392" s="141"/>
      <c r="VLY392" s="141"/>
      <c r="VLZ392" s="141"/>
      <c r="VMA392" s="141"/>
      <c r="VMB392" s="141"/>
      <c r="VMC392" s="141"/>
      <c r="VMD392" s="141"/>
      <c r="VME392" s="141"/>
      <c r="VMF392" s="141"/>
      <c r="VMG392" s="141"/>
      <c r="VMH392" s="141"/>
      <c r="VMI392" s="141"/>
      <c r="VMJ392" s="141"/>
      <c r="VMK392" s="141"/>
      <c r="VML392" s="141"/>
      <c r="VMM392" s="141"/>
      <c r="VMN392" s="141"/>
      <c r="VMO392" s="141"/>
      <c r="VMP392" s="141"/>
      <c r="VMQ392" s="141"/>
      <c r="VMR392" s="141"/>
      <c r="VMS392" s="141"/>
      <c r="VMT392" s="141"/>
      <c r="VMU392" s="141"/>
      <c r="VMV392" s="141"/>
      <c r="VMW392" s="141"/>
      <c r="VMX392" s="141"/>
      <c r="VMY392" s="141"/>
      <c r="VMZ392" s="141"/>
      <c r="VNA392" s="141"/>
      <c r="VNB392" s="141"/>
      <c r="VNC392" s="141"/>
      <c r="VND392" s="141"/>
      <c r="VNE392" s="141"/>
      <c r="VNF392" s="141"/>
      <c r="VNG392" s="141"/>
      <c r="VNH392" s="141"/>
      <c r="VNI392" s="141"/>
      <c r="VNJ392" s="141"/>
      <c r="VNK392" s="141"/>
      <c r="VNL392" s="141"/>
      <c r="VNM392" s="141"/>
      <c r="VNN392" s="141"/>
      <c r="VNO392" s="141"/>
      <c r="VNP392" s="141"/>
      <c r="VNQ392" s="141"/>
      <c r="VNR392" s="141"/>
      <c r="VNS392" s="141"/>
      <c r="VNT392" s="141"/>
      <c r="VNU392" s="141"/>
      <c r="VNV392" s="141"/>
      <c r="VNW392" s="141"/>
      <c r="VNX392" s="141"/>
      <c r="VNY392" s="141"/>
      <c r="VNZ392" s="141"/>
      <c r="VOA392" s="141"/>
      <c r="VOB392" s="141"/>
      <c r="VOC392" s="141"/>
      <c r="VOD392" s="141"/>
      <c r="VOE392" s="141"/>
      <c r="VOF392" s="141"/>
      <c r="VOG392" s="141"/>
      <c r="VOH392" s="141"/>
      <c r="VOI392" s="141"/>
      <c r="VOJ392" s="141"/>
      <c r="VOK392" s="141"/>
      <c r="VOL392" s="141"/>
      <c r="VOM392" s="141"/>
      <c r="VON392" s="141"/>
      <c r="VOO392" s="141"/>
      <c r="VOP392" s="141"/>
      <c r="VOQ392" s="141"/>
      <c r="VOR392" s="141"/>
      <c r="VOS392" s="141"/>
      <c r="VOT392" s="141"/>
      <c r="VOU392" s="141"/>
      <c r="VOV392" s="141"/>
      <c r="VOW392" s="141"/>
      <c r="VOX392" s="141"/>
      <c r="VOY392" s="141"/>
      <c r="VOZ392" s="141"/>
      <c r="VPA392" s="141"/>
      <c r="VPB392" s="141"/>
      <c r="VPC392" s="141"/>
      <c r="VPD392" s="141"/>
      <c r="VPE392" s="141"/>
      <c r="VPF392" s="141"/>
      <c r="VPG392" s="141"/>
      <c r="VPH392" s="141"/>
      <c r="VPI392" s="141"/>
      <c r="VPJ392" s="141"/>
      <c r="VPK392" s="141"/>
      <c r="VPL392" s="141"/>
      <c r="VPM392" s="141"/>
      <c r="VPN392" s="141"/>
      <c r="VPO392" s="141"/>
      <c r="VPP392" s="141"/>
      <c r="VPQ392" s="141"/>
      <c r="VPR392" s="141"/>
      <c r="VPS392" s="141"/>
      <c r="VPT392" s="141"/>
      <c r="VPU392" s="141"/>
      <c r="VPV392" s="141"/>
      <c r="VPW392" s="141"/>
      <c r="VPX392" s="141"/>
      <c r="VPY392" s="141"/>
      <c r="VPZ392" s="141"/>
      <c r="VQA392" s="141"/>
      <c r="VQB392" s="141"/>
      <c r="VQC392" s="141"/>
      <c r="VQD392" s="141"/>
      <c r="VQE392" s="141"/>
      <c r="VQF392" s="141"/>
      <c r="VQG392" s="141"/>
      <c r="VQH392" s="141"/>
      <c r="VQI392" s="141"/>
      <c r="VQJ392" s="141"/>
      <c r="VQK392" s="141"/>
      <c r="VQL392" s="141"/>
      <c r="VQM392" s="141"/>
      <c r="VQN392" s="141"/>
      <c r="VQO392" s="141"/>
      <c r="VQP392" s="141"/>
      <c r="VQQ392" s="141"/>
      <c r="VQR392" s="141"/>
      <c r="VQS392" s="141"/>
      <c r="VQT392" s="141"/>
      <c r="VQU392" s="141"/>
      <c r="VQV392" s="141"/>
      <c r="VQW392" s="141"/>
      <c r="VQX392" s="141"/>
      <c r="VQY392" s="141"/>
      <c r="VQZ392" s="141"/>
      <c r="VRA392" s="141"/>
      <c r="VRB392" s="141"/>
      <c r="VRC392" s="141"/>
      <c r="VRD392" s="141"/>
      <c r="VRE392" s="141"/>
      <c r="VRF392" s="141"/>
      <c r="VRG392" s="141"/>
      <c r="VRH392" s="141"/>
      <c r="VRI392" s="141"/>
      <c r="VRJ392" s="141"/>
      <c r="VRK392" s="141"/>
      <c r="VRL392" s="141"/>
      <c r="VRM392" s="141"/>
      <c r="VRN392" s="141"/>
      <c r="VRO392" s="141"/>
      <c r="VRP392" s="141"/>
      <c r="VRQ392" s="141"/>
      <c r="VRR392" s="141"/>
      <c r="VRS392" s="141"/>
      <c r="VRT392" s="141"/>
      <c r="VRU392" s="141"/>
      <c r="VRV392" s="141"/>
      <c r="VRW392" s="141"/>
      <c r="VRX392" s="141"/>
      <c r="VRY392" s="141"/>
      <c r="VRZ392" s="141"/>
      <c r="VSA392" s="141"/>
      <c r="VSB392" s="141"/>
      <c r="VSC392" s="141"/>
      <c r="VSD392" s="141"/>
      <c r="VSE392" s="141"/>
      <c r="VSF392" s="141"/>
      <c r="VSG392" s="141"/>
      <c r="VSH392" s="141"/>
      <c r="VSI392" s="141"/>
      <c r="VSJ392" s="141"/>
      <c r="VSK392" s="141"/>
      <c r="VSL392" s="141"/>
      <c r="VSM392" s="141"/>
      <c r="VSN392" s="141"/>
      <c r="VSO392" s="141"/>
      <c r="VSP392" s="141"/>
      <c r="VSQ392" s="141"/>
      <c r="VSR392" s="141"/>
      <c r="VSS392" s="141"/>
      <c r="VST392" s="141"/>
      <c r="VSU392" s="141"/>
      <c r="VSV392" s="141"/>
      <c r="VSW392" s="141"/>
      <c r="VSX392" s="141"/>
      <c r="VSY392" s="141"/>
      <c r="VSZ392" s="141"/>
      <c r="VTA392" s="141"/>
      <c r="VTB392" s="141"/>
      <c r="VTC392" s="141"/>
      <c r="VTD392" s="141"/>
      <c r="VTE392" s="141"/>
      <c r="VTF392" s="141"/>
      <c r="VTG392" s="141"/>
      <c r="VTH392" s="141"/>
      <c r="VTI392" s="141"/>
      <c r="VTJ392" s="141"/>
      <c r="VTK392" s="141"/>
      <c r="VTL392" s="141"/>
      <c r="VTM392" s="141"/>
      <c r="VTN392" s="141"/>
      <c r="VTO392" s="141"/>
      <c r="VTP392" s="141"/>
      <c r="VTQ392" s="141"/>
      <c r="VTR392" s="141"/>
      <c r="VTS392" s="141"/>
      <c r="VTT392" s="141"/>
      <c r="VTU392" s="141"/>
      <c r="VTV392" s="141"/>
      <c r="VTW392" s="141"/>
      <c r="VTX392" s="141"/>
      <c r="VTY392" s="141"/>
      <c r="VTZ392" s="141"/>
      <c r="VUA392" s="141"/>
      <c r="VUB392" s="141"/>
      <c r="VUC392" s="141"/>
      <c r="VUD392" s="141"/>
      <c r="VUE392" s="141"/>
      <c r="VUF392" s="141"/>
      <c r="VUG392" s="141"/>
      <c r="VUH392" s="141"/>
      <c r="VUI392" s="141"/>
      <c r="VUJ392" s="141"/>
      <c r="VUK392" s="141"/>
      <c r="VUL392" s="141"/>
      <c r="VUM392" s="141"/>
      <c r="VUN392" s="141"/>
      <c r="VUO392" s="141"/>
      <c r="VUP392" s="141"/>
      <c r="VUQ392" s="141"/>
      <c r="VUR392" s="141"/>
      <c r="VUS392" s="141"/>
      <c r="VUT392" s="141"/>
      <c r="VUU392" s="141"/>
      <c r="VUV392" s="141"/>
      <c r="VUW392" s="141"/>
      <c r="VUX392" s="141"/>
      <c r="VUY392" s="141"/>
      <c r="VUZ392" s="141"/>
      <c r="VVA392" s="141"/>
      <c r="VVB392" s="141"/>
      <c r="VVC392" s="141"/>
      <c r="VVD392" s="141"/>
      <c r="VVE392" s="141"/>
      <c r="VVF392" s="141"/>
      <c r="VVG392" s="141"/>
      <c r="VVH392" s="141"/>
      <c r="VVI392" s="141"/>
      <c r="VVJ392" s="141"/>
      <c r="VVK392" s="141"/>
      <c r="VVL392" s="141"/>
      <c r="VVM392" s="141"/>
      <c r="VVN392" s="141"/>
      <c r="VVO392" s="141"/>
      <c r="VVP392" s="141"/>
      <c r="VVQ392" s="141"/>
      <c r="VVR392" s="141"/>
      <c r="VVS392" s="141"/>
      <c r="VVT392" s="141"/>
      <c r="VVU392" s="141"/>
      <c r="VVV392" s="141"/>
      <c r="VVW392" s="141"/>
      <c r="VVX392" s="141"/>
      <c r="VVY392" s="141"/>
      <c r="VVZ392" s="141"/>
      <c r="VWA392" s="141"/>
      <c r="VWB392" s="141"/>
      <c r="VWC392" s="141"/>
      <c r="VWD392" s="141"/>
      <c r="VWE392" s="141"/>
      <c r="VWF392" s="141"/>
      <c r="VWG392" s="141"/>
      <c r="VWH392" s="141"/>
      <c r="VWI392" s="141"/>
      <c r="VWJ392" s="141"/>
      <c r="VWK392" s="141"/>
      <c r="VWL392" s="141"/>
      <c r="VWM392" s="141"/>
      <c r="VWN392" s="141"/>
      <c r="VWO392" s="141"/>
      <c r="VWP392" s="141"/>
      <c r="VWQ392" s="141"/>
      <c r="VWR392" s="141"/>
      <c r="VWS392" s="141"/>
      <c r="VWT392" s="141"/>
      <c r="VWU392" s="141"/>
      <c r="VWV392" s="141"/>
      <c r="VWW392" s="141"/>
      <c r="VWX392" s="141"/>
      <c r="VWY392" s="141"/>
      <c r="VWZ392" s="141"/>
      <c r="VXA392" s="141"/>
      <c r="VXB392" s="141"/>
      <c r="VXC392" s="141"/>
      <c r="VXD392" s="141"/>
      <c r="VXE392" s="141"/>
      <c r="VXF392" s="141"/>
      <c r="VXG392" s="141"/>
      <c r="VXH392" s="141"/>
      <c r="VXI392" s="141"/>
      <c r="VXJ392" s="141"/>
      <c r="VXK392" s="141"/>
      <c r="VXL392" s="141"/>
      <c r="VXM392" s="141"/>
      <c r="VXN392" s="141"/>
      <c r="VXO392" s="141"/>
      <c r="VXP392" s="141"/>
      <c r="VXQ392" s="141"/>
      <c r="VXR392" s="141"/>
      <c r="VXS392" s="141"/>
      <c r="VXT392" s="141"/>
      <c r="VXU392" s="141"/>
      <c r="VXV392" s="141"/>
      <c r="VXW392" s="141"/>
      <c r="VXX392" s="141"/>
      <c r="VXY392" s="141"/>
      <c r="VXZ392" s="141"/>
      <c r="VYA392" s="141"/>
      <c r="VYB392" s="141"/>
      <c r="VYC392" s="141"/>
      <c r="VYD392" s="141"/>
      <c r="VYE392" s="141"/>
      <c r="VYF392" s="141"/>
      <c r="VYG392" s="141"/>
      <c r="VYH392" s="141"/>
      <c r="VYI392" s="141"/>
      <c r="VYJ392" s="141"/>
      <c r="VYK392" s="141"/>
      <c r="VYL392" s="141"/>
      <c r="VYM392" s="141"/>
      <c r="VYN392" s="141"/>
      <c r="VYO392" s="141"/>
      <c r="VYP392" s="141"/>
      <c r="VYQ392" s="141"/>
      <c r="VYR392" s="141"/>
      <c r="VYS392" s="141"/>
      <c r="VYT392" s="141"/>
      <c r="VYU392" s="141"/>
      <c r="VYV392" s="141"/>
      <c r="VYW392" s="141"/>
      <c r="VYX392" s="141"/>
      <c r="VYY392" s="141"/>
      <c r="VYZ392" s="141"/>
      <c r="VZA392" s="141"/>
      <c r="VZB392" s="141"/>
      <c r="VZC392" s="141"/>
      <c r="VZD392" s="141"/>
      <c r="VZE392" s="141"/>
      <c r="VZF392" s="141"/>
      <c r="VZG392" s="141"/>
      <c r="VZH392" s="141"/>
      <c r="VZI392" s="141"/>
      <c r="VZJ392" s="141"/>
      <c r="VZK392" s="141"/>
      <c r="VZL392" s="141"/>
      <c r="VZM392" s="141"/>
      <c r="VZN392" s="141"/>
      <c r="VZO392" s="141"/>
      <c r="VZP392" s="141"/>
      <c r="VZQ392" s="141"/>
      <c r="VZR392" s="141"/>
      <c r="VZS392" s="141"/>
      <c r="VZT392" s="141"/>
      <c r="VZU392" s="141"/>
      <c r="VZV392" s="141"/>
      <c r="VZW392" s="141"/>
      <c r="VZX392" s="141"/>
      <c r="VZY392" s="141"/>
      <c r="VZZ392" s="141"/>
      <c r="WAA392" s="141"/>
      <c r="WAB392" s="141"/>
      <c r="WAC392" s="141"/>
      <c r="WAD392" s="141"/>
      <c r="WAE392" s="141"/>
      <c r="WAF392" s="141"/>
      <c r="WAG392" s="141"/>
      <c r="WAH392" s="141"/>
      <c r="WAI392" s="141"/>
      <c r="WAJ392" s="141"/>
      <c r="WAK392" s="141"/>
      <c r="WAL392" s="141"/>
      <c r="WAM392" s="141"/>
      <c r="WAN392" s="141"/>
      <c r="WAO392" s="141"/>
      <c r="WAP392" s="141"/>
      <c r="WAQ392" s="141"/>
      <c r="WAR392" s="141"/>
      <c r="WAS392" s="141"/>
      <c r="WAT392" s="141"/>
      <c r="WAU392" s="141"/>
      <c r="WAV392" s="141"/>
      <c r="WAW392" s="141"/>
      <c r="WAX392" s="141"/>
      <c r="WAY392" s="141"/>
      <c r="WAZ392" s="141"/>
      <c r="WBA392" s="141"/>
      <c r="WBB392" s="141"/>
      <c r="WBC392" s="141"/>
      <c r="WBD392" s="141"/>
      <c r="WBE392" s="141"/>
      <c r="WBF392" s="141"/>
      <c r="WBG392" s="141"/>
      <c r="WBH392" s="141"/>
      <c r="WBI392" s="141"/>
      <c r="WBJ392" s="141"/>
      <c r="WBK392" s="141"/>
      <c r="WBL392" s="141"/>
      <c r="WBM392" s="141"/>
      <c r="WBN392" s="141"/>
      <c r="WBO392" s="141"/>
      <c r="WBP392" s="141"/>
      <c r="WBQ392" s="141"/>
      <c r="WBR392" s="141"/>
      <c r="WBS392" s="141"/>
      <c r="WBT392" s="141"/>
      <c r="WBU392" s="141"/>
      <c r="WBV392" s="141"/>
      <c r="WBW392" s="141"/>
      <c r="WBX392" s="141"/>
      <c r="WBY392" s="141"/>
      <c r="WBZ392" s="141"/>
      <c r="WCA392" s="141"/>
      <c r="WCB392" s="141"/>
      <c r="WCC392" s="141"/>
      <c r="WCD392" s="141"/>
      <c r="WCE392" s="141"/>
      <c r="WCF392" s="141"/>
      <c r="WCG392" s="141"/>
      <c r="WCH392" s="141"/>
      <c r="WCI392" s="141"/>
      <c r="WCJ392" s="141"/>
      <c r="WCK392" s="141"/>
      <c r="WCL392" s="141"/>
      <c r="WCM392" s="141"/>
      <c r="WCN392" s="141"/>
      <c r="WCO392" s="141"/>
      <c r="WCP392" s="141"/>
      <c r="WCQ392" s="141"/>
      <c r="WCR392" s="141"/>
      <c r="WCS392" s="141"/>
      <c r="WCT392" s="141"/>
      <c r="WCU392" s="141"/>
      <c r="WCV392" s="141"/>
      <c r="WCW392" s="141"/>
      <c r="WCX392" s="141"/>
      <c r="WCY392" s="141"/>
      <c r="WCZ392" s="141"/>
      <c r="WDA392" s="141"/>
      <c r="WDB392" s="141"/>
      <c r="WDC392" s="141"/>
      <c r="WDD392" s="141"/>
      <c r="WDE392" s="141"/>
      <c r="WDF392" s="141"/>
      <c r="WDG392" s="141"/>
      <c r="WDH392" s="141"/>
      <c r="WDI392" s="141"/>
      <c r="WDJ392" s="141"/>
      <c r="WDK392" s="141"/>
      <c r="WDL392" s="141"/>
      <c r="WDM392" s="141"/>
      <c r="WDN392" s="141"/>
      <c r="WDO392" s="141"/>
      <c r="WDP392" s="141"/>
      <c r="WDQ392" s="141"/>
      <c r="WDR392" s="141"/>
      <c r="WDS392" s="141"/>
      <c r="WDT392" s="141"/>
      <c r="WDU392" s="141"/>
      <c r="WDV392" s="141"/>
      <c r="WDW392" s="141"/>
      <c r="WDX392" s="141"/>
      <c r="WDY392" s="141"/>
      <c r="WDZ392" s="141"/>
      <c r="WEA392" s="141"/>
      <c r="WEB392" s="141"/>
      <c r="WEC392" s="141"/>
      <c r="WED392" s="141"/>
      <c r="WEE392" s="141"/>
      <c r="WEF392" s="141"/>
      <c r="WEG392" s="141"/>
      <c r="WEH392" s="141"/>
      <c r="WEI392" s="141"/>
      <c r="WEJ392" s="141"/>
      <c r="WEK392" s="141"/>
      <c r="WEL392" s="141"/>
      <c r="WEM392" s="141"/>
      <c r="WEN392" s="141"/>
      <c r="WEO392" s="141"/>
      <c r="WEP392" s="141"/>
      <c r="WEQ392" s="141"/>
      <c r="WER392" s="141"/>
      <c r="WES392" s="141"/>
      <c r="WET392" s="141"/>
      <c r="WEU392" s="141"/>
      <c r="WEV392" s="141"/>
      <c r="WEW392" s="141"/>
      <c r="WEX392" s="141"/>
      <c r="WEY392" s="141"/>
      <c r="WEZ392" s="141"/>
      <c r="WFA392" s="141"/>
      <c r="WFB392" s="141"/>
      <c r="WFC392" s="141"/>
      <c r="WFD392" s="141"/>
      <c r="WFE392" s="141"/>
      <c r="WFF392" s="141"/>
      <c r="WFG392" s="141"/>
      <c r="WFH392" s="141"/>
      <c r="WFI392" s="141"/>
      <c r="WFJ392" s="141"/>
      <c r="WFK392" s="141"/>
      <c r="WFL392" s="141"/>
      <c r="WFM392" s="141"/>
      <c r="WFN392" s="141"/>
      <c r="WFO392" s="141"/>
      <c r="WFP392" s="141"/>
      <c r="WFQ392" s="141"/>
      <c r="WFR392" s="141"/>
      <c r="WFS392" s="141"/>
      <c r="WFT392" s="141"/>
      <c r="WFU392" s="141"/>
      <c r="WFV392" s="141"/>
      <c r="WFW392" s="141"/>
      <c r="WFX392" s="141"/>
      <c r="WFY392" s="141"/>
      <c r="WFZ392" s="141"/>
      <c r="WGA392" s="141"/>
      <c r="WGB392" s="141"/>
      <c r="WGC392" s="141"/>
      <c r="WGD392" s="141"/>
      <c r="WGE392" s="141"/>
      <c r="WGF392" s="141"/>
      <c r="WGG392" s="141"/>
      <c r="WGH392" s="141"/>
      <c r="WGI392" s="141"/>
      <c r="WGJ392" s="141"/>
      <c r="WGK392" s="141"/>
      <c r="WGL392" s="141"/>
      <c r="WGM392" s="141"/>
      <c r="WGN392" s="141"/>
      <c r="WGO392" s="141"/>
      <c r="WGP392" s="141"/>
      <c r="WGQ392" s="141"/>
      <c r="WGR392" s="141"/>
      <c r="WGS392" s="141"/>
      <c r="WGT392" s="141"/>
      <c r="WGU392" s="141"/>
      <c r="WGV392" s="141"/>
      <c r="WGW392" s="141"/>
      <c r="WGX392" s="141"/>
      <c r="WGY392" s="141"/>
      <c r="WGZ392" s="141"/>
      <c r="WHA392" s="141"/>
      <c r="WHB392" s="141"/>
      <c r="WHC392" s="141"/>
      <c r="WHD392" s="141"/>
      <c r="WHE392" s="141"/>
      <c r="WHF392" s="141"/>
      <c r="WHG392" s="141"/>
      <c r="WHH392" s="141"/>
      <c r="WHI392" s="141"/>
      <c r="WHJ392" s="141"/>
      <c r="WHK392" s="141"/>
      <c r="WHL392" s="141"/>
      <c r="WHM392" s="141"/>
      <c r="WHN392" s="141"/>
      <c r="WHO392" s="141"/>
      <c r="WHP392" s="141"/>
      <c r="WHQ392" s="141"/>
      <c r="WHR392" s="141"/>
      <c r="WHS392" s="141"/>
      <c r="WHT392" s="141"/>
      <c r="WHU392" s="141"/>
      <c r="WHV392" s="141"/>
      <c r="WHW392" s="141"/>
      <c r="WHX392" s="141"/>
      <c r="WHY392" s="141"/>
      <c r="WHZ392" s="141"/>
      <c r="WIA392" s="141"/>
      <c r="WIB392" s="141"/>
      <c r="WIC392" s="141"/>
      <c r="WID392" s="141"/>
      <c r="WIE392" s="141"/>
      <c r="WIF392" s="141"/>
      <c r="WIG392" s="141"/>
      <c r="WIH392" s="141"/>
      <c r="WII392" s="141"/>
      <c r="WIJ392" s="141"/>
      <c r="WIK392" s="141"/>
      <c r="WIL392" s="141"/>
      <c r="WIM392" s="141"/>
      <c r="WIN392" s="141"/>
      <c r="WIO392" s="141"/>
      <c r="WIP392" s="141"/>
      <c r="WIQ392" s="141"/>
      <c r="WIR392" s="141"/>
      <c r="WIS392" s="141"/>
      <c r="WIT392" s="141"/>
      <c r="WIU392" s="141"/>
      <c r="WIV392" s="141"/>
      <c r="WIW392" s="141"/>
      <c r="WIX392" s="141"/>
      <c r="WIY392" s="141"/>
      <c r="WIZ392" s="141"/>
      <c r="WJA392" s="141"/>
      <c r="WJB392" s="141"/>
      <c r="WJC392" s="141"/>
      <c r="WJD392" s="141"/>
      <c r="WJE392" s="141"/>
      <c r="WJF392" s="141"/>
      <c r="WJG392" s="141"/>
      <c r="WJH392" s="141"/>
      <c r="WJI392" s="141"/>
      <c r="WJJ392" s="141"/>
      <c r="WJK392" s="141"/>
      <c r="WJL392" s="141"/>
      <c r="WJM392" s="141"/>
      <c r="WJN392" s="141"/>
      <c r="WJO392" s="141"/>
      <c r="WJP392" s="141"/>
      <c r="WJQ392" s="141"/>
      <c r="WJR392" s="141"/>
      <c r="WJS392" s="141"/>
      <c r="WJT392" s="141"/>
      <c r="WJU392" s="141"/>
      <c r="WJV392" s="141"/>
      <c r="WJW392" s="141"/>
      <c r="WJX392" s="141"/>
      <c r="WJY392" s="141"/>
      <c r="WJZ392" s="141"/>
      <c r="WKA392" s="141"/>
      <c r="WKB392" s="141"/>
      <c r="WKC392" s="141"/>
      <c r="WKD392" s="141"/>
      <c r="WKE392" s="141"/>
      <c r="WKF392" s="141"/>
      <c r="WKG392" s="141"/>
      <c r="WKH392" s="141"/>
      <c r="WKI392" s="141"/>
      <c r="WKJ392" s="141"/>
      <c r="WKK392" s="141"/>
      <c r="WKL392" s="141"/>
      <c r="WKM392" s="141"/>
      <c r="WKN392" s="141"/>
      <c r="WKO392" s="141"/>
      <c r="WKP392" s="141"/>
      <c r="WKQ392" s="141"/>
      <c r="WKR392" s="141"/>
      <c r="WKS392" s="141"/>
      <c r="WKT392" s="141"/>
      <c r="WKU392" s="141"/>
      <c r="WKV392" s="141"/>
      <c r="WKW392" s="141"/>
      <c r="WKX392" s="141"/>
      <c r="WKY392" s="141"/>
      <c r="WKZ392" s="141"/>
      <c r="WLA392" s="141"/>
      <c r="WLB392" s="141"/>
      <c r="WLC392" s="141"/>
      <c r="WLD392" s="141"/>
      <c r="WLE392" s="141"/>
      <c r="WLF392" s="141"/>
      <c r="WLG392" s="141"/>
      <c r="WLH392" s="141"/>
      <c r="WLI392" s="141"/>
      <c r="WLJ392" s="141"/>
      <c r="WLK392" s="141"/>
      <c r="WLL392" s="141"/>
      <c r="WLM392" s="141"/>
      <c r="WLN392" s="141"/>
      <c r="WLO392" s="141"/>
      <c r="WLP392" s="141"/>
      <c r="WLQ392" s="141"/>
      <c r="WLR392" s="141"/>
      <c r="WLS392" s="141"/>
      <c r="WLT392" s="141"/>
      <c r="WLU392" s="141"/>
      <c r="WLV392" s="141"/>
      <c r="WLW392" s="141"/>
      <c r="WLX392" s="141"/>
      <c r="WLY392" s="141"/>
      <c r="WLZ392" s="141"/>
      <c r="WMA392" s="141"/>
      <c r="WMB392" s="141"/>
      <c r="WMC392" s="141"/>
      <c r="WMD392" s="141"/>
      <c r="WME392" s="141"/>
      <c r="WMF392" s="141"/>
      <c r="WMG392" s="141"/>
      <c r="WMH392" s="141"/>
      <c r="WMI392" s="141"/>
      <c r="WMJ392" s="141"/>
      <c r="WMK392" s="141"/>
      <c r="WML392" s="141"/>
      <c r="WMM392" s="141"/>
      <c r="WMN392" s="141"/>
      <c r="WMO392" s="141"/>
      <c r="WMP392" s="141"/>
      <c r="WMQ392" s="141"/>
      <c r="WMR392" s="141"/>
      <c r="WMS392" s="141"/>
      <c r="WMT392" s="141"/>
      <c r="WMU392" s="141"/>
      <c r="WMV392" s="141"/>
      <c r="WMW392" s="141"/>
      <c r="WMX392" s="141"/>
      <c r="WMY392" s="141"/>
      <c r="WMZ392" s="141"/>
      <c r="WNA392" s="141"/>
      <c r="WNB392" s="141"/>
      <c r="WNC392" s="141"/>
      <c r="WND392" s="141"/>
      <c r="WNE392" s="141"/>
      <c r="WNF392" s="141"/>
      <c r="WNG392" s="141"/>
      <c r="WNH392" s="141"/>
      <c r="WNI392" s="141"/>
      <c r="WNJ392" s="141"/>
      <c r="WNK392" s="141"/>
      <c r="WNL392" s="141"/>
      <c r="WNM392" s="141"/>
      <c r="WNN392" s="141"/>
      <c r="WNO392" s="141"/>
      <c r="WNP392" s="141"/>
      <c r="WNQ392" s="141"/>
      <c r="WNR392" s="141"/>
      <c r="WNS392" s="141"/>
      <c r="WNT392" s="141"/>
      <c r="WNU392" s="141"/>
      <c r="WNV392" s="141"/>
      <c r="WNW392" s="141"/>
      <c r="WNX392" s="141"/>
      <c r="WNY392" s="141"/>
      <c r="WNZ392" s="141"/>
      <c r="WOA392" s="141"/>
      <c r="WOB392" s="141"/>
      <c r="WOC392" s="141"/>
      <c r="WOD392" s="141"/>
      <c r="WOE392" s="141"/>
      <c r="WOF392" s="141"/>
      <c r="WOG392" s="141"/>
      <c r="WOH392" s="141"/>
      <c r="WOI392" s="141"/>
      <c r="WOJ392" s="141"/>
      <c r="WOK392" s="141"/>
      <c r="WOL392" s="141"/>
      <c r="WOM392" s="141"/>
      <c r="WON392" s="141"/>
      <c r="WOO392" s="141"/>
      <c r="WOP392" s="141"/>
      <c r="WOQ392" s="141"/>
      <c r="WOR392" s="141"/>
      <c r="WOS392" s="141"/>
      <c r="WOT392" s="141"/>
      <c r="WOU392" s="141"/>
      <c r="WOV392" s="141"/>
      <c r="WOW392" s="141"/>
      <c r="WOX392" s="141"/>
      <c r="WOY392" s="141"/>
      <c r="WOZ392" s="141"/>
      <c r="WPA392" s="141"/>
      <c r="WPB392" s="141"/>
      <c r="WPC392" s="141"/>
      <c r="WPD392" s="141"/>
      <c r="WPE392" s="141"/>
      <c r="WPF392" s="141"/>
      <c r="WPG392" s="141"/>
      <c r="WPH392" s="141"/>
      <c r="WPI392" s="141"/>
      <c r="WPJ392" s="141"/>
      <c r="WPK392" s="141"/>
      <c r="WPL392" s="141"/>
      <c r="WPM392" s="141"/>
      <c r="WPN392" s="141"/>
      <c r="WPO392" s="141"/>
      <c r="WPP392" s="141"/>
      <c r="WPQ392" s="141"/>
      <c r="WPR392" s="141"/>
      <c r="WPS392" s="141"/>
      <c r="WPT392" s="141"/>
      <c r="WPU392" s="141"/>
      <c r="WPV392" s="141"/>
      <c r="WPW392" s="141"/>
      <c r="WPX392" s="141"/>
      <c r="WPY392" s="141"/>
      <c r="WPZ392" s="141"/>
      <c r="WQA392" s="141"/>
      <c r="WQB392" s="141"/>
      <c r="WQC392" s="141"/>
      <c r="WQD392" s="141"/>
      <c r="WQE392" s="141"/>
      <c r="WQF392" s="141"/>
      <c r="WQG392" s="141"/>
      <c r="WQH392" s="141"/>
      <c r="WQI392" s="141"/>
      <c r="WQJ392" s="141"/>
      <c r="WQK392" s="141"/>
      <c r="WQL392" s="141"/>
      <c r="WQM392" s="141"/>
      <c r="WQN392" s="141"/>
      <c r="WQO392" s="141"/>
      <c r="WQP392" s="141"/>
      <c r="WQQ392" s="141"/>
      <c r="WQR392" s="141"/>
      <c r="WQS392" s="141"/>
      <c r="WQT392" s="141"/>
      <c r="WQU392" s="141"/>
      <c r="WQV392" s="141"/>
      <c r="WQW392" s="141"/>
      <c r="WQX392" s="141"/>
      <c r="WQY392" s="141"/>
      <c r="WQZ392" s="141"/>
      <c r="WRA392" s="141"/>
      <c r="WRB392" s="141"/>
      <c r="WRC392" s="141"/>
      <c r="WRD392" s="141"/>
      <c r="WRE392" s="141"/>
      <c r="WRF392" s="141"/>
      <c r="WRG392" s="141"/>
      <c r="WRH392" s="141"/>
      <c r="WRI392" s="141"/>
      <c r="WRJ392" s="141"/>
      <c r="WRK392" s="141"/>
      <c r="WRL392" s="141"/>
      <c r="WRM392" s="141"/>
      <c r="WRN392" s="141"/>
      <c r="WRO392" s="141"/>
      <c r="WRP392" s="141"/>
      <c r="WRQ392" s="141"/>
      <c r="WRR392" s="141"/>
      <c r="WRS392" s="141"/>
      <c r="WRT392" s="141"/>
      <c r="WRU392" s="141"/>
      <c r="WRV392" s="141"/>
      <c r="WRW392" s="141"/>
      <c r="WRX392" s="141"/>
      <c r="WRY392" s="141"/>
      <c r="WRZ392" s="141"/>
      <c r="WSA392" s="141"/>
      <c r="WSB392" s="141"/>
      <c r="WSC392" s="141"/>
      <c r="WSD392" s="141"/>
      <c r="WSE392" s="141"/>
      <c r="WSF392" s="141"/>
      <c r="WSG392" s="141"/>
      <c r="WSH392" s="141"/>
      <c r="WSI392" s="141"/>
      <c r="WSJ392" s="141"/>
      <c r="WSK392" s="141"/>
      <c r="WSL392" s="141"/>
      <c r="WSM392" s="141"/>
      <c r="WSN392" s="141"/>
      <c r="WSO392" s="141"/>
      <c r="WSP392" s="141"/>
      <c r="WSQ392" s="141"/>
      <c r="WSR392" s="141"/>
      <c r="WSS392" s="141"/>
      <c r="WST392" s="141"/>
      <c r="WSU392" s="141"/>
      <c r="WSV392" s="141"/>
      <c r="WSW392" s="141"/>
      <c r="WSX392" s="141"/>
      <c r="WSY392" s="141"/>
      <c r="WSZ392" s="141"/>
      <c r="WTA392" s="141"/>
      <c r="WTB392" s="141"/>
      <c r="WTC392" s="141"/>
      <c r="WTD392" s="141"/>
      <c r="WTE392" s="141"/>
      <c r="WTF392" s="141"/>
      <c r="WTG392" s="141"/>
      <c r="WTH392" s="141"/>
      <c r="WTI392" s="141"/>
      <c r="WTJ392" s="141"/>
      <c r="WTK392" s="141"/>
      <c r="WTL392" s="141"/>
      <c r="WTM392" s="141"/>
      <c r="WTN392" s="141"/>
      <c r="WTO392" s="141"/>
      <c r="WTP392" s="141"/>
      <c r="WTQ392" s="141"/>
      <c r="WTR392" s="141"/>
      <c r="WTS392" s="141"/>
      <c r="WTT392" s="141"/>
      <c r="WTU392" s="141"/>
      <c r="WTV392" s="141"/>
      <c r="WTW392" s="141"/>
      <c r="WTX392" s="141"/>
      <c r="WTY392" s="141"/>
      <c r="WTZ392" s="141"/>
      <c r="WUA392" s="141"/>
      <c r="WUB392" s="141"/>
      <c r="WUC392" s="141"/>
      <c r="WUD392" s="141"/>
      <c r="WUE392" s="141"/>
      <c r="WUF392" s="141"/>
      <c r="WUG392" s="141"/>
      <c r="WUH392" s="141"/>
      <c r="WUI392" s="141"/>
      <c r="WUJ392" s="141"/>
      <c r="WUK392" s="141"/>
      <c r="WUL392" s="141"/>
      <c r="WUM392" s="141"/>
      <c r="WUN392" s="141"/>
      <c r="WUO392" s="141"/>
      <c r="WUP392" s="141"/>
      <c r="WUQ392" s="141"/>
      <c r="WUR392" s="141"/>
      <c r="WUS392" s="141"/>
      <c r="WUT392" s="141"/>
      <c r="WUU392" s="141"/>
      <c r="WUV392" s="141"/>
      <c r="WUW392" s="141"/>
      <c r="WUX392" s="141"/>
      <c r="WUY392" s="141"/>
      <c r="WUZ392" s="141"/>
      <c r="WVA392" s="141"/>
      <c r="WVB392" s="141"/>
      <c r="WVC392" s="141"/>
      <c r="WVD392" s="141"/>
      <c r="WVE392" s="141"/>
      <c r="WVF392" s="141"/>
      <c r="WVG392" s="141"/>
      <c r="WVH392" s="141"/>
      <c r="WVI392" s="141"/>
      <c r="WVJ392" s="141"/>
      <c r="WVK392" s="141"/>
      <c r="WVL392" s="141"/>
      <c r="WVM392" s="141"/>
      <c r="WVN392" s="141"/>
      <c r="WVO392" s="141"/>
      <c r="WVP392" s="141"/>
      <c r="WVQ392" s="141"/>
      <c r="WVR392" s="141"/>
      <c r="WVS392" s="141"/>
      <c r="WVT392" s="141"/>
      <c r="WVU392" s="141"/>
      <c r="WVV392" s="141"/>
      <c r="WVW392" s="141"/>
      <c r="WVX392" s="141"/>
      <c r="WVY392" s="141"/>
      <c r="WVZ392" s="141"/>
      <c r="WWA392" s="141"/>
      <c r="WWB392" s="141"/>
      <c r="WWC392" s="141"/>
      <c r="WWD392" s="141"/>
      <c r="WWE392" s="141"/>
      <c r="WWF392" s="141"/>
      <c r="WWG392" s="141"/>
      <c r="WWH392" s="141"/>
      <c r="WWI392" s="141"/>
      <c r="WWJ392" s="141"/>
      <c r="WWK392" s="141"/>
      <c r="WWL392" s="141"/>
      <c r="WWM392" s="141"/>
      <c r="WWN392" s="141"/>
      <c r="WWO392" s="141"/>
      <c r="WWP392" s="141"/>
      <c r="WWQ392" s="141"/>
      <c r="WWR392" s="141"/>
      <c r="WWS392" s="141"/>
      <c r="WWT392" s="141"/>
      <c r="WWU392" s="141"/>
      <c r="WWV392" s="141"/>
      <c r="WWW392" s="141"/>
      <c r="WWX392" s="141"/>
      <c r="WWY392" s="141"/>
      <c r="WWZ392" s="141"/>
      <c r="WXA392" s="141"/>
      <c r="WXB392" s="141"/>
      <c r="WXC392" s="141"/>
      <c r="WXD392" s="141"/>
      <c r="WXE392" s="141"/>
      <c r="WXF392" s="141"/>
      <c r="WXG392" s="141"/>
      <c r="WXH392" s="141"/>
      <c r="WXI392" s="141"/>
      <c r="WXJ392" s="141"/>
      <c r="WXK392" s="141"/>
      <c r="WXL392" s="141"/>
      <c r="WXM392" s="141"/>
      <c r="WXN392" s="141"/>
      <c r="WXO392" s="141"/>
      <c r="WXP392" s="141"/>
      <c r="WXQ392" s="141"/>
      <c r="WXR392" s="141"/>
      <c r="WXS392" s="141"/>
      <c r="WXT392" s="141"/>
      <c r="WXU392" s="141"/>
      <c r="WXV392" s="141"/>
      <c r="WXW392" s="141"/>
      <c r="WXX392" s="141"/>
      <c r="WXY392" s="141"/>
      <c r="WXZ392" s="141"/>
      <c r="WYA392" s="141"/>
      <c r="WYB392" s="141"/>
      <c r="WYC392" s="141"/>
      <c r="WYD392" s="141"/>
      <c r="WYE392" s="141"/>
      <c r="WYF392" s="141"/>
      <c r="WYG392" s="141"/>
      <c r="WYH392" s="141"/>
      <c r="WYI392" s="141"/>
      <c r="WYJ392" s="141"/>
      <c r="WYK392" s="141"/>
      <c r="WYL392" s="141"/>
      <c r="WYM392" s="141"/>
      <c r="WYN392" s="141"/>
      <c r="WYO392" s="141"/>
      <c r="WYP392" s="141"/>
      <c r="WYQ392" s="141"/>
      <c r="WYR392" s="141"/>
      <c r="WYS392" s="141"/>
      <c r="WYT392" s="141"/>
      <c r="WYU392" s="141"/>
      <c r="WYV392" s="141"/>
      <c r="WYW392" s="141"/>
      <c r="WYX392" s="141"/>
      <c r="WYY392" s="141"/>
      <c r="WYZ392" s="141"/>
      <c r="WZA392" s="141"/>
      <c r="WZB392" s="141"/>
      <c r="WZC392" s="141"/>
      <c r="WZD392" s="141"/>
      <c r="WZE392" s="141"/>
      <c r="WZF392" s="141"/>
      <c r="WZG392" s="141"/>
      <c r="WZH392" s="141"/>
      <c r="WZI392" s="141"/>
      <c r="WZJ392" s="141"/>
      <c r="WZK392" s="141"/>
      <c r="WZL392" s="141"/>
      <c r="WZM392" s="141"/>
      <c r="WZN392" s="141"/>
      <c r="WZO392" s="141"/>
      <c r="WZP392" s="141"/>
      <c r="WZQ392" s="141"/>
      <c r="WZR392" s="141"/>
      <c r="WZS392" s="141"/>
      <c r="WZT392" s="141"/>
      <c r="WZU392" s="141"/>
      <c r="WZV392" s="141"/>
      <c r="WZW392" s="141"/>
      <c r="WZX392" s="141"/>
      <c r="WZY392" s="141"/>
      <c r="WZZ392" s="141"/>
      <c r="XAA392" s="141"/>
      <c r="XAB392" s="141"/>
      <c r="XAC392" s="141"/>
      <c r="XAD392" s="141"/>
      <c r="XAE392" s="141"/>
      <c r="XAF392" s="141"/>
      <c r="XAG392" s="141"/>
      <c r="XAH392" s="141"/>
      <c r="XAI392" s="141"/>
      <c r="XAJ392" s="141"/>
      <c r="XAK392" s="141"/>
      <c r="XAL392" s="141"/>
      <c r="XAM392" s="141"/>
      <c r="XAN392" s="141"/>
      <c r="XAO392" s="141"/>
      <c r="XAP392" s="141"/>
      <c r="XAQ392" s="141"/>
      <c r="XAR392" s="141"/>
      <c r="XAS392" s="141"/>
      <c r="XAT392" s="141"/>
      <c r="XAU392" s="141"/>
      <c r="XAV392" s="141"/>
      <c r="XAW392" s="141"/>
      <c r="XAX392" s="141"/>
      <c r="XAY392" s="141"/>
      <c r="XAZ392" s="141"/>
      <c r="XBA392" s="141"/>
      <c r="XBB392" s="141"/>
      <c r="XBC392" s="141"/>
      <c r="XBD392" s="141"/>
      <c r="XBE392" s="141"/>
      <c r="XBF392" s="141"/>
      <c r="XBG392" s="141"/>
      <c r="XBH392" s="141"/>
      <c r="XBI392" s="141"/>
      <c r="XBJ392" s="141"/>
      <c r="XBK392" s="141"/>
      <c r="XBL392" s="141"/>
      <c r="XBM392" s="141"/>
      <c r="XBN392" s="141"/>
      <c r="XBO392" s="141"/>
      <c r="XBP392" s="141"/>
      <c r="XBQ392" s="141"/>
      <c r="XBR392" s="141"/>
      <c r="XBS392" s="141"/>
      <c r="XBT392" s="141"/>
      <c r="XBU392" s="141"/>
      <c r="XBV392" s="141"/>
      <c r="XBW392" s="141"/>
      <c r="XBX392" s="141"/>
      <c r="XBY392" s="141"/>
      <c r="XBZ392" s="141"/>
      <c r="XCA392" s="141"/>
      <c r="XCB392" s="141"/>
      <c r="XCC392" s="141"/>
      <c r="XCD392" s="141"/>
      <c r="XCE392" s="141"/>
      <c r="XCF392" s="141"/>
      <c r="XCG392" s="141"/>
      <c r="XCH392" s="141"/>
      <c r="XCI392" s="141"/>
      <c r="XCJ392" s="141"/>
      <c r="XCK392" s="141"/>
      <c r="XCL392" s="141"/>
      <c r="XCM392" s="141"/>
      <c r="XCN392" s="141"/>
      <c r="XCO392" s="141"/>
      <c r="XCP392" s="141"/>
      <c r="XCQ392" s="141"/>
      <c r="XCR392" s="141"/>
      <c r="XCS392" s="141"/>
      <c r="XCT392" s="141"/>
      <c r="XCU392" s="141"/>
      <c r="XCV392" s="141"/>
      <c r="XCW392" s="141"/>
      <c r="XCX392" s="141"/>
      <c r="XCY392" s="141"/>
      <c r="XCZ392" s="141"/>
      <c r="XDA392" s="141"/>
      <c r="XDB392" s="141"/>
      <c r="XDC392" s="141"/>
      <c r="XDD392" s="141"/>
      <c r="XDE392" s="141"/>
      <c r="XDF392" s="141"/>
      <c r="XDG392" s="141"/>
      <c r="XDH392" s="141"/>
      <c r="XDI392" s="141"/>
      <c r="XDJ392" s="141"/>
      <c r="XDK392" s="141"/>
      <c r="XDL392" s="141"/>
      <c r="XDM392" s="141"/>
      <c r="XDN392" s="141"/>
      <c r="XDO392" s="141"/>
      <c r="XDP392" s="141"/>
      <c r="XDQ392" s="141"/>
      <c r="XDR392" s="141"/>
      <c r="XDS392" s="141"/>
      <c r="XDT392" s="141"/>
      <c r="XDU392" s="141"/>
      <c r="XDV392" s="141"/>
      <c r="XDW392" s="141"/>
      <c r="XDX392" s="141"/>
      <c r="XDY392" s="141"/>
      <c r="XDZ392" s="141"/>
      <c r="XEA392" s="141"/>
      <c r="XEB392" s="141"/>
      <c r="XEC392" s="141"/>
      <c r="XED392" s="141"/>
      <c r="XEE392" s="141"/>
      <c r="XEF392" s="141"/>
      <c r="XEG392" s="141"/>
      <c r="XEH392" s="141"/>
      <c r="XEI392" s="141"/>
      <c r="XEJ392" s="141"/>
      <c r="XEK392" s="141"/>
      <c r="XEL392" s="141"/>
      <c r="XEM392" s="141"/>
      <c r="XEN392" s="141"/>
      <c r="XEO392" s="141"/>
      <c r="XEP392" s="141"/>
      <c r="XEQ392" s="141"/>
      <c r="XER392" s="141"/>
      <c r="XES392" s="141"/>
      <c r="XET392" s="141"/>
      <c r="XEU392" s="141"/>
      <c r="XEV392" s="141"/>
      <c r="XEW392" s="141"/>
      <c r="XEX392" s="141"/>
      <c r="XEY392" s="141"/>
      <c r="XEZ392" s="141"/>
      <c r="XFA392" s="141"/>
      <c r="XFB392" s="141"/>
      <c r="XFC392" s="141"/>
    </row>
  </sheetData>
  <autoFilter ref="Q1:S391">
    <filterColumn colId="1"/>
  </autoFilter>
  <mergeCells count="16">
    <mergeCell ref="O42:O43"/>
    <mergeCell ref="C42:C43"/>
    <mergeCell ref="B42:B43"/>
    <mergeCell ref="A42:A43"/>
    <mergeCell ref="J42:J43"/>
    <mergeCell ref="L42:L43"/>
    <mergeCell ref="M42:M43"/>
    <mergeCell ref="N42:N43"/>
    <mergeCell ref="M45:M46"/>
    <mergeCell ref="N45:N46"/>
    <mergeCell ref="O45:O46"/>
    <mergeCell ref="A45:A46"/>
    <mergeCell ref="B45:B46"/>
    <mergeCell ref="C45:C46"/>
    <mergeCell ref="J45:J46"/>
    <mergeCell ref="L45:L4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2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2142</v>
      </c>
      <c r="B1" s="113" t="s">
        <v>2143</v>
      </c>
      <c r="C1" s="113" t="s">
        <v>2144</v>
      </c>
      <c r="D1" s="113" t="s">
        <v>26</v>
      </c>
      <c r="E1" s="113" t="s">
        <v>27</v>
      </c>
      <c r="F1" s="113" t="s">
        <v>2145</v>
      </c>
      <c r="G1" s="113" t="s">
        <v>2146</v>
      </c>
      <c r="H1" s="113" t="s">
        <v>2147</v>
      </c>
      <c r="I1" s="113" t="s">
        <v>2148</v>
      </c>
      <c r="J1" s="113" t="s">
        <v>2149</v>
      </c>
      <c r="K1" s="113" t="s">
        <v>2150</v>
      </c>
      <c r="L1" s="113" t="s">
        <v>2151</v>
      </c>
      <c r="M1" s="113" t="s">
        <v>2152</v>
      </c>
      <c r="N1" s="113" t="s">
        <v>2152</v>
      </c>
    </row>
    <row r="2" spans="1:14">
      <c r="A2" s="113" t="s">
        <v>383</v>
      </c>
      <c r="B2" s="113" t="s">
        <v>384</v>
      </c>
      <c r="C2" s="113">
        <v>37.9</v>
      </c>
      <c r="D2" s="113">
        <v>38.25</v>
      </c>
      <c r="E2" s="113">
        <v>36.4</v>
      </c>
      <c r="F2" s="113">
        <v>36.6</v>
      </c>
      <c r="G2" s="113">
        <v>36.700000000000003</v>
      </c>
      <c r="H2" s="113">
        <v>37.299999999999997</v>
      </c>
      <c r="I2" s="113">
        <v>13569</v>
      </c>
      <c r="J2" s="113">
        <v>501389.55</v>
      </c>
      <c r="K2" s="115">
        <v>43502</v>
      </c>
      <c r="L2" s="113">
        <v>271</v>
      </c>
      <c r="M2" s="113" t="s">
        <v>385</v>
      </c>
      <c r="N2" s="351"/>
    </row>
    <row r="3" spans="1:14">
      <c r="A3" s="113" t="s">
        <v>3392</v>
      </c>
      <c r="B3" s="113" t="s">
        <v>384</v>
      </c>
      <c r="C3" s="113">
        <v>20.75</v>
      </c>
      <c r="D3" s="113">
        <v>20.75</v>
      </c>
      <c r="E3" s="113">
        <v>20.65</v>
      </c>
      <c r="F3" s="113">
        <v>20.65</v>
      </c>
      <c r="G3" s="113">
        <v>20.65</v>
      </c>
      <c r="H3" s="113">
        <v>21.05</v>
      </c>
      <c r="I3" s="113">
        <v>497</v>
      </c>
      <c r="J3" s="113">
        <v>10281.65</v>
      </c>
      <c r="K3" s="115">
        <v>43502</v>
      </c>
      <c r="L3" s="113">
        <v>9</v>
      </c>
      <c r="M3" s="113" t="s">
        <v>3393</v>
      </c>
      <c r="N3" s="351"/>
    </row>
    <row r="4" spans="1:14">
      <c r="A4" s="113" t="s">
        <v>386</v>
      </c>
      <c r="B4" s="113" t="s">
        <v>384</v>
      </c>
      <c r="C4" s="113">
        <v>3.15</v>
      </c>
      <c r="D4" s="113">
        <v>3.15</v>
      </c>
      <c r="E4" s="113">
        <v>3.05</v>
      </c>
      <c r="F4" s="113">
        <v>3.1</v>
      </c>
      <c r="G4" s="113">
        <v>3.1</v>
      </c>
      <c r="H4" s="113">
        <v>3.1</v>
      </c>
      <c r="I4" s="113">
        <v>1773239</v>
      </c>
      <c r="J4" s="113">
        <v>5453559.6500000004</v>
      </c>
      <c r="K4" s="115">
        <v>43502</v>
      </c>
      <c r="L4" s="113">
        <v>667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20410.150000000001</v>
      </c>
      <c r="D5" s="113">
        <v>20698</v>
      </c>
      <c r="E5" s="113">
        <v>20217.349999999999</v>
      </c>
      <c r="F5" s="113">
        <v>20625.099999999999</v>
      </c>
      <c r="G5" s="113">
        <v>20690</v>
      </c>
      <c r="H5" s="113">
        <v>20507.599999999999</v>
      </c>
      <c r="I5" s="113">
        <v>1169</v>
      </c>
      <c r="J5" s="113">
        <v>23993502.550000001</v>
      </c>
      <c r="K5" s="115">
        <v>43502</v>
      </c>
      <c r="L5" s="113">
        <v>406</v>
      </c>
      <c r="M5" s="113" t="s">
        <v>389</v>
      </c>
      <c r="N5" s="351"/>
    </row>
    <row r="6" spans="1:14">
      <c r="A6" s="113" t="s">
        <v>3375</v>
      </c>
      <c r="B6" s="113" t="s">
        <v>384</v>
      </c>
      <c r="C6" s="113">
        <v>10</v>
      </c>
      <c r="D6" s="113">
        <v>12.4</v>
      </c>
      <c r="E6" s="113">
        <v>10</v>
      </c>
      <c r="F6" s="113">
        <v>11.9</v>
      </c>
      <c r="G6" s="113">
        <v>10.6</v>
      </c>
      <c r="H6" s="113">
        <v>11.25</v>
      </c>
      <c r="I6" s="113">
        <v>15180</v>
      </c>
      <c r="J6" s="113">
        <v>167051.6</v>
      </c>
      <c r="K6" s="115">
        <v>43502</v>
      </c>
      <c r="L6" s="113">
        <v>56</v>
      </c>
      <c r="M6" s="113" t="s">
        <v>3376</v>
      </c>
      <c r="N6" s="351"/>
    </row>
    <row r="7" spans="1:14">
      <c r="A7" s="113" t="s">
        <v>2581</v>
      </c>
      <c r="B7" s="113" t="s">
        <v>384</v>
      </c>
      <c r="C7" s="113">
        <v>235.95</v>
      </c>
      <c r="D7" s="113">
        <v>235.95</v>
      </c>
      <c r="E7" s="113">
        <v>222.05</v>
      </c>
      <c r="F7" s="113">
        <v>231.75</v>
      </c>
      <c r="G7" s="113">
        <v>230</v>
      </c>
      <c r="H7" s="113">
        <v>233.7</v>
      </c>
      <c r="I7" s="113">
        <v>3082</v>
      </c>
      <c r="J7" s="113">
        <v>699084.15</v>
      </c>
      <c r="K7" s="115">
        <v>43502</v>
      </c>
      <c r="L7" s="113">
        <v>400</v>
      </c>
      <c r="M7" s="113" t="s">
        <v>2582</v>
      </c>
      <c r="N7" s="351"/>
    </row>
    <row r="8" spans="1:14">
      <c r="A8" s="113" t="s">
        <v>1994</v>
      </c>
      <c r="B8" s="113" t="s">
        <v>384</v>
      </c>
      <c r="C8" s="113">
        <v>81.7</v>
      </c>
      <c r="D8" s="113">
        <v>82.75</v>
      </c>
      <c r="E8" s="113">
        <v>79.5</v>
      </c>
      <c r="F8" s="113">
        <v>80.55</v>
      </c>
      <c r="G8" s="113">
        <v>80.55</v>
      </c>
      <c r="H8" s="113">
        <v>81.7</v>
      </c>
      <c r="I8" s="113">
        <v>177025</v>
      </c>
      <c r="J8" s="113">
        <v>14364227.699999999</v>
      </c>
      <c r="K8" s="115">
        <v>43502</v>
      </c>
      <c r="L8" s="113">
        <v>3729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112</v>
      </c>
      <c r="D9" s="113">
        <v>114.6</v>
      </c>
      <c r="E9" s="113">
        <v>105</v>
      </c>
      <c r="F9" s="113">
        <v>106.65</v>
      </c>
      <c r="G9" s="113">
        <v>106.95</v>
      </c>
      <c r="H9" s="113">
        <v>110.25</v>
      </c>
      <c r="I9" s="113">
        <v>245089</v>
      </c>
      <c r="J9" s="113">
        <v>26462919.75</v>
      </c>
      <c r="K9" s="115">
        <v>43502</v>
      </c>
      <c r="L9" s="113">
        <v>4104</v>
      </c>
      <c r="M9" s="113" t="s">
        <v>1917</v>
      </c>
      <c r="N9" s="351"/>
    </row>
    <row r="10" spans="1:14">
      <c r="A10" s="113" t="s">
        <v>2874</v>
      </c>
      <c r="B10" s="113" t="s">
        <v>384</v>
      </c>
      <c r="C10" s="113">
        <v>10.25</v>
      </c>
      <c r="D10" s="113">
        <v>10.3</v>
      </c>
      <c r="E10" s="113">
        <v>9.75</v>
      </c>
      <c r="F10" s="113">
        <v>9.8000000000000007</v>
      </c>
      <c r="G10" s="113">
        <v>9.75</v>
      </c>
      <c r="H10" s="113">
        <v>10.25</v>
      </c>
      <c r="I10" s="113">
        <v>294405</v>
      </c>
      <c r="J10" s="113">
        <v>2904600.9</v>
      </c>
      <c r="K10" s="115">
        <v>43502</v>
      </c>
      <c r="L10" s="113">
        <v>499</v>
      </c>
      <c r="M10" s="113" t="s">
        <v>2875</v>
      </c>
      <c r="N10" s="351"/>
    </row>
    <row r="11" spans="1:14">
      <c r="A11" s="113" t="s">
        <v>2876</v>
      </c>
      <c r="B11" s="113" t="s">
        <v>384</v>
      </c>
      <c r="C11" s="113">
        <v>591.6</v>
      </c>
      <c r="D11" s="113">
        <v>593</v>
      </c>
      <c r="E11" s="113">
        <v>571</v>
      </c>
      <c r="F11" s="113">
        <v>590.15</v>
      </c>
      <c r="G11" s="113">
        <v>593</v>
      </c>
      <c r="H11" s="113">
        <v>589.45000000000005</v>
      </c>
      <c r="I11" s="113">
        <v>38299</v>
      </c>
      <c r="J11" s="113">
        <v>22569947.350000001</v>
      </c>
      <c r="K11" s="115">
        <v>43502</v>
      </c>
      <c r="L11" s="113">
        <v>1474</v>
      </c>
      <c r="M11" s="113" t="s">
        <v>2877</v>
      </c>
      <c r="N11" s="351"/>
    </row>
    <row r="12" spans="1:14">
      <c r="A12" s="113" t="s">
        <v>391</v>
      </c>
      <c r="B12" s="113" t="s">
        <v>384</v>
      </c>
      <c r="C12" s="113">
        <v>1687</v>
      </c>
      <c r="D12" s="113">
        <v>1697.6</v>
      </c>
      <c r="E12" s="113">
        <v>1595.55</v>
      </c>
      <c r="F12" s="113">
        <v>1613</v>
      </c>
      <c r="G12" s="113">
        <v>1619.3</v>
      </c>
      <c r="H12" s="113">
        <v>1687.75</v>
      </c>
      <c r="I12" s="113">
        <v>109554</v>
      </c>
      <c r="J12" s="113">
        <v>178183831.34999999</v>
      </c>
      <c r="K12" s="115">
        <v>43502</v>
      </c>
      <c r="L12" s="113">
        <v>10431</v>
      </c>
      <c r="M12" s="113" t="s">
        <v>2799</v>
      </c>
      <c r="N12" s="351"/>
    </row>
    <row r="13" spans="1:14">
      <c r="A13" s="113" t="s">
        <v>2278</v>
      </c>
      <c r="B13" s="113" t="s">
        <v>384</v>
      </c>
      <c r="C13" s="113">
        <v>21.55</v>
      </c>
      <c r="D13" s="113">
        <v>22.7</v>
      </c>
      <c r="E13" s="113">
        <v>20.8</v>
      </c>
      <c r="F13" s="113">
        <v>22.15</v>
      </c>
      <c r="G13" s="113">
        <v>21.85</v>
      </c>
      <c r="H13" s="113">
        <v>21.85</v>
      </c>
      <c r="I13" s="113">
        <v>13798</v>
      </c>
      <c r="J13" s="113">
        <v>299220.34999999998</v>
      </c>
      <c r="K13" s="115">
        <v>43502</v>
      </c>
      <c r="L13" s="113">
        <v>301</v>
      </c>
      <c r="M13" s="113" t="s">
        <v>2279</v>
      </c>
      <c r="N13" s="351"/>
    </row>
    <row r="14" spans="1:14">
      <c r="A14" s="113" t="s">
        <v>3145</v>
      </c>
      <c r="B14" s="113" t="s">
        <v>384</v>
      </c>
      <c r="C14" s="113">
        <v>839.8</v>
      </c>
      <c r="D14" s="113">
        <v>848</v>
      </c>
      <c r="E14" s="113">
        <v>835</v>
      </c>
      <c r="F14" s="113">
        <v>839.15</v>
      </c>
      <c r="G14" s="113">
        <v>844</v>
      </c>
      <c r="H14" s="113">
        <v>839.85</v>
      </c>
      <c r="I14" s="113">
        <v>100637</v>
      </c>
      <c r="J14" s="113">
        <v>84589404.349999994</v>
      </c>
      <c r="K14" s="115">
        <v>43502</v>
      </c>
      <c r="L14" s="113">
        <v>5939</v>
      </c>
      <c r="M14" s="113" t="s">
        <v>3146</v>
      </c>
      <c r="N14" s="351"/>
    </row>
    <row r="15" spans="1:14">
      <c r="A15" s="113" t="s">
        <v>392</v>
      </c>
      <c r="B15" s="113" t="s">
        <v>384</v>
      </c>
      <c r="C15" s="113">
        <v>56.6</v>
      </c>
      <c r="D15" s="113">
        <v>57.4</v>
      </c>
      <c r="E15" s="113">
        <v>50.05</v>
      </c>
      <c r="F15" s="113">
        <v>52.35</v>
      </c>
      <c r="G15" s="113">
        <v>52.4</v>
      </c>
      <c r="H15" s="113">
        <v>57.45</v>
      </c>
      <c r="I15" s="113">
        <v>863408</v>
      </c>
      <c r="J15" s="113">
        <v>45258043.600000001</v>
      </c>
      <c r="K15" s="115">
        <v>43502</v>
      </c>
      <c r="L15" s="113">
        <v>7739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1261.45</v>
      </c>
      <c r="D16" s="113">
        <v>1274.95</v>
      </c>
      <c r="E16" s="113">
        <v>1254.05</v>
      </c>
      <c r="F16" s="113">
        <v>1259.9000000000001</v>
      </c>
      <c r="G16" s="113">
        <v>1259.5</v>
      </c>
      <c r="H16" s="113">
        <v>1257.75</v>
      </c>
      <c r="I16" s="113">
        <v>67825</v>
      </c>
      <c r="J16" s="113">
        <v>85583853.150000006</v>
      </c>
      <c r="K16" s="115">
        <v>43502</v>
      </c>
      <c r="L16" s="113">
        <v>2790</v>
      </c>
      <c r="M16" s="113" t="s">
        <v>2878</v>
      </c>
      <c r="N16" s="351"/>
    </row>
    <row r="17" spans="1:14">
      <c r="A17" s="113" t="s">
        <v>2800</v>
      </c>
      <c r="B17" s="113" t="s">
        <v>384</v>
      </c>
      <c r="C17" s="113">
        <v>8098</v>
      </c>
      <c r="D17" s="113">
        <v>8139.95</v>
      </c>
      <c r="E17" s="113">
        <v>8053.1</v>
      </c>
      <c r="F17" s="113">
        <v>8119.7</v>
      </c>
      <c r="G17" s="113">
        <v>8117.5</v>
      </c>
      <c r="H17" s="113">
        <v>8098</v>
      </c>
      <c r="I17" s="113">
        <v>46062</v>
      </c>
      <c r="J17" s="113">
        <v>373160819.80000001</v>
      </c>
      <c r="K17" s="115">
        <v>43502</v>
      </c>
      <c r="L17" s="113">
        <v>536</v>
      </c>
      <c r="M17" s="113" t="s">
        <v>2801</v>
      </c>
      <c r="N17" s="351"/>
    </row>
    <row r="18" spans="1:14">
      <c r="A18" s="113" t="s">
        <v>2190</v>
      </c>
      <c r="B18" s="113" t="s">
        <v>384</v>
      </c>
      <c r="C18" s="113">
        <v>83.15</v>
      </c>
      <c r="D18" s="113">
        <v>83.75</v>
      </c>
      <c r="E18" s="113">
        <v>81.55</v>
      </c>
      <c r="F18" s="113">
        <v>82.35</v>
      </c>
      <c r="G18" s="113">
        <v>82.3</v>
      </c>
      <c r="H18" s="113">
        <v>81.849999999999994</v>
      </c>
      <c r="I18" s="113">
        <v>3250195</v>
      </c>
      <c r="J18" s="113">
        <v>267876504.94999999</v>
      </c>
      <c r="K18" s="115">
        <v>43502</v>
      </c>
      <c r="L18" s="113">
        <v>29775</v>
      </c>
      <c r="M18" s="113" t="s">
        <v>2191</v>
      </c>
      <c r="N18" s="351"/>
    </row>
    <row r="19" spans="1:14">
      <c r="A19" s="113" t="s">
        <v>394</v>
      </c>
      <c r="B19" s="113" t="s">
        <v>384</v>
      </c>
      <c r="C19" s="113">
        <v>213.3</v>
      </c>
      <c r="D19" s="113">
        <v>216.35</v>
      </c>
      <c r="E19" s="113">
        <v>209</v>
      </c>
      <c r="F19" s="113">
        <v>210.25</v>
      </c>
      <c r="G19" s="113">
        <v>209.7</v>
      </c>
      <c r="H19" s="113">
        <v>212.5</v>
      </c>
      <c r="I19" s="113">
        <v>481160</v>
      </c>
      <c r="J19" s="113">
        <v>102515365.8</v>
      </c>
      <c r="K19" s="115">
        <v>43502</v>
      </c>
      <c r="L19" s="113">
        <v>9976</v>
      </c>
      <c r="M19" s="113" t="s">
        <v>395</v>
      </c>
      <c r="N19" s="351"/>
    </row>
    <row r="20" spans="1:14">
      <c r="A20" s="113" t="s">
        <v>3487</v>
      </c>
      <c r="B20" s="113" t="s">
        <v>384</v>
      </c>
      <c r="C20" s="113">
        <v>279.5</v>
      </c>
      <c r="D20" s="113">
        <v>279.5</v>
      </c>
      <c r="E20" s="113">
        <v>275.5</v>
      </c>
      <c r="F20" s="113">
        <v>275.5</v>
      </c>
      <c r="G20" s="113">
        <v>275.5</v>
      </c>
      <c r="H20" s="113">
        <v>270.01</v>
      </c>
      <c r="I20" s="113">
        <v>80</v>
      </c>
      <c r="J20" s="113">
        <v>22176</v>
      </c>
      <c r="K20" s="115">
        <v>43502</v>
      </c>
      <c r="L20" s="113">
        <v>13</v>
      </c>
      <c r="M20" s="113" t="s">
        <v>3488</v>
      </c>
      <c r="N20" s="351"/>
    </row>
    <row r="21" spans="1:14">
      <c r="A21" s="113" t="s">
        <v>30</v>
      </c>
      <c r="B21" s="113" t="s">
        <v>384</v>
      </c>
      <c r="C21" s="113">
        <v>1404.7</v>
      </c>
      <c r="D21" s="113">
        <v>1414</v>
      </c>
      <c r="E21" s="113">
        <v>1374</v>
      </c>
      <c r="F21" s="113">
        <v>1401.45</v>
      </c>
      <c r="G21" s="113">
        <v>1408.15</v>
      </c>
      <c r="H21" s="113">
        <v>1388.8</v>
      </c>
      <c r="I21" s="113">
        <v>1287668</v>
      </c>
      <c r="J21" s="113">
        <v>1793519786.5999999</v>
      </c>
      <c r="K21" s="115">
        <v>43502</v>
      </c>
      <c r="L21" s="113">
        <v>30313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930.2</v>
      </c>
      <c r="D22" s="113">
        <v>947.95</v>
      </c>
      <c r="E22" s="113">
        <v>925</v>
      </c>
      <c r="F22" s="113">
        <v>934.15</v>
      </c>
      <c r="G22" s="113">
        <v>935</v>
      </c>
      <c r="H22" s="113">
        <v>930.2</v>
      </c>
      <c r="I22" s="113">
        <v>11920</v>
      </c>
      <c r="J22" s="113">
        <v>11137590.15</v>
      </c>
      <c r="K22" s="115">
        <v>43502</v>
      </c>
      <c r="L22" s="113">
        <v>226</v>
      </c>
      <c r="M22" s="113" t="s">
        <v>398</v>
      </c>
      <c r="N22" s="351"/>
    </row>
    <row r="23" spans="1:14">
      <c r="A23" s="113" t="s">
        <v>2879</v>
      </c>
      <c r="B23" s="113" t="s">
        <v>384</v>
      </c>
      <c r="C23" s="113">
        <v>84</v>
      </c>
      <c r="D23" s="113">
        <v>84.75</v>
      </c>
      <c r="E23" s="113">
        <v>82.1</v>
      </c>
      <c r="F23" s="113">
        <v>83.6</v>
      </c>
      <c r="G23" s="113">
        <v>84.2</v>
      </c>
      <c r="H23" s="113">
        <v>84</v>
      </c>
      <c r="I23" s="113">
        <v>85029</v>
      </c>
      <c r="J23" s="113">
        <v>7081589.1500000004</v>
      </c>
      <c r="K23" s="115">
        <v>43502</v>
      </c>
      <c r="L23" s="113">
        <v>1063</v>
      </c>
      <c r="M23" s="113" t="s">
        <v>2880</v>
      </c>
      <c r="N23" s="351"/>
    </row>
    <row r="24" spans="1:14">
      <c r="A24" s="113" t="s">
        <v>31</v>
      </c>
      <c r="B24" s="113" t="s">
        <v>384</v>
      </c>
      <c r="C24" s="113">
        <v>123.85</v>
      </c>
      <c r="D24" s="113">
        <v>124.2</v>
      </c>
      <c r="E24" s="113">
        <v>114.8</v>
      </c>
      <c r="F24" s="113">
        <v>122.9</v>
      </c>
      <c r="G24" s="113">
        <v>121.95</v>
      </c>
      <c r="H24" s="113">
        <v>124.25</v>
      </c>
      <c r="I24" s="113">
        <v>9905219</v>
      </c>
      <c r="J24" s="113">
        <v>1190740530.05</v>
      </c>
      <c r="K24" s="115">
        <v>43502</v>
      </c>
      <c r="L24" s="113">
        <v>45393</v>
      </c>
      <c r="M24" s="113" t="s">
        <v>399</v>
      </c>
      <c r="N24" s="351"/>
    </row>
    <row r="25" spans="1:14">
      <c r="A25" s="113" t="s">
        <v>3170</v>
      </c>
      <c r="B25" s="113" t="s">
        <v>384</v>
      </c>
      <c r="C25" s="113">
        <v>97.4</v>
      </c>
      <c r="D25" s="113">
        <v>97.9</v>
      </c>
      <c r="E25" s="113">
        <v>92.9</v>
      </c>
      <c r="F25" s="113">
        <v>96.4</v>
      </c>
      <c r="G25" s="113">
        <v>97.2</v>
      </c>
      <c r="H25" s="113">
        <v>96.35</v>
      </c>
      <c r="I25" s="113">
        <v>383885</v>
      </c>
      <c r="J25" s="113">
        <v>36642114.799999997</v>
      </c>
      <c r="K25" s="115">
        <v>43502</v>
      </c>
      <c r="L25" s="113">
        <v>2284</v>
      </c>
      <c r="M25" s="113" t="s">
        <v>3171</v>
      </c>
      <c r="N25" s="351"/>
    </row>
    <row r="26" spans="1:14">
      <c r="A26" s="113" t="s">
        <v>2881</v>
      </c>
      <c r="B26" s="113" t="s">
        <v>384</v>
      </c>
      <c r="C26" s="113">
        <v>33.4</v>
      </c>
      <c r="D26" s="113">
        <v>34</v>
      </c>
      <c r="E26" s="113">
        <v>33</v>
      </c>
      <c r="F26" s="113">
        <v>33.1</v>
      </c>
      <c r="G26" s="113">
        <v>33</v>
      </c>
      <c r="H26" s="113">
        <v>32.950000000000003</v>
      </c>
      <c r="I26" s="113">
        <v>345009</v>
      </c>
      <c r="J26" s="113">
        <v>11444045.5</v>
      </c>
      <c r="K26" s="115">
        <v>43502</v>
      </c>
      <c r="L26" s="113">
        <v>1377</v>
      </c>
      <c r="M26" s="113" t="s">
        <v>2882</v>
      </c>
      <c r="N26" s="351"/>
    </row>
    <row r="27" spans="1:14">
      <c r="A27" s="113" t="s">
        <v>32</v>
      </c>
      <c r="B27" s="113" t="s">
        <v>384</v>
      </c>
      <c r="C27" s="113">
        <v>338.8</v>
      </c>
      <c r="D27" s="113">
        <v>341.8</v>
      </c>
      <c r="E27" s="113">
        <v>318.85000000000002</v>
      </c>
      <c r="F27" s="113">
        <v>330.35</v>
      </c>
      <c r="G27" s="113">
        <v>329.15</v>
      </c>
      <c r="H27" s="113">
        <v>339.8</v>
      </c>
      <c r="I27" s="113">
        <v>6687853</v>
      </c>
      <c r="J27" s="113">
        <v>2213641242.8499999</v>
      </c>
      <c r="K27" s="115">
        <v>43502</v>
      </c>
      <c r="L27" s="113">
        <v>87440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37.950000000000003</v>
      </c>
      <c r="D28" s="113">
        <v>38.65</v>
      </c>
      <c r="E28" s="113">
        <v>34.6</v>
      </c>
      <c r="F28" s="113">
        <v>38.049999999999997</v>
      </c>
      <c r="G28" s="113">
        <v>37.9</v>
      </c>
      <c r="H28" s="113">
        <v>37.75</v>
      </c>
      <c r="I28" s="113">
        <v>29251898</v>
      </c>
      <c r="J28" s="113">
        <v>1070705855.15</v>
      </c>
      <c r="K28" s="115">
        <v>43502</v>
      </c>
      <c r="L28" s="113">
        <v>51423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215</v>
      </c>
      <c r="D29" s="113">
        <v>219</v>
      </c>
      <c r="E29" s="113">
        <v>214.6</v>
      </c>
      <c r="F29" s="113">
        <v>216.2</v>
      </c>
      <c r="G29" s="113">
        <v>216.25</v>
      </c>
      <c r="H29" s="113">
        <v>214.7</v>
      </c>
      <c r="I29" s="113">
        <v>209304</v>
      </c>
      <c r="J29" s="113">
        <v>45257477.100000001</v>
      </c>
      <c r="K29" s="115">
        <v>43502</v>
      </c>
      <c r="L29" s="113">
        <v>9764</v>
      </c>
      <c r="M29" s="113" t="s">
        <v>2883</v>
      </c>
      <c r="N29" s="351"/>
    </row>
    <row r="30" spans="1:14">
      <c r="A30" s="113" t="s">
        <v>403</v>
      </c>
      <c r="B30" s="113" t="s">
        <v>384</v>
      </c>
      <c r="C30" s="113">
        <v>229.7</v>
      </c>
      <c r="D30" s="113">
        <v>231.9</v>
      </c>
      <c r="E30" s="113">
        <v>224.25</v>
      </c>
      <c r="F30" s="113">
        <v>228.55</v>
      </c>
      <c r="G30" s="113">
        <v>229.5</v>
      </c>
      <c r="H30" s="113">
        <v>226.65</v>
      </c>
      <c r="I30" s="113">
        <v>17662</v>
      </c>
      <c r="J30" s="113">
        <v>4020105.3</v>
      </c>
      <c r="K30" s="115">
        <v>43502</v>
      </c>
      <c r="L30" s="113">
        <v>662</v>
      </c>
      <c r="M30" s="113" t="s">
        <v>404</v>
      </c>
      <c r="N30" s="351"/>
    </row>
    <row r="31" spans="1:14">
      <c r="A31" s="113" t="s">
        <v>2364</v>
      </c>
      <c r="B31" s="113" t="s">
        <v>384</v>
      </c>
      <c r="C31" s="113">
        <v>1.75</v>
      </c>
      <c r="D31" s="113">
        <v>1.75</v>
      </c>
      <c r="E31" s="113">
        <v>1.7</v>
      </c>
      <c r="F31" s="113">
        <v>1.7</v>
      </c>
      <c r="G31" s="113">
        <v>1.7</v>
      </c>
      <c r="H31" s="113">
        <v>1.75</v>
      </c>
      <c r="I31" s="113">
        <v>11333</v>
      </c>
      <c r="J31" s="113">
        <v>19291.099999999999</v>
      </c>
      <c r="K31" s="115">
        <v>43502</v>
      </c>
      <c r="L31" s="113">
        <v>35</v>
      </c>
      <c r="M31" s="113" t="s">
        <v>2365</v>
      </c>
      <c r="N31" s="351"/>
    </row>
    <row r="32" spans="1:14">
      <c r="A32" s="113" t="s">
        <v>2583</v>
      </c>
      <c r="B32" s="113" t="s">
        <v>384</v>
      </c>
      <c r="C32" s="113">
        <v>41.75</v>
      </c>
      <c r="D32" s="113">
        <v>41.75</v>
      </c>
      <c r="E32" s="113">
        <v>39.799999999999997</v>
      </c>
      <c r="F32" s="113">
        <v>39.9</v>
      </c>
      <c r="G32" s="113">
        <v>39.9</v>
      </c>
      <c r="H32" s="113">
        <v>40.25</v>
      </c>
      <c r="I32" s="113">
        <v>92</v>
      </c>
      <c r="J32" s="113">
        <v>3687.1</v>
      </c>
      <c r="K32" s="115">
        <v>43502</v>
      </c>
      <c r="L32" s="113">
        <v>14</v>
      </c>
      <c r="M32" s="113" t="s">
        <v>2584</v>
      </c>
      <c r="N32" s="351"/>
    </row>
    <row r="33" spans="1:14">
      <c r="A33" s="113" t="s">
        <v>2366</v>
      </c>
      <c r="B33" s="113" t="s">
        <v>384</v>
      </c>
      <c r="C33" s="113">
        <v>8.4</v>
      </c>
      <c r="D33" s="113">
        <v>8.4</v>
      </c>
      <c r="E33" s="113">
        <v>8</v>
      </c>
      <c r="F33" s="113">
        <v>8</v>
      </c>
      <c r="G33" s="113">
        <v>8</v>
      </c>
      <c r="H33" s="113">
        <v>8.4</v>
      </c>
      <c r="I33" s="113">
        <v>96832</v>
      </c>
      <c r="J33" s="113">
        <v>778107.5</v>
      </c>
      <c r="K33" s="115">
        <v>43502</v>
      </c>
      <c r="L33" s="113">
        <v>268</v>
      </c>
      <c r="M33" s="113" t="s">
        <v>2367</v>
      </c>
      <c r="N33" s="351"/>
    </row>
    <row r="34" spans="1:14">
      <c r="A34" s="113" t="s">
        <v>405</v>
      </c>
      <c r="B34" s="113" t="s">
        <v>384</v>
      </c>
      <c r="C34" s="113">
        <v>340</v>
      </c>
      <c r="D34" s="113">
        <v>344</v>
      </c>
      <c r="E34" s="113">
        <v>324.5</v>
      </c>
      <c r="F34" s="113">
        <v>328.4</v>
      </c>
      <c r="G34" s="113">
        <v>329.1</v>
      </c>
      <c r="H34" s="113">
        <v>338.4</v>
      </c>
      <c r="I34" s="113">
        <v>10781</v>
      </c>
      <c r="J34" s="113">
        <v>3576647.05</v>
      </c>
      <c r="K34" s="115">
        <v>43502</v>
      </c>
      <c r="L34" s="113">
        <v>734</v>
      </c>
      <c r="M34" s="113" t="s">
        <v>406</v>
      </c>
      <c r="N34" s="351"/>
    </row>
    <row r="35" spans="1:14">
      <c r="A35" s="113" t="s">
        <v>3136</v>
      </c>
      <c r="B35" s="113" t="s">
        <v>384</v>
      </c>
      <c r="C35" s="113">
        <v>16.5</v>
      </c>
      <c r="D35" s="113">
        <v>17.8</v>
      </c>
      <c r="E35" s="113">
        <v>15.65</v>
      </c>
      <c r="F35" s="113">
        <v>17.2</v>
      </c>
      <c r="G35" s="113">
        <v>17.8</v>
      </c>
      <c r="H35" s="113">
        <v>16.3</v>
      </c>
      <c r="I35" s="113">
        <v>570</v>
      </c>
      <c r="J35" s="113">
        <v>9244</v>
      </c>
      <c r="K35" s="115">
        <v>43502</v>
      </c>
      <c r="L35" s="113">
        <v>11</v>
      </c>
      <c r="M35" s="113" t="s">
        <v>3137</v>
      </c>
      <c r="N35" s="351"/>
    </row>
    <row r="36" spans="1:14">
      <c r="A36" s="113" t="s">
        <v>2368</v>
      </c>
      <c r="B36" s="113" t="s">
        <v>384</v>
      </c>
      <c r="C36" s="113">
        <v>12.7</v>
      </c>
      <c r="D36" s="113">
        <v>12.7</v>
      </c>
      <c r="E36" s="113">
        <v>11.25</v>
      </c>
      <c r="F36" s="113">
        <v>11.85</v>
      </c>
      <c r="G36" s="113">
        <v>11.9</v>
      </c>
      <c r="H36" s="113">
        <v>12.6</v>
      </c>
      <c r="I36" s="113">
        <v>62935</v>
      </c>
      <c r="J36" s="113">
        <v>753426.5</v>
      </c>
      <c r="K36" s="115">
        <v>43502</v>
      </c>
      <c r="L36" s="113">
        <v>148</v>
      </c>
      <c r="M36" s="113" t="s">
        <v>2369</v>
      </c>
      <c r="N36" s="351"/>
    </row>
    <row r="37" spans="1:14">
      <c r="A37" s="113" t="s">
        <v>407</v>
      </c>
      <c r="B37" s="113" t="s">
        <v>384</v>
      </c>
      <c r="C37" s="113">
        <v>68.2</v>
      </c>
      <c r="D37" s="113">
        <v>68.5</v>
      </c>
      <c r="E37" s="113">
        <v>62.2</v>
      </c>
      <c r="F37" s="113">
        <v>65.45</v>
      </c>
      <c r="G37" s="113">
        <v>65.3</v>
      </c>
      <c r="H37" s="113">
        <v>69.099999999999994</v>
      </c>
      <c r="I37" s="113">
        <v>17528</v>
      </c>
      <c r="J37" s="113">
        <v>1145460.8</v>
      </c>
      <c r="K37" s="115">
        <v>43502</v>
      </c>
      <c r="L37" s="113">
        <v>299</v>
      </c>
      <c r="M37" s="113" t="s">
        <v>408</v>
      </c>
      <c r="N37" s="351"/>
    </row>
    <row r="38" spans="1:14">
      <c r="A38" s="113" t="s">
        <v>1862</v>
      </c>
      <c r="B38" s="113" t="s">
        <v>384</v>
      </c>
      <c r="C38" s="113">
        <v>160.6</v>
      </c>
      <c r="D38" s="113">
        <v>163.9</v>
      </c>
      <c r="E38" s="113">
        <v>160.5</v>
      </c>
      <c r="F38" s="113">
        <v>162.19999999999999</v>
      </c>
      <c r="G38" s="113">
        <v>163.44999999999999</v>
      </c>
      <c r="H38" s="113">
        <v>161.5</v>
      </c>
      <c r="I38" s="113">
        <v>40652</v>
      </c>
      <c r="J38" s="113">
        <v>6603546.7999999998</v>
      </c>
      <c r="K38" s="115">
        <v>43502</v>
      </c>
      <c r="L38" s="113">
        <v>708</v>
      </c>
      <c r="M38" s="113" t="s">
        <v>2062</v>
      </c>
      <c r="N38" s="351"/>
    </row>
    <row r="39" spans="1:14">
      <c r="A39" s="113" t="s">
        <v>409</v>
      </c>
      <c r="B39" s="113" t="s">
        <v>384</v>
      </c>
      <c r="C39" s="113">
        <v>198.5</v>
      </c>
      <c r="D39" s="113">
        <v>201</v>
      </c>
      <c r="E39" s="113">
        <v>196.7</v>
      </c>
      <c r="F39" s="113">
        <v>199.95</v>
      </c>
      <c r="G39" s="113">
        <v>199.35</v>
      </c>
      <c r="H39" s="113">
        <v>196.45</v>
      </c>
      <c r="I39" s="113">
        <v>146586</v>
      </c>
      <c r="J39" s="113">
        <v>29221250.050000001</v>
      </c>
      <c r="K39" s="115">
        <v>43502</v>
      </c>
      <c r="L39" s="113">
        <v>12646</v>
      </c>
      <c r="M39" s="113" t="s">
        <v>410</v>
      </c>
      <c r="N39" s="351"/>
    </row>
    <row r="40" spans="1:14">
      <c r="A40" s="113" t="s">
        <v>2632</v>
      </c>
      <c r="B40" s="113" t="s">
        <v>384</v>
      </c>
      <c r="C40" s="113">
        <v>174.95</v>
      </c>
      <c r="D40" s="113">
        <v>176.5</v>
      </c>
      <c r="E40" s="113">
        <v>161.6</v>
      </c>
      <c r="F40" s="113">
        <v>166.25</v>
      </c>
      <c r="G40" s="113">
        <v>162</v>
      </c>
      <c r="H40" s="113">
        <v>168.8</v>
      </c>
      <c r="I40" s="113">
        <v>3284</v>
      </c>
      <c r="J40" s="113">
        <v>557114.75</v>
      </c>
      <c r="K40" s="115">
        <v>43502</v>
      </c>
      <c r="L40" s="113">
        <v>96</v>
      </c>
      <c r="M40" s="113" t="s">
        <v>2633</v>
      </c>
      <c r="N40" s="351"/>
    </row>
    <row r="41" spans="1:14">
      <c r="A41" s="113" t="s">
        <v>2370</v>
      </c>
      <c r="B41" s="113" t="s">
        <v>384</v>
      </c>
      <c r="C41" s="113">
        <v>110.5</v>
      </c>
      <c r="D41" s="113">
        <v>114</v>
      </c>
      <c r="E41" s="113">
        <v>99.85</v>
      </c>
      <c r="F41" s="113">
        <v>103.75</v>
      </c>
      <c r="G41" s="113">
        <v>101.05</v>
      </c>
      <c r="H41" s="113">
        <v>109.1</v>
      </c>
      <c r="I41" s="113">
        <v>4669</v>
      </c>
      <c r="J41" s="113">
        <v>492249.1</v>
      </c>
      <c r="K41" s="115">
        <v>43502</v>
      </c>
      <c r="L41" s="113">
        <v>142</v>
      </c>
      <c r="M41" s="113" t="s">
        <v>2371</v>
      </c>
      <c r="N41" s="351"/>
    </row>
    <row r="42" spans="1:14">
      <c r="A42" s="113" t="s">
        <v>2128</v>
      </c>
      <c r="B42" s="113" t="s">
        <v>384</v>
      </c>
      <c r="C42" s="113">
        <v>65.75</v>
      </c>
      <c r="D42" s="113">
        <v>65.8</v>
      </c>
      <c r="E42" s="113">
        <v>56.1</v>
      </c>
      <c r="F42" s="113">
        <v>61.1</v>
      </c>
      <c r="G42" s="113">
        <v>60.25</v>
      </c>
      <c r="H42" s="113">
        <v>64</v>
      </c>
      <c r="I42" s="113">
        <v>8045</v>
      </c>
      <c r="J42" s="113">
        <v>492532.35</v>
      </c>
      <c r="K42" s="115">
        <v>43502</v>
      </c>
      <c r="L42" s="113">
        <v>223</v>
      </c>
      <c r="M42" s="113" t="s">
        <v>2129</v>
      </c>
      <c r="N42" s="351"/>
    </row>
    <row r="43" spans="1:14">
      <c r="A43" s="113" t="s">
        <v>3206</v>
      </c>
      <c r="B43" s="113" t="s">
        <v>384</v>
      </c>
      <c r="C43" s="113">
        <v>53.05</v>
      </c>
      <c r="D43" s="113">
        <v>53.05</v>
      </c>
      <c r="E43" s="113">
        <v>50.8</v>
      </c>
      <c r="F43" s="113">
        <v>50.8</v>
      </c>
      <c r="G43" s="113">
        <v>50.85</v>
      </c>
      <c r="H43" s="113">
        <v>53.45</v>
      </c>
      <c r="I43" s="113">
        <v>10712</v>
      </c>
      <c r="J43" s="113">
        <v>545629.65</v>
      </c>
      <c r="K43" s="115">
        <v>43502</v>
      </c>
      <c r="L43" s="113">
        <v>128</v>
      </c>
      <c r="M43" s="113" t="s">
        <v>3207</v>
      </c>
      <c r="N43" s="351"/>
    </row>
    <row r="44" spans="1:14">
      <c r="A44" s="113" t="s">
        <v>3579</v>
      </c>
      <c r="B44" s="113" t="s">
        <v>384</v>
      </c>
      <c r="C44" s="113">
        <v>243.95</v>
      </c>
      <c r="D44" s="113">
        <v>244</v>
      </c>
      <c r="E44" s="113">
        <v>235.25</v>
      </c>
      <c r="F44" s="113">
        <v>237</v>
      </c>
      <c r="G44" s="113">
        <v>237</v>
      </c>
      <c r="H44" s="113">
        <v>237.15</v>
      </c>
      <c r="I44" s="113">
        <v>311</v>
      </c>
      <c r="J44" s="113">
        <v>73847.3</v>
      </c>
      <c r="K44" s="115">
        <v>43502</v>
      </c>
      <c r="L44" s="113">
        <v>94</v>
      </c>
      <c r="M44" s="113" t="s">
        <v>3580</v>
      </c>
      <c r="N44" s="351"/>
    </row>
    <row r="45" spans="1:14">
      <c r="A45" s="113" t="s">
        <v>411</v>
      </c>
      <c r="B45" s="113" t="s">
        <v>384</v>
      </c>
      <c r="C45" s="113">
        <v>276.10000000000002</v>
      </c>
      <c r="D45" s="113">
        <v>279.55</v>
      </c>
      <c r="E45" s="113">
        <v>271.25</v>
      </c>
      <c r="F45" s="113">
        <v>272.5</v>
      </c>
      <c r="G45" s="113">
        <v>272.5</v>
      </c>
      <c r="H45" s="113">
        <v>277.35000000000002</v>
      </c>
      <c r="I45" s="113">
        <v>1811</v>
      </c>
      <c r="J45" s="113">
        <v>494637.15</v>
      </c>
      <c r="K45" s="115">
        <v>43502</v>
      </c>
      <c r="L45" s="113">
        <v>130</v>
      </c>
      <c r="M45" s="113" t="s">
        <v>412</v>
      </c>
      <c r="N45" s="351"/>
    </row>
    <row r="46" spans="1:14">
      <c r="A46" s="113" t="s">
        <v>3181</v>
      </c>
      <c r="B46" s="113" t="s">
        <v>384</v>
      </c>
      <c r="C46" s="113">
        <v>371</v>
      </c>
      <c r="D46" s="113">
        <v>371</v>
      </c>
      <c r="E46" s="113">
        <v>345.15</v>
      </c>
      <c r="F46" s="113">
        <v>350</v>
      </c>
      <c r="G46" s="113">
        <v>350</v>
      </c>
      <c r="H46" s="113">
        <v>350.2</v>
      </c>
      <c r="I46" s="113">
        <v>446</v>
      </c>
      <c r="J46" s="113">
        <v>156262.65</v>
      </c>
      <c r="K46" s="115">
        <v>43502</v>
      </c>
      <c r="L46" s="113">
        <v>22</v>
      </c>
      <c r="M46" s="113" t="s">
        <v>3182</v>
      </c>
      <c r="N46" s="351"/>
    </row>
    <row r="47" spans="1:14">
      <c r="A47" s="113" t="s">
        <v>413</v>
      </c>
      <c r="B47" s="113" t="s">
        <v>384</v>
      </c>
      <c r="C47" s="113">
        <v>1614.75</v>
      </c>
      <c r="D47" s="113">
        <v>1619.95</v>
      </c>
      <c r="E47" s="113">
        <v>1606</v>
      </c>
      <c r="F47" s="113">
        <v>1611.7</v>
      </c>
      <c r="G47" s="113">
        <v>1607.1</v>
      </c>
      <c r="H47" s="113">
        <v>1617.35</v>
      </c>
      <c r="I47" s="113">
        <v>6520</v>
      </c>
      <c r="J47" s="113">
        <v>10513856.050000001</v>
      </c>
      <c r="K47" s="115">
        <v>43502</v>
      </c>
      <c r="L47" s="113">
        <v>1678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16.100000000000001</v>
      </c>
      <c r="D48" s="113">
        <v>17.350000000000001</v>
      </c>
      <c r="E48" s="113">
        <v>16.100000000000001</v>
      </c>
      <c r="F48" s="113">
        <v>16.100000000000001</v>
      </c>
      <c r="G48" s="113">
        <v>16.100000000000001</v>
      </c>
      <c r="H48" s="113">
        <v>16.899999999999999</v>
      </c>
      <c r="I48" s="113">
        <v>39636</v>
      </c>
      <c r="J48" s="113">
        <v>642533.9</v>
      </c>
      <c r="K48" s="115">
        <v>43502</v>
      </c>
      <c r="L48" s="113">
        <v>156</v>
      </c>
      <c r="M48" s="113" t="s">
        <v>416</v>
      </c>
      <c r="N48" s="351"/>
    </row>
    <row r="49" spans="1:14">
      <c r="A49" s="113" t="s">
        <v>2884</v>
      </c>
      <c r="B49" s="113" t="s">
        <v>384</v>
      </c>
      <c r="C49" s="113">
        <v>31.65</v>
      </c>
      <c r="D49" s="113">
        <v>34.75</v>
      </c>
      <c r="E49" s="113">
        <v>31.2</v>
      </c>
      <c r="F49" s="113">
        <v>32</v>
      </c>
      <c r="G49" s="113">
        <v>32</v>
      </c>
      <c r="H49" s="113">
        <v>31.9</v>
      </c>
      <c r="I49" s="113">
        <v>26359</v>
      </c>
      <c r="J49" s="113">
        <v>843102.55</v>
      </c>
      <c r="K49" s="115">
        <v>43502</v>
      </c>
      <c r="L49" s="113">
        <v>238</v>
      </c>
      <c r="M49" s="113" t="s">
        <v>2885</v>
      </c>
      <c r="N49" s="351"/>
    </row>
    <row r="50" spans="1:14">
      <c r="A50" s="113" t="s">
        <v>233</v>
      </c>
      <c r="B50" s="113" t="s">
        <v>384</v>
      </c>
      <c r="C50" s="113">
        <v>922</v>
      </c>
      <c r="D50" s="113">
        <v>942</v>
      </c>
      <c r="E50" s="113">
        <v>903</v>
      </c>
      <c r="F50" s="113">
        <v>930.55</v>
      </c>
      <c r="G50" s="113">
        <v>934</v>
      </c>
      <c r="H50" s="113">
        <v>924.75</v>
      </c>
      <c r="I50" s="113">
        <v>986269</v>
      </c>
      <c r="J50" s="113">
        <v>913544014.20000005</v>
      </c>
      <c r="K50" s="115">
        <v>43502</v>
      </c>
      <c r="L50" s="113">
        <v>37766</v>
      </c>
      <c r="M50" s="113" t="s">
        <v>2857</v>
      </c>
      <c r="N50" s="351"/>
    </row>
    <row r="51" spans="1:14">
      <c r="A51" s="113" t="s">
        <v>418</v>
      </c>
      <c r="B51" s="113" t="s">
        <v>384</v>
      </c>
      <c r="C51" s="113">
        <v>172.7</v>
      </c>
      <c r="D51" s="113">
        <v>172.7</v>
      </c>
      <c r="E51" s="113">
        <v>165.4</v>
      </c>
      <c r="F51" s="113">
        <v>168.5</v>
      </c>
      <c r="G51" s="113">
        <v>169</v>
      </c>
      <c r="H51" s="113">
        <v>169.8</v>
      </c>
      <c r="I51" s="113">
        <v>74318</v>
      </c>
      <c r="J51" s="113">
        <v>12492783.15</v>
      </c>
      <c r="K51" s="115">
        <v>43502</v>
      </c>
      <c r="L51" s="113">
        <v>1587</v>
      </c>
      <c r="M51" s="113" t="s">
        <v>419</v>
      </c>
      <c r="N51" s="351"/>
    </row>
    <row r="52" spans="1:14">
      <c r="A52" s="113" t="s">
        <v>2031</v>
      </c>
      <c r="B52" s="113" t="s">
        <v>384</v>
      </c>
      <c r="C52" s="113">
        <v>325.25</v>
      </c>
      <c r="D52" s="113">
        <v>335</v>
      </c>
      <c r="E52" s="113">
        <v>317.3</v>
      </c>
      <c r="F52" s="113">
        <v>322.05</v>
      </c>
      <c r="G52" s="113">
        <v>323.85000000000002</v>
      </c>
      <c r="H52" s="113">
        <v>327.25</v>
      </c>
      <c r="I52" s="113">
        <v>5022</v>
      </c>
      <c r="J52" s="113">
        <v>1638903.05</v>
      </c>
      <c r="K52" s="115">
        <v>43502</v>
      </c>
      <c r="L52" s="113">
        <v>320</v>
      </c>
      <c r="M52" s="113" t="s">
        <v>2032</v>
      </c>
      <c r="N52" s="351"/>
    </row>
    <row r="53" spans="1:14">
      <c r="A53" s="113" t="s">
        <v>2372</v>
      </c>
      <c r="B53" s="113" t="s">
        <v>384</v>
      </c>
      <c r="C53" s="113">
        <v>20.05</v>
      </c>
      <c r="D53" s="113">
        <v>20.9</v>
      </c>
      <c r="E53" s="113">
        <v>20.05</v>
      </c>
      <c r="F53" s="113">
        <v>20.25</v>
      </c>
      <c r="G53" s="113">
        <v>20.3</v>
      </c>
      <c r="H53" s="113">
        <v>20.25</v>
      </c>
      <c r="I53" s="113">
        <v>400324</v>
      </c>
      <c r="J53" s="113">
        <v>8166294.2000000002</v>
      </c>
      <c r="K53" s="115">
        <v>43502</v>
      </c>
      <c r="L53" s="113">
        <v>1489</v>
      </c>
      <c r="M53" s="113" t="s">
        <v>2373</v>
      </c>
      <c r="N53" s="351"/>
    </row>
    <row r="54" spans="1:14">
      <c r="A54" s="113" t="s">
        <v>420</v>
      </c>
      <c r="B54" s="113" t="s">
        <v>384</v>
      </c>
      <c r="C54" s="113">
        <v>1758</v>
      </c>
      <c r="D54" s="113">
        <v>1764.7</v>
      </c>
      <c r="E54" s="113">
        <v>1725</v>
      </c>
      <c r="F54" s="113">
        <v>1725.4</v>
      </c>
      <c r="G54" s="113">
        <v>1732</v>
      </c>
      <c r="H54" s="113">
        <v>1758.4</v>
      </c>
      <c r="I54" s="113">
        <v>5971</v>
      </c>
      <c r="J54" s="113">
        <v>10336391.4</v>
      </c>
      <c r="K54" s="115">
        <v>43502</v>
      </c>
      <c r="L54" s="113">
        <v>686</v>
      </c>
      <c r="M54" s="113" t="s">
        <v>421</v>
      </c>
      <c r="N54" s="351"/>
    </row>
    <row r="55" spans="1:14">
      <c r="A55" s="113" t="s">
        <v>2155</v>
      </c>
      <c r="B55" s="113" t="s">
        <v>384</v>
      </c>
      <c r="C55" s="113">
        <v>30</v>
      </c>
      <c r="D55" s="113">
        <v>30.15</v>
      </c>
      <c r="E55" s="113">
        <v>28.1</v>
      </c>
      <c r="F55" s="113">
        <v>30</v>
      </c>
      <c r="G55" s="113">
        <v>30.05</v>
      </c>
      <c r="H55" s="113">
        <v>29.95</v>
      </c>
      <c r="I55" s="113">
        <v>1099006</v>
      </c>
      <c r="J55" s="113">
        <v>32148949.800000001</v>
      </c>
      <c r="K55" s="115">
        <v>43502</v>
      </c>
      <c r="L55" s="113">
        <v>2543</v>
      </c>
      <c r="M55" s="113" t="s">
        <v>2156</v>
      </c>
      <c r="N55" s="351"/>
    </row>
    <row r="56" spans="1:14">
      <c r="A56" s="113" t="s">
        <v>2585</v>
      </c>
      <c r="B56" s="113" t="s">
        <v>384</v>
      </c>
      <c r="C56" s="113">
        <v>373.2</v>
      </c>
      <c r="D56" s="113">
        <v>380</v>
      </c>
      <c r="E56" s="113">
        <v>362.05</v>
      </c>
      <c r="F56" s="113">
        <v>365.05</v>
      </c>
      <c r="G56" s="113">
        <v>362.05</v>
      </c>
      <c r="H56" s="113">
        <v>373.5</v>
      </c>
      <c r="I56" s="113">
        <v>2779</v>
      </c>
      <c r="J56" s="113">
        <v>1029075.05</v>
      </c>
      <c r="K56" s="115">
        <v>43502</v>
      </c>
      <c r="L56" s="113">
        <v>162</v>
      </c>
      <c r="M56" s="113" t="s">
        <v>2586</v>
      </c>
      <c r="N56" s="351"/>
    </row>
    <row r="57" spans="1:14">
      <c r="A57" s="113" t="s">
        <v>34</v>
      </c>
      <c r="B57" s="113" t="s">
        <v>384</v>
      </c>
      <c r="C57" s="113">
        <v>42.5</v>
      </c>
      <c r="D57" s="113">
        <v>43.1</v>
      </c>
      <c r="E57" s="113">
        <v>40.200000000000003</v>
      </c>
      <c r="F57" s="113">
        <v>42.35</v>
      </c>
      <c r="G57" s="113">
        <v>43</v>
      </c>
      <c r="H57" s="113">
        <v>42.45</v>
      </c>
      <c r="I57" s="113">
        <v>6712425</v>
      </c>
      <c r="J57" s="113">
        <v>279115251</v>
      </c>
      <c r="K57" s="115">
        <v>43502</v>
      </c>
      <c r="L57" s="113">
        <v>14172</v>
      </c>
      <c r="M57" s="113" t="s">
        <v>2886</v>
      </c>
      <c r="N57" s="351"/>
    </row>
    <row r="58" spans="1:14">
      <c r="A58" s="113" t="s">
        <v>3208</v>
      </c>
      <c r="B58" s="113" t="s">
        <v>3205</v>
      </c>
      <c r="C58" s="113">
        <v>2.2999999999999998</v>
      </c>
      <c r="D58" s="113">
        <v>2.2999999999999998</v>
      </c>
      <c r="E58" s="113">
        <v>2.2000000000000002</v>
      </c>
      <c r="F58" s="113">
        <v>2.2000000000000002</v>
      </c>
      <c r="G58" s="113">
        <v>2.2000000000000002</v>
      </c>
      <c r="H58" s="113">
        <v>2.2999999999999998</v>
      </c>
      <c r="I58" s="113">
        <v>19143</v>
      </c>
      <c r="J58" s="113">
        <v>42414.65</v>
      </c>
      <c r="K58" s="115">
        <v>43502</v>
      </c>
      <c r="L58" s="113">
        <v>13</v>
      </c>
      <c r="M58" s="113" t="s">
        <v>3209</v>
      </c>
      <c r="N58" s="351"/>
    </row>
    <row r="59" spans="1:14">
      <c r="A59" s="113" t="s">
        <v>2858</v>
      </c>
      <c r="B59" s="113" t="s">
        <v>384</v>
      </c>
      <c r="C59" s="113">
        <v>40.65</v>
      </c>
      <c r="D59" s="113">
        <v>41.15</v>
      </c>
      <c r="E59" s="113">
        <v>40.049999999999997</v>
      </c>
      <c r="F59" s="113">
        <v>40.200000000000003</v>
      </c>
      <c r="G59" s="113">
        <v>40.200000000000003</v>
      </c>
      <c r="H59" s="113">
        <v>41</v>
      </c>
      <c r="I59" s="113">
        <v>179563</v>
      </c>
      <c r="J59" s="113">
        <v>7265728.2000000002</v>
      </c>
      <c r="K59" s="115">
        <v>43502</v>
      </c>
      <c r="L59" s="113">
        <v>815</v>
      </c>
      <c r="M59" s="113" t="s">
        <v>2859</v>
      </c>
      <c r="N59" s="351"/>
    </row>
    <row r="60" spans="1:14">
      <c r="A60" s="113" t="s">
        <v>422</v>
      </c>
      <c r="B60" s="113" t="s">
        <v>384</v>
      </c>
      <c r="C60" s="113">
        <v>528</v>
      </c>
      <c r="D60" s="113">
        <v>540</v>
      </c>
      <c r="E60" s="113">
        <v>526.79999999999995</v>
      </c>
      <c r="F60" s="113">
        <v>530.45000000000005</v>
      </c>
      <c r="G60" s="113">
        <v>529</v>
      </c>
      <c r="H60" s="113">
        <v>533.79999999999995</v>
      </c>
      <c r="I60" s="113">
        <v>1647</v>
      </c>
      <c r="J60" s="113">
        <v>877455.8</v>
      </c>
      <c r="K60" s="115">
        <v>43502</v>
      </c>
      <c r="L60" s="113">
        <v>139</v>
      </c>
      <c r="M60" s="113" t="s">
        <v>423</v>
      </c>
      <c r="N60" s="351"/>
    </row>
    <row r="61" spans="1:14">
      <c r="A61" s="113" t="s">
        <v>2887</v>
      </c>
      <c r="B61" s="113" t="s">
        <v>384</v>
      </c>
      <c r="C61" s="113">
        <v>48.95</v>
      </c>
      <c r="D61" s="113">
        <v>48.95</v>
      </c>
      <c r="E61" s="113">
        <v>44.7</v>
      </c>
      <c r="F61" s="113">
        <v>46.45</v>
      </c>
      <c r="G61" s="113">
        <v>47.6</v>
      </c>
      <c r="H61" s="113">
        <v>48.35</v>
      </c>
      <c r="I61" s="113">
        <v>9652</v>
      </c>
      <c r="J61" s="113">
        <v>441600.1</v>
      </c>
      <c r="K61" s="115">
        <v>43502</v>
      </c>
      <c r="L61" s="113">
        <v>196</v>
      </c>
      <c r="M61" s="113" t="s">
        <v>2888</v>
      </c>
      <c r="N61" s="351"/>
    </row>
    <row r="62" spans="1:14">
      <c r="A62" s="113" t="s">
        <v>424</v>
      </c>
      <c r="B62" s="113" t="s">
        <v>384</v>
      </c>
      <c r="C62" s="113">
        <v>1918.9</v>
      </c>
      <c r="D62" s="113">
        <v>1918.9</v>
      </c>
      <c r="E62" s="113">
        <v>1838</v>
      </c>
      <c r="F62" s="113">
        <v>1889.45</v>
      </c>
      <c r="G62" s="113">
        <v>1899</v>
      </c>
      <c r="H62" s="113">
        <v>1899.65</v>
      </c>
      <c r="I62" s="113">
        <v>51750</v>
      </c>
      <c r="J62" s="113">
        <v>97811670.299999997</v>
      </c>
      <c r="K62" s="115">
        <v>43502</v>
      </c>
      <c r="L62" s="113">
        <v>6872</v>
      </c>
      <c r="M62" s="113" t="s">
        <v>2860</v>
      </c>
      <c r="N62" s="351"/>
    </row>
    <row r="63" spans="1:14">
      <c r="A63" s="113" t="s">
        <v>425</v>
      </c>
      <c r="B63" s="113" t="s">
        <v>384</v>
      </c>
      <c r="C63" s="113">
        <v>750.15</v>
      </c>
      <c r="D63" s="113">
        <v>761</v>
      </c>
      <c r="E63" s="113">
        <v>743.95</v>
      </c>
      <c r="F63" s="113">
        <v>756.05</v>
      </c>
      <c r="G63" s="113">
        <v>761</v>
      </c>
      <c r="H63" s="113">
        <v>756.95</v>
      </c>
      <c r="I63" s="113">
        <v>2235</v>
      </c>
      <c r="J63" s="113">
        <v>1677084.35</v>
      </c>
      <c r="K63" s="115">
        <v>43502</v>
      </c>
      <c r="L63" s="113">
        <v>181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101.9</v>
      </c>
      <c r="D64" s="113">
        <v>105.75</v>
      </c>
      <c r="E64" s="113">
        <v>99</v>
      </c>
      <c r="F64" s="113">
        <v>102.9</v>
      </c>
      <c r="G64" s="113">
        <v>103.65</v>
      </c>
      <c r="H64" s="113">
        <v>100.95</v>
      </c>
      <c r="I64" s="113">
        <v>97788</v>
      </c>
      <c r="J64" s="113">
        <v>10019609.800000001</v>
      </c>
      <c r="K64" s="115">
        <v>43502</v>
      </c>
      <c r="L64" s="113">
        <v>1565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182.1</v>
      </c>
      <c r="D65" s="113">
        <v>183.9</v>
      </c>
      <c r="E65" s="113">
        <v>179.1</v>
      </c>
      <c r="F65" s="113">
        <v>179.65</v>
      </c>
      <c r="G65" s="113">
        <v>179.5</v>
      </c>
      <c r="H65" s="113">
        <v>182.1</v>
      </c>
      <c r="I65" s="113">
        <v>7643</v>
      </c>
      <c r="J65" s="113">
        <v>1379220.1</v>
      </c>
      <c r="K65" s="115">
        <v>43502</v>
      </c>
      <c r="L65" s="113">
        <v>313</v>
      </c>
      <c r="M65" s="113" t="s">
        <v>430</v>
      </c>
      <c r="N65" s="351"/>
    </row>
    <row r="66" spans="1:14">
      <c r="A66" s="113" t="s">
        <v>2634</v>
      </c>
      <c r="B66" s="113" t="s">
        <v>384</v>
      </c>
      <c r="C66" s="113">
        <v>25.65</v>
      </c>
      <c r="D66" s="113">
        <v>26.15</v>
      </c>
      <c r="E66" s="113">
        <v>21.95</v>
      </c>
      <c r="F66" s="113">
        <v>22.05</v>
      </c>
      <c r="G66" s="113">
        <v>22</v>
      </c>
      <c r="H66" s="113">
        <v>23.8</v>
      </c>
      <c r="I66" s="113">
        <v>21903</v>
      </c>
      <c r="J66" s="113">
        <v>506722.35</v>
      </c>
      <c r="K66" s="115">
        <v>43502</v>
      </c>
      <c r="L66" s="113">
        <v>132</v>
      </c>
      <c r="M66" s="113" t="s">
        <v>2635</v>
      </c>
      <c r="N66" s="351"/>
    </row>
    <row r="67" spans="1:14">
      <c r="A67" s="113" t="s">
        <v>2374</v>
      </c>
      <c r="B67" s="113" t="s">
        <v>384</v>
      </c>
      <c r="C67" s="113">
        <v>3.5</v>
      </c>
      <c r="D67" s="113">
        <v>3.55</v>
      </c>
      <c r="E67" s="113">
        <v>3.4</v>
      </c>
      <c r="F67" s="113">
        <v>3.4</v>
      </c>
      <c r="G67" s="113">
        <v>3.4</v>
      </c>
      <c r="H67" s="113">
        <v>3.55</v>
      </c>
      <c r="I67" s="113">
        <v>2571860</v>
      </c>
      <c r="J67" s="113">
        <v>8839357.9499999993</v>
      </c>
      <c r="K67" s="115">
        <v>43502</v>
      </c>
      <c r="L67" s="113">
        <v>1040</v>
      </c>
      <c r="M67" s="113" t="s">
        <v>2375</v>
      </c>
      <c r="N67" s="351"/>
    </row>
    <row r="68" spans="1:14">
      <c r="A68" s="113" t="s">
        <v>2157</v>
      </c>
      <c r="B68" s="113" t="s">
        <v>384</v>
      </c>
      <c r="C68" s="113">
        <v>23.55</v>
      </c>
      <c r="D68" s="113">
        <v>23.85</v>
      </c>
      <c r="E68" s="113">
        <v>22.55</v>
      </c>
      <c r="F68" s="113">
        <v>23.25</v>
      </c>
      <c r="G68" s="113">
        <v>23.15</v>
      </c>
      <c r="H68" s="113">
        <v>23.7</v>
      </c>
      <c r="I68" s="113">
        <v>17282</v>
      </c>
      <c r="J68" s="113">
        <v>398964.3</v>
      </c>
      <c r="K68" s="115">
        <v>43502</v>
      </c>
      <c r="L68" s="113">
        <v>204</v>
      </c>
      <c r="M68" s="113" t="s">
        <v>2158</v>
      </c>
      <c r="N68" s="351"/>
    </row>
    <row r="69" spans="1:14">
      <c r="A69" s="113" t="s">
        <v>377</v>
      </c>
      <c r="B69" s="113" t="s">
        <v>384</v>
      </c>
      <c r="C69" s="113">
        <v>445.6</v>
      </c>
      <c r="D69" s="113">
        <v>445.6</v>
      </c>
      <c r="E69" s="113">
        <v>432.2</v>
      </c>
      <c r="F69" s="113">
        <v>433.6</v>
      </c>
      <c r="G69" s="113">
        <v>433</v>
      </c>
      <c r="H69" s="113">
        <v>445.85</v>
      </c>
      <c r="I69" s="113">
        <v>4214</v>
      </c>
      <c r="J69" s="113">
        <v>1848577.1</v>
      </c>
      <c r="K69" s="115">
        <v>43502</v>
      </c>
      <c r="L69" s="113">
        <v>353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770.85</v>
      </c>
      <c r="D70" s="113">
        <v>798.1</v>
      </c>
      <c r="E70" s="113">
        <v>770.85</v>
      </c>
      <c r="F70" s="113">
        <v>783.4</v>
      </c>
      <c r="G70" s="113">
        <v>785</v>
      </c>
      <c r="H70" s="113">
        <v>770.75</v>
      </c>
      <c r="I70" s="113">
        <v>749787</v>
      </c>
      <c r="J70" s="113">
        <v>591085708.10000002</v>
      </c>
      <c r="K70" s="115">
        <v>43502</v>
      </c>
      <c r="L70" s="113">
        <v>24043</v>
      </c>
      <c r="M70" s="113" t="s">
        <v>433</v>
      </c>
      <c r="N70" s="351"/>
    </row>
    <row r="71" spans="1:14">
      <c r="A71" s="113" t="s">
        <v>2359</v>
      </c>
      <c r="B71" s="113" t="s">
        <v>384</v>
      </c>
      <c r="C71" s="113">
        <v>696</v>
      </c>
      <c r="D71" s="113">
        <v>715.3</v>
      </c>
      <c r="E71" s="113">
        <v>690</v>
      </c>
      <c r="F71" s="113">
        <v>693.05</v>
      </c>
      <c r="G71" s="113">
        <v>690</v>
      </c>
      <c r="H71" s="113">
        <v>694.95</v>
      </c>
      <c r="I71" s="113">
        <v>3285</v>
      </c>
      <c r="J71" s="113">
        <v>2299907.4500000002</v>
      </c>
      <c r="K71" s="115">
        <v>43502</v>
      </c>
      <c r="L71" s="113">
        <v>439</v>
      </c>
      <c r="M71" s="113" t="s">
        <v>2360</v>
      </c>
      <c r="N71" s="351"/>
    </row>
    <row r="72" spans="1:14">
      <c r="A72" s="113" t="s">
        <v>434</v>
      </c>
      <c r="B72" s="113" t="s">
        <v>384</v>
      </c>
      <c r="C72" s="113">
        <v>1144.8499999999999</v>
      </c>
      <c r="D72" s="113">
        <v>1144.9000000000001</v>
      </c>
      <c r="E72" s="113">
        <v>1118.5</v>
      </c>
      <c r="F72" s="113">
        <v>1133.5</v>
      </c>
      <c r="G72" s="113">
        <v>1138</v>
      </c>
      <c r="H72" s="113">
        <v>1142.9000000000001</v>
      </c>
      <c r="I72" s="113">
        <v>1755</v>
      </c>
      <c r="J72" s="113">
        <v>1985289.35</v>
      </c>
      <c r="K72" s="115">
        <v>43502</v>
      </c>
      <c r="L72" s="113">
        <v>274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210.3</v>
      </c>
      <c r="D73" s="113">
        <v>215.55</v>
      </c>
      <c r="E73" s="113">
        <v>208.65</v>
      </c>
      <c r="F73" s="113">
        <v>214.5</v>
      </c>
      <c r="G73" s="113">
        <v>214.7</v>
      </c>
      <c r="H73" s="113">
        <v>209.25</v>
      </c>
      <c r="I73" s="113">
        <v>2419386</v>
      </c>
      <c r="J73" s="113">
        <v>513748597.19999999</v>
      </c>
      <c r="K73" s="115">
        <v>43502</v>
      </c>
      <c r="L73" s="113">
        <v>21925</v>
      </c>
      <c r="M73" s="113" t="s">
        <v>436</v>
      </c>
      <c r="N73" s="351"/>
    </row>
    <row r="74" spans="1:14">
      <c r="A74" s="113" t="s">
        <v>2587</v>
      </c>
      <c r="B74" s="113" t="s">
        <v>384</v>
      </c>
      <c r="C74" s="113">
        <v>19.75</v>
      </c>
      <c r="D74" s="113">
        <v>19.899999999999999</v>
      </c>
      <c r="E74" s="113">
        <v>18.5</v>
      </c>
      <c r="F74" s="113">
        <v>18.649999999999999</v>
      </c>
      <c r="G74" s="113">
        <v>18.600000000000001</v>
      </c>
      <c r="H74" s="113">
        <v>19.75</v>
      </c>
      <c r="I74" s="113">
        <v>5126</v>
      </c>
      <c r="J74" s="113">
        <v>97257.2</v>
      </c>
      <c r="K74" s="115">
        <v>43502</v>
      </c>
      <c r="L74" s="113">
        <v>105</v>
      </c>
      <c r="M74" s="113" t="s">
        <v>2588</v>
      </c>
      <c r="N74" s="351"/>
    </row>
    <row r="75" spans="1:14">
      <c r="A75" s="113" t="s">
        <v>2351</v>
      </c>
      <c r="B75" s="113" t="s">
        <v>384</v>
      </c>
      <c r="C75" s="113">
        <v>19</v>
      </c>
      <c r="D75" s="113">
        <v>19.95</v>
      </c>
      <c r="E75" s="113">
        <v>17.649999999999999</v>
      </c>
      <c r="F75" s="113">
        <v>18.7</v>
      </c>
      <c r="G75" s="113">
        <v>19</v>
      </c>
      <c r="H75" s="113">
        <v>19.05</v>
      </c>
      <c r="I75" s="113">
        <v>16800</v>
      </c>
      <c r="J75" s="113">
        <v>309661.75</v>
      </c>
      <c r="K75" s="115">
        <v>43502</v>
      </c>
      <c r="L75" s="113">
        <v>137</v>
      </c>
      <c r="M75" s="113" t="s">
        <v>1311</v>
      </c>
      <c r="N75" s="351"/>
    </row>
    <row r="76" spans="1:14">
      <c r="A76" s="113" t="s">
        <v>437</v>
      </c>
      <c r="B76" s="113" t="s">
        <v>384</v>
      </c>
      <c r="C76" s="113">
        <v>301.60000000000002</v>
      </c>
      <c r="D76" s="113">
        <v>314.39999999999998</v>
      </c>
      <c r="E76" s="113">
        <v>300</v>
      </c>
      <c r="F76" s="113">
        <v>311.2</v>
      </c>
      <c r="G76" s="113">
        <v>314.39999999999998</v>
      </c>
      <c r="H76" s="113">
        <v>301.89999999999998</v>
      </c>
      <c r="I76" s="113">
        <v>22750</v>
      </c>
      <c r="J76" s="113">
        <v>6984897.3499999996</v>
      </c>
      <c r="K76" s="115">
        <v>43502</v>
      </c>
      <c r="L76" s="113">
        <v>1117</v>
      </c>
      <c r="M76" s="113" t="s">
        <v>2572</v>
      </c>
      <c r="N76" s="351"/>
    </row>
    <row r="77" spans="1:14">
      <c r="A77" s="113" t="s">
        <v>438</v>
      </c>
      <c r="B77" s="113" t="s">
        <v>384</v>
      </c>
      <c r="C77" s="113">
        <v>31.65</v>
      </c>
      <c r="D77" s="113">
        <v>31.65</v>
      </c>
      <c r="E77" s="113">
        <v>30.5</v>
      </c>
      <c r="F77" s="113">
        <v>31.1</v>
      </c>
      <c r="G77" s="113">
        <v>31</v>
      </c>
      <c r="H77" s="113">
        <v>31.6</v>
      </c>
      <c r="I77" s="113">
        <v>296325</v>
      </c>
      <c r="J77" s="113">
        <v>9193201.5999999996</v>
      </c>
      <c r="K77" s="115">
        <v>43502</v>
      </c>
      <c r="L77" s="113">
        <v>1371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24.5</v>
      </c>
      <c r="D78" s="113">
        <v>24.6</v>
      </c>
      <c r="E78" s="113">
        <v>23.9</v>
      </c>
      <c r="F78" s="113">
        <v>24.25</v>
      </c>
      <c r="G78" s="113">
        <v>24.35</v>
      </c>
      <c r="H78" s="113">
        <v>24.4</v>
      </c>
      <c r="I78" s="113">
        <v>638758</v>
      </c>
      <c r="J78" s="113">
        <v>15432029.4</v>
      </c>
      <c r="K78" s="115">
        <v>43502</v>
      </c>
      <c r="L78" s="113">
        <v>2009</v>
      </c>
      <c r="M78" s="113" t="s">
        <v>440</v>
      </c>
      <c r="N78" s="351"/>
    </row>
    <row r="79" spans="1:14">
      <c r="A79" s="113" t="s">
        <v>2280</v>
      </c>
      <c r="B79" s="113" t="s">
        <v>384</v>
      </c>
      <c r="C79" s="113">
        <v>3.95</v>
      </c>
      <c r="D79" s="113">
        <v>4</v>
      </c>
      <c r="E79" s="113">
        <v>3.5</v>
      </c>
      <c r="F79" s="113">
        <v>3.8</v>
      </c>
      <c r="G79" s="113">
        <v>3.8</v>
      </c>
      <c r="H79" s="113">
        <v>3.95</v>
      </c>
      <c r="I79" s="113">
        <v>189644</v>
      </c>
      <c r="J79" s="113">
        <v>713956.7</v>
      </c>
      <c r="K79" s="115">
        <v>43502</v>
      </c>
      <c r="L79" s="113">
        <v>265</v>
      </c>
      <c r="M79" s="113" t="s">
        <v>2281</v>
      </c>
      <c r="N79" s="351"/>
    </row>
    <row r="80" spans="1:14">
      <c r="A80" s="113" t="s">
        <v>441</v>
      </c>
      <c r="B80" s="113" t="s">
        <v>384</v>
      </c>
      <c r="C80" s="113">
        <v>327.10000000000002</v>
      </c>
      <c r="D80" s="113">
        <v>329.75</v>
      </c>
      <c r="E80" s="113">
        <v>314</v>
      </c>
      <c r="F80" s="113">
        <v>319.3</v>
      </c>
      <c r="G80" s="113">
        <v>317.10000000000002</v>
      </c>
      <c r="H80" s="113">
        <v>320.2</v>
      </c>
      <c r="I80" s="113">
        <v>28690</v>
      </c>
      <c r="J80" s="113">
        <v>9256792.6500000004</v>
      </c>
      <c r="K80" s="115">
        <v>43502</v>
      </c>
      <c r="L80" s="113">
        <v>986</v>
      </c>
      <c r="M80" s="113" t="s">
        <v>442</v>
      </c>
      <c r="N80" s="351"/>
    </row>
    <row r="81" spans="1:14">
      <c r="A81" s="113" t="s">
        <v>3210</v>
      </c>
      <c r="B81" s="113" t="s">
        <v>3205</v>
      </c>
      <c r="C81" s="113">
        <v>1.1000000000000001</v>
      </c>
      <c r="D81" s="113">
        <v>1.1000000000000001</v>
      </c>
      <c r="E81" s="113">
        <v>1.1000000000000001</v>
      </c>
      <c r="F81" s="113">
        <v>1.1000000000000001</v>
      </c>
      <c r="G81" s="113">
        <v>1.1000000000000001</v>
      </c>
      <c r="H81" s="113">
        <v>1.05</v>
      </c>
      <c r="I81" s="113">
        <v>1241</v>
      </c>
      <c r="J81" s="113">
        <v>1365.1</v>
      </c>
      <c r="K81" s="115">
        <v>43502</v>
      </c>
      <c r="L81" s="113">
        <v>8</v>
      </c>
      <c r="M81" s="113" t="s">
        <v>3211</v>
      </c>
      <c r="N81" s="351"/>
    </row>
    <row r="82" spans="1:14">
      <c r="A82" s="113" t="s">
        <v>2636</v>
      </c>
      <c r="B82" s="113" t="s">
        <v>384</v>
      </c>
      <c r="C82" s="113">
        <v>15.5</v>
      </c>
      <c r="D82" s="113">
        <v>16.350000000000001</v>
      </c>
      <c r="E82" s="113">
        <v>13.55</v>
      </c>
      <c r="F82" s="113">
        <v>15.05</v>
      </c>
      <c r="G82" s="113">
        <v>15</v>
      </c>
      <c r="H82" s="113">
        <v>15.5</v>
      </c>
      <c r="I82" s="113">
        <v>28730</v>
      </c>
      <c r="J82" s="113">
        <v>413403.95</v>
      </c>
      <c r="K82" s="115">
        <v>43502</v>
      </c>
      <c r="L82" s="113">
        <v>247</v>
      </c>
      <c r="M82" s="113" t="s">
        <v>2637</v>
      </c>
      <c r="N82" s="351"/>
    </row>
    <row r="83" spans="1:14">
      <c r="A83" s="113" t="s">
        <v>3212</v>
      </c>
      <c r="B83" s="113" t="s">
        <v>3205</v>
      </c>
      <c r="C83" s="113">
        <v>0.45</v>
      </c>
      <c r="D83" s="113">
        <v>0.45</v>
      </c>
      <c r="E83" s="113">
        <v>0.4</v>
      </c>
      <c r="F83" s="113">
        <v>0.4</v>
      </c>
      <c r="G83" s="113">
        <v>0.4</v>
      </c>
      <c r="H83" s="113">
        <v>0.5</v>
      </c>
      <c r="I83" s="113">
        <v>39394</v>
      </c>
      <c r="J83" s="113">
        <v>17667.25</v>
      </c>
      <c r="K83" s="115">
        <v>43502</v>
      </c>
      <c r="L83" s="113">
        <v>19</v>
      </c>
      <c r="M83" s="113" t="s">
        <v>3213</v>
      </c>
      <c r="N83" s="351"/>
    </row>
    <row r="84" spans="1:14">
      <c r="A84" s="113" t="s">
        <v>443</v>
      </c>
      <c r="B84" s="113" t="s">
        <v>384</v>
      </c>
      <c r="C84" s="113">
        <v>10.3</v>
      </c>
      <c r="D84" s="113">
        <v>10.5</v>
      </c>
      <c r="E84" s="113">
        <v>9.8000000000000007</v>
      </c>
      <c r="F84" s="113">
        <v>9.9</v>
      </c>
      <c r="G84" s="113">
        <v>9.9</v>
      </c>
      <c r="H84" s="113">
        <v>10.050000000000001</v>
      </c>
      <c r="I84" s="113">
        <v>75688</v>
      </c>
      <c r="J84" s="113">
        <v>756276.8</v>
      </c>
      <c r="K84" s="115">
        <v>43502</v>
      </c>
      <c r="L84" s="113">
        <v>312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11.5</v>
      </c>
      <c r="D85" s="113">
        <v>11.5</v>
      </c>
      <c r="E85" s="113">
        <v>10.7</v>
      </c>
      <c r="F85" s="113">
        <v>10.9</v>
      </c>
      <c r="G85" s="113">
        <v>10.95</v>
      </c>
      <c r="H85" s="113">
        <v>11.3</v>
      </c>
      <c r="I85" s="113">
        <v>79879</v>
      </c>
      <c r="J85" s="113">
        <v>871323.2</v>
      </c>
      <c r="K85" s="115">
        <v>43502</v>
      </c>
      <c r="L85" s="113">
        <v>328</v>
      </c>
      <c r="M85" s="113" t="s">
        <v>446</v>
      </c>
      <c r="N85" s="351"/>
    </row>
    <row r="86" spans="1:14">
      <c r="A86" s="113" t="s">
        <v>3214</v>
      </c>
      <c r="B86" s="113" t="s">
        <v>3205</v>
      </c>
      <c r="C86" s="113">
        <v>0.5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41800</v>
      </c>
      <c r="J86" s="113">
        <v>18850</v>
      </c>
      <c r="K86" s="115">
        <v>43502</v>
      </c>
      <c r="L86" s="113">
        <v>12</v>
      </c>
      <c r="M86" s="113" t="s">
        <v>3215</v>
      </c>
      <c r="N86" s="351"/>
    </row>
    <row r="87" spans="1:14">
      <c r="A87" s="113" t="s">
        <v>2861</v>
      </c>
      <c r="B87" s="113" t="s">
        <v>384</v>
      </c>
      <c r="C87" s="113">
        <v>602.4</v>
      </c>
      <c r="D87" s="113">
        <v>615</v>
      </c>
      <c r="E87" s="113">
        <v>601</v>
      </c>
      <c r="F87" s="113">
        <v>612.85</v>
      </c>
      <c r="G87" s="113">
        <v>612.5</v>
      </c>
      <c r="H87" s="113">
        <v>600.20000000000005</v>
      </c>
      <c r="I87" s="113">
        <v>10384</v>
      </c>
      <c r="J87" s="113">
        <v>6336553.0999999996</v>
      </c>
      <c r="K87" s="115">
        <v>43502</v>
      </c>
      <c r="L87" s="113">
        <v>247</v>
      </c>
      <c r="M87" s="113" t="s">
        <v>2862</v>
      </c>
      <c r="N87" s="351"/>
    </row>
    <row r="88" spans="1:14">
      <c r="A88" s="113" t="s">
        <v>2889</v>
      </c>
      <c r="B88" s="113" t="s">
        <v>384</v>
      </c>
      <c r="C88" s="113">
        <v>102.5</v>
      </c>
      <c r="D88" s="113">
        <v>103</v>
      </c>
      <c r="E88" s="113">
        <v>97.75</v>
      </c>
      <c r="F88" s="113">
        <v>99.6</v>
      </c>
      <c r="G88" s="113">
        <v>103</v>
      </c>
      <c r="H88" s="113">
        <v>102.35</v>
      </c>
      <c r="I88" s="113">
        <v>1517</v>
      </c>
      <c r="J88" s="113">
        <v>150683.75</v>
      </c>
      <c r="K88" s="115">
        <v>43502</v>
      </c>
      <c r="L88" s="113">
        <v>75</v>
      </c>
      <c r="M88" s="113" t="s">
        <v>2890</v>
      </c>
      <c r="N88" s="351"/>
    </row>
    <row r="89" spans="1:14">
      <c r="A89" s="113" t="s">
        <v>2863</v>
      </c>
      <c r="B89" s="113" t="s">
        <v>384</v>
      </c>
      <c r="C89" s="113">
        <v>435.1</v>
      </c>
      <c r="D89" s="113">
        <v>464</v>
      </c>
      <c r="E89" s="113">
        <v>435.1</v>
      </c>
      <c r="F89" s="113">
        <v>457.95</v>
      </c>
      <c r="G89" s="113">
        <v>460</v>
      </c>
      <c r="H89" s="113">
        <v>435</v>
      </c>
      <c r="I89" s="113">
        <v>5511</v>
      </c>
      <c r="J89" s="113">
        <v>2495937.0499999998</v>
      </c>
      <c r="K89" s="115">
        <v>43502</v>
      </c>
      <c r="L89" s="113">
        <v>402</v>
      </c>
      <c r="M89" s="113" t="s">
        <v>2864</v>
      </c>
      <c r="N89" s="351"/>
    </row>
    <row r="90" spans="1:14">
      <c r="A90" s="113" t="s">
        <v>2195</v>
      </c>
      <c r="B90" s="113" t="s">
        <v>384</v>
      </c>
      <c r="C90" s="113">
        <v>315</v>
      </c>
      <c r="D90" s="113">
        <v>315.89999999999998</v>
      </c>
      <c r="E90" s="113">
        <v>303</v>
      </c>
      <c r="F90" s="113">
        <v>306.89999999999998</v>
      </c>
      <c r="G90" s="113">
        <v>306</v>
      </c>
      <c r="H90" s="113">
        <v>311.8</v>
      </c>
      <c r="I90" s="113">
        <v>34625</v>
      </c>
      <c r="J90" s="113">
        <v>10623408.6</v>
      </c>
      <c r="K90" s="115">
        <v>43502</v>
      </c>
      <c r="L90" s="113">
        <v>1415</v>
      </c>
      <c r="M90" s="113" t="s">
        <v>2196</v>
      </c>
      <c r="N90" s="351"/>
    </row>
    <row r="91" spans="1:14">
      <c r="A91" s="113" t="s">
        <v>447</v>
      </c>
      <c r="B91" s="113" t="s">
        <v>384</v>
      </c>
      <c r="C91" s="113">
        <v>1138.3499999999999</v>
      </c>
      <c r="D91" s="113">
        <v>1138.3499999999999</v>
      </c>
      <c r="E91" s="113">
        <v>1081.4000000000001</v>
      </c>
      <c r="F91" s="113">
        <v>1093.2</v>
      </c>
      <c r="G91" s="113">
        <v>1107</v>
      </c>
      <c r="H91" s="113">
        <v>1135</v>
      </c>
      <c r="I91" s="113">
        <v>16314</v>
      </c>
      <c r="J91" s="113">
        <v>18046012.850000001</v>
      </c>
      <c r="K91" s="115">
        <v>43502</v>
      </c>
      <c r="L91" s="113">
        <v>1050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583.4</v>
      </c>
      <c r="D92" s="113">
        <v>588.95000000000005</v>
      </c>
      <c r="E92" s="113">
        <v>574.9</v>
      </c>
      <c r="F92" s="113">
        <v>579.65</v>
      </c>
      <c r="G92" s="113">
        <v>576.9</v>
      </c>
      <c r="H92" s="113">
        <v>582.70000000000005</v>
      </c>
      <c r="I92" s="113">
        <v>28878</v>
      </c>
      <c r="J92" s="113">
        <v>16710419.65</v>
      </c>
      <c r="K92" s="115">
        <v>43502</v>
      </c>
      <c r="L92" s="113">
        <v>3510</v>
      </c>
      <c r="M92" s="113" t="s">
        <v>450</v>
      </c>
      <c r="N92" s="351"/>
    </row>
    <row r="93" spans="1:14">
      <c r="A93" s="113" t="s">
        <v>2361</v>
      </c>
      <c r="B93" s="113" t="s">
        <v>384</v>
      </c>
      <c r="C93" s="113">
        <v>110</v>
      </c>
      <c r="D93" s="113">
        <v>110</v>
      </c>
      <c r="E93" s="113">
        <v>98.6</v>
      </c>
      <c r="F93" s="113">
        <v>99.6</v>
      </c>
      <c r="G93" s="113">
        <v>99</v>
      </c>
      <c r="H93" s="113">
        <v>104.9</v>
      </c>
      <c r="I93" s="113">
        <v>33205</v>
      </c>
      <c r="J93" s="113">
        <v>3359413.5</v>
      </c>
      <c r="K93" s="115">
        <v>43502</v>
      </c>
      <c r="L93" s="113">
        <v>1124</v>
      </c>
      <c r="M93" s="113" t="s">
        <v>2362</v>
      </c>
      <c r="N93" s="351"/>
    </row>
    <row r="94" spans="1:14">
      <c r="A94" s="113" t="s">
        <v>37</v>
      </c>
      <c r="B94" s="113" t="s">
        <v>384</v>
      </c>
      <c r="C94" s="113">
        <v>1298</v>
      </c>
      <c r="D94" s="113">
        <v>1315</v>
      </c>
      <c r="E94" s="113">
        <v>1287.9000000000001</v>
      </c>
      <c r="F94" s="113">
        <v>1304.05</v>
      </c>
      <c r="G94" s="113">
        <v>1310</v>
      </c>
      <c r="H94" s="113">
        <v>1290.8499999999999</v>
      </c>
      <c r="I94" s="113">
        <v>410854</v>
      </c>
      <c r="J94" s="113">
        <v>534010318</v>
      </c>
      <c r="K94" s="115">
        <v>43502</v>
      </c>
      <c r="L94" s="113">
        <v>28153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201.9</v>
      </c>
      <c r="D95" s="113">
        <v>202.85</v>
      </c>
      <c r="E95" s="113">
        <v>193.8</v>
      </c>
      <c r="F95" s="113">
        <v>199.15</v>
      </c>
      <c r="G95" s="113">
        <v>199.5</v>
      </c>
      <c r="H95" s="113">
        <v>202.5</v>
      </c>
      <c r="I95" s="113">
        <v>3309459</v>
      </c>
      <c r="J95" s="113">
        <v>654086100.39999998</v>
      </c>
      <c r="K95" s="115">
        <v>43502</v>
      </c>
      <c r="L95" s="113">
        <v>30638</v>
      </c>
      <c r="M95" s="113" t="s">
        <v>452</v>
      </c>
      <c r="N95" s="351"/>
    </row>
    <row r="96" spans="1:14">
      <c r="A96" s="113" t="s">
        <v>2064</v>
      </c>
      <c r="B96" s="113" t="s">
        <v>3205</v>
      </c>
      <c r="C96" s="113">
        <v>923.2</v>
      </c>
      <c r="D96" s="113">
        <v>934.85</v>
      </c>
      <c r="E96" s="113">
        <v>913.05</v>
      </c>
      <c r="F96" s="113">
        <v>917</v>
      </c>
      <c r="G96" s="113">
        <v>931.2</v>
      </c>
      <c r="H96" s="113">
        <v>943.9</v>
      </c>
      <c r="I96" s="113">
        <v>300</v>
      </c>
      <c r="J96" s="113">
        <v>276734.59999999998</v>
      </c>
      <c r="K96" s="115">
        <v>43502</v>
      </c>
      <c r="L96" s="113">
        <v>43</v>
      </c>
      <c r="M96" s="113" t="s">
        <v>3153</v>
      </c>
      <c r="N96" s="351"/>
    </row>
    <row r="97" spans="1:14">
      <c r="A97" s="113" t="s">
        <v>453</v>
      </c>
      <c r="B97" s="113" t="s">
        <v>384</v>
      </c>
      <c r="C97" s="113">
        <v>166.8</v>
      </c>
      <c r="D97" s="113">
        <v>169.4</v>
      </c>
      <c r="E97" s="113">
        <v>158.69999999999999</v>
      </c>
      <c r="F97" s="113">
        <v>164.4</v>
      </c>
      <c r="G97" s="113">
        <v>164.65</v>
      </c>
      <c r="H97" s="113">
        <v>166.35</v>
      </c>
      <c r="I97" s="113">
        <v>135635</v>
      </c>
      <c r="J97" s="113">
        <v>22273560.699999999</v>
      </c>
      <c r="K97" s="115">
        <v>43502</v>
      </c>
      <c r="L97" s="113">
        <v>3298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37</v>
      </c>
      <c r="D98" s="113">
        <v>38</v>
      </c>
      <c r="E98" s="113">
        <v>36.200000000000003</v>
      </c>
      <c r="F98" s="113">
        <v>37.35</v>
      </c>
      <c r="G98" s="113">
        <v>37.700000000000003</v>
      </c>
      <c r="H98" s="113">
        <v>36.799999999999997</v>
      </c>
      <c r="I98" s="113">
        <v>9751</v>
      </c>
      <c r="J98" s="113">
        <v>362008.25</v>
      </c>
      <c r="K98" s="115">
        <v>43502</v>
      </c>
      <c r="L98" s="113">
        <v>157</v>
      </c>
      <c r="M98" s="113" t="s">
        <v>456</v>
      </c>
      <c r="N98" s="351"/>
    </row>
    <row r="99" spans="1:14">
      <c r="A99" s="113" t="s">
        <v>2638</v>
      </c>
      <c r="B99" s="113" t="s">
        <v>384</v>
      </c>
      <c r="C99" s="113">
        <v>27.5</v>
      </c>
      <c r="D99" s="113">
        <v>28</v>
      </c>
      <c r="E99" s="113">
        <v>26.75</v>
      </c>
      <c r="F99" s="113">
        <v>27.35</v>
      </c>
      <c r="G99" s="113">
        <v>27.55</v>
      </c>
      <c r="H99" s="113">
        <v>27.5</v>
      </c>
      <c r="I99" s="113">
        <v>78101</v>
      </c>
      <c r="J99" s="113">
        <v>2130678.5</v>
      </c>
      <c r="K99" s="115">
        <v>43502</v>
      </c>
      <c r="L99" s="113">
        <v>508</v>
      </c>
      <c r="M99" s="113" t="s">
        <v>2639</v>
      </c>
      <c r="N99" s="351"/>
    </row>
    <row r="100" spans="1:14">
      <c r="A100" s="113" t="s">
        <v>457</v>
      </c>
      <c r="B100" s="113" t="s">
        <v>384</v>
      </c>
      <c r="C100" s="113">
        <v>5.55</v>
      </c>
      <c r="D100" s="113">
        <v>5.55</v>
      </c>
      <c r="E100" s="113">
        <v>5.05</v>
      </c>
      <c r="F100" s="113">
        <v>5.05</v>
      </c>
      <c r="G100" s="113">
        <v>5.05</v>
      </c>
      <c r="H100" s="113">
        <v>5.3</v>
      </c>
      <c r="I100" s="113">
        <v>81506</v>
      </c>
      <c r="J100" s="113">
        <v>413217.45</v>
      </c>
      <c r="K100" s="115">
        <v>43502</v>
      </c>
      <c r="L100" s="113">
        <v>172</v>
      </c>
      <c r="M100" s="113" t="s">
        <v>2096</v>
      </c>
      <c r="N100" s="351"/>
    </row>
    <row r="101" spans="1:14">
      <c r="A101" s="113" t="s">
        <v>2376</v>
      </c>
      <c r="B101" s="113" t="s">
        <v>384</v>
      </c>
      <c r="C101" s="113">
        <v>88.15</v>
      </c>
      <c r="D101" s="113">
        <v>90</v>
      </c>
      <c r="E101" s="113">
        <v>86.55</v>
      </c>
      <c r="F101" s="113">
        <v>88.25</v>
      </c>
      <c r="G101" s="113">
        <v>88.1</v>
      </c>
      <c r="H101" s="113">
        <v>89.35</v>
      </c>
      <c r="I101" s="113">
        <v>20761</v>
      </c>
      <c r="J101" s="113">
        <v>1827328.75</v>
      </c>
      <c r="K101" s="115">
        <v>43502</v>
      </c>
      <c r="L101" s="113">
        <v>414</v>
      </c>
      <c r="M101" s="113" t="s">
        <v>2377</v>
      </c>
      <c r="N101" s="351"/>
    </row>
    <row r="102" spans="1:14">
      <c r="A102" s="113" t="s">
        <v>3142</v>
      </c>
      <c r="B102" s="113" t="s">
        <v>384</v>
      </c>
      <c r="C102" s="113">
        <v>29</v>
      </c>
      <c r="D102" s="113">
        <v>32.450000000000003</v>
      </c>
      <c r="E102" s="113">
        <v>28.6</v>
      </c>
      <c r="F102" s="113">
        <v>29.5</v>
      </c>
      <c r="G102" s="113">
        <v>29.5</v>
      </c>
      <c r="H102" s="113">
        <v>29.65</v>
      </c>
      <c r="I102" s="113">
        <v>14171</v>
      </c>
      <c r="J102" s="113">
        <v>427947.55</v>
      </c>
      <c r="K102" s="115">
        <v>43502</v>
      </c>
      <c r="L102" s="113">
        <v>39</v>
      </c>
      <c r="M102" s="113" t="s">
        <v>3143</v>
      </c>
      <c r="N102" s="351"/>
    </row>
    <row r="103" spans="1:14">
      <c r="A103" s="113" t="s">
        <v>2033</v>
      </c>
      <c r="B103" s="113" t="s">
        <v>384</v>
      </c>
      <c r="C103" s="113">
        <v>50.15</v>
      </c>
      <c r="D103" s="113">
        <v>50.9</v>
      </c>
      <c r="E103" s="113">
        <v>47.7</v>
      </c>
      <c r="F103" s="113">
        <v>48.1</v>
      </c>
      <c r="G103" s="113">
        <v>48.5</v>
      </c>
      <c r="H103" s="113">
        <v>50.1</v>
      </c>
      <c r="I103" s="113">
        <v>31628</v>
      </c>
      <c r="J103" s="113">
        <v>1549352.35</v>
      </c>
      <c r="K103" s="115">
        <v>43502</v>
      </c>
      <c r="L103" s="113">
        <v>321</v>
      </c>
      <c r="M103" s="113" t="s">
        <v>2034</v>
      </c>
      <c r="N103" s="351"/>
    </row>
    <row r="104" spans="1:14">
      <c r="A104" s="113" t="s">
        <v>2640</v>
      </c>
      <c r="B104" s="113" t="s">
        <v>384</v>
      </c>
      <c r="C104" s="113">
        <v>388.8</v>
      </c>
      <c r="D104" s="113">
        <v>390</v>
      </c>
      <c r="E104" s="113">
        <v>371.1</v>
      </c>
      <c r="F104" s="113">
        <v>378.35</v>
      </c>
      <c r="G104" s="113">
        <v>374.05</v>
      </c>
      <c r="H104" s="113">
        <v>378.4</v>
      </c>
      <c r="I104" s="113">
        <v>3537</v>
      </c>
      <c r="J104" s="113">
        <v>1359360.25</v>
      </c>
      <c r="K104" s="115">
        <v>43502</v>
      </c>
      <c r="L104" s="113">
        <v>192</v>
      </c>
      <c r="M104" s="113" t="s">
        <v>2641</v>
      </c>
      <c r="N104" s="351"/>
    </row>
    <row r="105" spans="1:14">
      <c r="A105" s="113" t="s">
        <v>458</v>
      </c>
      <c r="B105" s="113" t="s">
        <v>384</v>
      </c>
      <c r="C105" s="113">
        <v>49.35</v>
      </c>
      <c r="D105" s="113">
        <v>49.95</v>
      </c>
      <c r="E105" s="113">
        <v>47.6</v>
      </c>
      <c r="F105" s="113">
        <v>48.1</v>
      </c>
      <c r="G105" s="113">
        <v>47.65</v>
      </c>
      <c r="H105" s="113">
        <v>49.05</v>
      </c>
      <c r="I105" s="113">
        <v>8789</v>
      </c>
      <c r="J105" s="113">
        <v>423584.55</v>
      </c>
      <c r="K105" s="115">
        <v>43502</v>
      </c>
      <c r="L105" s="113">
        <v>278</v>
      </c>
      <c r="M105" s="113" t="s">
        <v>459</v>
      </c>
      <c r="N105" s="351"/>
    </row>
    <row r="106" spans="1:14">
      <c r="A106" s="113" t="s">
        <v>460</v>
      </c>
      <c r="B106" s="113" t="s">
        <v>3205</v>
      </c>
      <c r="C106" s="113">
        <v>91</v>
      </c>
      <c r="D106" s="113">
        <v>95.95</v>
      </c>
      <c r="E106" s="113">
        <v>87.25</v>
      </c>
      <c r="F106" s="113">
        <v>87.35</v>
      </c>
      <c r="G106" s="113">
        <v>91.35</v>
      </c>
      <c r="H106" s="113">
        <v>91.8</v>
      </c>
      <c r="I106" s="113">
        <v>16185</v>
      </c>
      <c r="J106" s="113">
        <v>1443983.45</v>
      </c>
      <c r="K106" s="115">
        <v>43502</v>
      </c>
      <c r="L106" s="113">
        <v>156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15.5</v>
      </c>
      <c r="D107" s="113">
        <v>15.7</v>
      </c>
      <c r="E107" s="113">
        <v>14.9</v>
      </c>
      <c r="F107" s="113">
        <v>14.95</v>
      </c>
      <c r="G107" s="113">
        <v>14.95</v>
      </c>
      <c r="H107" s="113">
        <v>15.7</v>
      </c>
      <c r="I107" s="113">
        <v>15438</v>
      </c>
      <c r="J107" s="113">
        <v>234523.8</v>
      </c>
      <c r="K107" s="115">
        <v>43502</v>
      </c>
      <c r="L107" s="113">
        <v>154</v>
      </c>
      <c r="M107" s="113" t="s">
        <v>463</v>
      </c>
      <c r="N107" s="351"/>
    </row>
    <row r="108" spans="1:14">
      <c r="A108" s="113" t="s">
        <v>2065</v>
      </c>
      <c r="B108" s="113" t="s">
        <v>384</v>
      </c>
      <c r="C108" s="113">
        <v>29.7</v>
      </c>
      <c r="D108" s="113">
        <v>29.9</v>
      </c>
      <c r="E108" s="113">
        <v>28</v>
      </c>
      <c r="F108" s="113">
        <v>28.25</v>
      </c>
      <c r="G108" s="113">
        <v>28.25</v>
      </c>
      <c r="H108" s="113">
        <v>28.8</v>
      </c>
      <c r="I108" s="113">
        <v>46423</v>
      </c>
      <c r="J108" s="113">
        <v>1322095.3</v>
      </c>
      <c r="K108" s="115">
        <v>43502</v>
      </c>
      <c r="L108" s="113">
        <v>745</v>
      </c>
      <c r="M108" s="113" t="s">
        <v>2066</v>
      </c>
      <c r="N108" s="351"/>
    </row>
    <row r="109" spans="1:14">
      <c r="A109" s="113" t="s">
        <v>3216</v>
      </c>
      <c r="B109" s="113" t="s">
        <v>384</v>
      </c>
      <c r="C109" s="113">
        <v>28.05</v>
      </c>
      <c r="D109" s="113">
        <v>29.5</v>
      </c>
      <c r="E109" s="113">
        <v>27.45</v>
      </c>
      <c r="F109" s="113">
        <v>28.6</v>
      </c>
      <c r="G109" s="113">
        <v>29</v>
      </c>
      <c r="H109" s="113">
        <v>28.55</v>
      </c>
      <c r="I109" s="113">
        <v>50345</v>
      </c>
      <c r="J109" s="113">
        <v>1399654.55</v>
      </c>
      <c r="K109" s="115">
        <v>43502</v>
      </c>
      <c r="L109" s="113">
        <v>129</v>
      </c>
      <c r="M109" s="113" t="s">
        <v>3217</v>
      </c>
      <c r="N109" s="351"/>
    </row>
    <row r="110" spans="1:14">
      <c r="A110" s="113" t="s">
        <v>39</v>
      </c>
      <c r="B110" s="113" t="s">
        <v>384</v>
      </c>
      <c r="C110" s="113">
        <v>85.5</v>
      </c>
      <c r="D110" s="113">
        <v>86</v>
      </c>
      <c r="E110" s="113">
        <v>81.75</v>
      </c>
      <c r="F110" s="113">
        <v>83.3</v>
      </c>
      <c r="G110" s="113">
        <v>83.8</v>
      </c>
      <c r="H110" s="113">
        <v>85.3</v>
      </c>
      <c r="I110" s="113">
        <v>1448880</v>
      </c>
      <c r="J110" s="113">
        <v>120309507.65000001</v>
      </c>
      <c r="K110" s="115">
        <v>43502</v>
      </c>
      <c r="L110" s="113">
        <v>13805</v>
      </c>
      <c r="M110" s="113" t="s">
        <v>464</v>
      </c>
      <c r="N110" s="351"/>
    </row>
    <row r="111" spans="1:14">
      <c r="A111" s="113" t="s">
        <v>1964</v>
      </c>
      <c r="B111" s="113" t="s">
        <v>384</v>
      </c>
      <c r="C111" s="113">
        <v>113.25</v>
      </c>
      <c r="D111" s="113">
        <v>117.35</v>
      </c>
      <c r="E111" s="113">
        <v>112</v>
      </c>
      <c r="F111" s="113">
        <v>115.75</v>
      </c>
      <c r="G111" s="113">
        <v>115.85</v>
      </c>
      <c r="H111" s="113">
        <v>115.2</v>
      </c>
      <c r="I111" s="113">
        <v>26279</v>
      </c>
      <c r="J111" s="113">
        <v>2998597</v>
      </c>
      <c r="K111" s="115">
        <v>43502</v>
      </c>
      <c r="L111" s="113">
        <v>513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255.2</v>
      </c>
      <c r="D112" s="113">
        <v>256.7</v>
      </c>
      <c r="E112" s="113">
        <v>255</v>
      </c>
      <c r="F112" s="113">
        <v>255.65</v>
      </c>
      <c r="G112" s="113">
        <v>255.9</v>
      </c>
      <c r="H112" s="113">
        <v>255.05</v>
      </c>
      <c r="I112" s="113">
        <v>9872</v>
      </c>
      <c r="J112" s="113">
        <v>2521480.2000000002</v>
      </c>
      <c r="K112" s="115">
        <v>43502</v>
      </c>
      <c r="L112" s="113">
        <v>332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169.9</v>
      </c>
      <c r="D113" s="113">
        <v>173.05</v>
      </c>
      <c r="E113" s="113">
        <v>158.19999999999999</v>
      </c>
      <c r="F113" s="113">
        <v>164.15</v>
      </c>
      <c r="G113" s="113">
        <v>160</v>
      </c>
      <c r="H113" s="113">
        <v>179.9</v>
      </c>
      <c r="I113" s="113">
        <v>19968</v>
      </c>
      <c r="J113" s="113">
        <v>3368420</v>
      </c>
      <c r="K113" s="115">
        <v>43502</v>
      </c>
      <c r="L113" s="113">
        <v>594</v>
      </c>
      <c r="M113" s="113" t="s">
        <v>469</v>
      </c>
      <c r="N113" s="351"/>
    </row>
    <row r="114" spans="1:14">
      <c r="A114" s="113" t="s">
        <v>1973</v>
      </c>
      <c r="B114" s="113" t="s">
        <v>384</v>
      </c>
      <c r="C114" s="113">
        <v>52.45</v>
      </c>
      <c r="D114" s="113">
        <v>53</v>
      </c>
      <c r="E114" s="113">
        <v>50.1</v>
      </c>
      <c r="F114" s="113">
        <v>50.55</v>
      </c>
      <c r="G114" s="113">
        <v>50.35</v>
      </c>
      <c r="H114" s="113">
        <v>52.1</v>
      </c>
      <c r="I114" s="113">
        <v>7828</v>
      </c>
      <c r="J114" s="113">
        <v>402481.5</v>
      </c>
      <c r="K114" s="115">
        <v>43502</v>
      </c>
      <c r="L114" s="113">
        <v>87</v>
      </c>
      <c r="M114" s="113" t="s">
        <v>1974</v>
      </c>
      <c r="N114" s="351"/>
    </row>
    <row r="115" spans="1:14">
      <c r="A115" s="113" t="s">
        <v>470</v>
      </c>
      <c r="B115" s="113" t="s">
        <v>384</v>
      </c>
      <c r="C115" s="113">
        <v>22.05</v>
      </c>
      <c r="D115" s="113">
        <v>23.25</v>
      </c>
      <c r="E115" s="113">
        <v>19.399999999999999</v>
      </c>
      <c r="F115" s="113">
        <v>21.15</v>
      </c>
      <c r="G115" s="113">
        <v>21.2</v>
      </c>
      <c r="H115" s="113">
        <v>22.05</v>
      </c>
      <c r="I115" s="113">
        <v>110755</v>
      </c>
      <c r="J115" s="113">
        <v>2366257.15</v>
      </c>
      <c r="K115" s="115">
        <v>43502</v>
      </c>
      <c r="L115" s="113">
        <v>894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111.15</v>
      </c>
      <c r="D116" s="113">
        <v>113.7</v>
      </c>
      <c r="E116" s="113">
        <v>106.35</v>
      </c>
      <c r="F116" s="113">
        <v>108.15</v>
      </c>
      <c r="G116" s="113">
        <v>106.6</v>
      </c>
      <c r="H116" s="113">
        <v>111.45</v>
      </c>
      <c r="I116" s="113">
        <v>24334</v>
      </c>
      <c r="J116" s="113">
        <v>2674107.65</v>
      </c>
      <c r="K116" s="115">
        <v>43502</v>
      </c>
      <c r="L116" s="113">
        <v>675</v>
      </c>
      <c r="M116" s="113" t="s">
        <v>473</v>
      </c>
      <c r="N116" s="351"/>
    </row>
    <row r="117" spans="1:14">
      <c r="A117" s="113" t="s">
        <v>474</v>
      </c>
      <c r="B117" s="113" t="s">
        <v>3205</v>
      </c>
      <c r="C117" s="113">
        <v>12.3</v>
      </c>
      <c r="D117" s="113">
        <v>13</v>
      </c>
      <c r="E117" s="113">
        <v>12</v>
      </c>
      <c r="F117" s="113">
        <v>12</v>
      </c>
      <c r="G117" s="113">
        <v>12</v>
      </c>
      <c r="H117" s="113">
        <v>12.6</v>
      </c>
      <c r="I117" s="113">
        <v>28837</v>
      </c>
      <c r="J117" s="113">
        <v>350271.8</v>
      </c>
      <c r="K117" s="115">
        <v>43502</v>
      </c>
      <c r="L117" s="113">
        <v>103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116.15</v>
      </c>
      <c r="D118" s="113">
        <v>118.1</v>
      </c>
      <c r="E118" s="113">
        <v>116.05</v>
      </c>
      <c r="F118" s="113">
        <v>116.95</v>
      </c>
      <c r="G118" s="113">
        <v>118</v>
      </c>
      <c r="H118" s="113">
        <v>117.3</v>
      </c>
      <c r="I118" s="113">
        <v>59835</v>
      </c>
      <c r="J118" s="113">
        <v>6991578</v>
      </c>
      <c r="K118" s="115">
        <v>43502</v>
      </c>
      <c r="L118" s="113">
        <v>788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82.3</v>
      </c>
      <c r="D119" s="113">
        <v>83.15</v>
      </c>
      <c r="E119" s="113">
        <v>80.5</v>
      </c>
      <c r="F119" s="113">
        <v>82.55</v>
      </c>
      <c r="G119" s="113">
        <v>83</v>
      </c>
      <c r="H119" s="113">
        <v>82.15</v>
      </c>
      <c r="I119" s="113">
        <v>13068393</v>
      </c>
      <c r="J119" s="113">
        <v>1069739501.8</v>
      </c>
      <c r="K119" s="115">
        <v>43502</v>
      </c>
      <c r="L119" s="113">
        <v>47877</v>
      </c>
      <c r="M119" s="113" t="s">
        <v>478</v>
      </c>
      <c r="N119" s="351"/>
    </row>
    <row r="120" spans="1:14">
      <c r="A120" s="113" t="s">
        <v>2589</v>
      </c>
      <c r="B120" s="113" t="s">
        <v>384</v>
      </c>
      <c r="C120" s="113">
        <v>145.19999999999999</v>
      </c>
      <c r="D120" s="113">
        <v>147</v>
      </c>
      <c r="E120" s="113">
        <v>145</v>
      </c>
      <c r="F120" s="113">
        <v>145.5</v>
      </c>
      <c r="G120" s="113">
        <v>145</v>
      </c>
      <c r="H120" s="113">
        <v>147.05000000000001</v>
      </c>
      <c r="I120" s="113">
        <v>1084</v>
      </c>
      <c r="J120" s="113">
        <v>157565.35</v>
      </c>
      <c r="K120" s="115">
        <v>43502</v>
      </c>
      <c r="L120" s="113">
        <v>62</v>
      </c>
      <c r="M120" s="113" t="s">
        <v>2590</v>
      </c>
      <c r="N120" s="351"/>
    </row>
    <row r="121" spans="1:14">
      <c r="A121" s="113" t="s">
        <v>41</v>
      </c>
      <c r="B121" s="113" t="s">
        <v>384</v>
      </c>
      <c r="C121" s="113">
        <v>1457.85</v>
      </c>
      <c r="D121" s="113">
        <v>1476.2</v>
      </c>
      <c r="E121" s="113">
        <v>1452.3</v>
      </c>
      <c r="F121" s="113">
        <v>1469.4</v>
      </c>
      <c r="G121" s="113">
        <v>1468</v>
      </c>
      <c r="H121" s="113">
        <v>1450.35</v>
      </c>
      <c r="I121" s="113">
        <v>1088914</v>
      </c>
      <c r="J121" s="113">
        <v>1598544144.9000001</v>
      </c>
      <c r="K121" s="115">
        <v>43502</v>
      </c>
      <c r="L121" s="113">
        <v>80920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151.6</v>
      </c>
      <c r="D122" s="113">
        <v>155</v>
      </c>
      <c r="E122" s="113">
        <v>151.05000000000001</v>
      </c>
      <c r="F122" s="113">
        <v>152.44999999999999</v>
      </c>
      <c r="G122" s="113">
        <v>152.1</v>
      </c>
      <c r="H122" s="113">
        <v>152.35</v>
      </c>
      <c r="I122" s="113">
        <v>22061</v>
      </c>
      <c r="J122" s="113">
        <v>3370818.7</v>
      </c>
      <c r="K122" s="115">
        <v>43502</v>
      </c>
      <c r="L122" s="113">
        <v>658</v>
      </c>
      <c r="M122" s="113" t="s">
        <v>481</v>
      </c>
      <c r="N122" s="351"/>
    </row>
    <row r="123" spans="1:14">
      <c r="A123" s="113" t="s">
        <v>2159</v>
      </c>
      <c r="B123" s="113" t="s">
        <v>384</v>
      </c>
      <c r="C123" s="113">
        <v>152</v>
      </c>
      <c r="D123" s="113">
        <v>155</v>
      </c>
      <c r="E123" s="113">
        <v>147.05000000000001</v>
      </c>
      <c r="F123" s="113">
        <v>150.1</v>
      </c>
      <c r="G123" s="113">
        <v>148.55000000000001</v>
      </c>
      <c r="H123" s="113">
        <v>153.94999999999999</v>
      </c>
      <c r="I123" s="113">
        <v>5701</v>
      </c>
      <c r="J123" s="113">
        <v>872818.85</v>
      </c>
      <c r="K123" s="115">
        <v>43502</v>
      </c>
      <c r="L123" s="113">
        <v>80</v>
      </c>
      <c r="M123" s="113" t="s">
        <v>2160</v>
      </c>
      <c r="N123" s="351"/>
    </row>
    <row r="124" spans="1:14">
      <c r="A124" s="113" t="s">
        <v>3218</v>
      </c>
      <c r="B124" s="113" t="s">
        <v>384</v>
      </c>
      <c r="C124" s="113">
        <v>1.65</v>
      </c>
      <c r="D124" s="113">
        <v>1.65</v>
      </c>
      <c r="E124" s="113">
        <v>1.65</v>
      </c>
      <c r="F124" s="113">
        <v>1.65</v>
      </c>
      <c r="G124" s="113">
        <v>1.65</v>
      </c>
      <c r="H124" s="113">
        <v>1.7</v>
      </c>
      <c r="I124" s="113">
        <v>56415</v>
      </c>
      <c r="J124" s="113">
        <v>93084.75</v>
      </c>
      <c r="K124" s="115">
        <v>43502</v>
      </c>
      <c r="L124" s="113">
        <v>36</v>
      </c>
      <c r="M124" s="113" t="s">
        <v>3219</v>
      </c>
      <c r="N124" s="351"/>
    </row>
    <row r="125" spans="1:14">
      <c r="A125" s="113" t="s">
        <v>482</v>
      </c>
      <c r="B125" s="113" t="s">
        <v>384</v>
      </c>
      <c r="C125" s="113">
        <v>500.5</v>
      </c>
      <c r="D125" s="113">
        <v>500.5</v>
      </c>
      <c r="E125" s="113">
        <v>489.95</v>
      </c>
      <c r="F125" s="113">
        <v>490.6</v>
      </c>
      <c r="G125" s="113">
        <v>490</v>
      </c>
      <c r="H125" s="113">
        <v>500.5</v>
      </c>
      <c r="I125" s="113">
        <v>5547</v>
      </c>
      <c r="J125" s="113">
        <v>2731592.5</v>
      </c>
      <c r="K125" s="115">
        <v>43502</v>
      </c>
      <c r="L125" s="113">
        <v>331</v>
      </c>
      <c r="M125" s="113" t="s">
        <v>483</v>
      </c>
      <c r="N125" s="351"/>
    </row>
    <row r="126" spans="1:14">
      <c r="A126" s="113" t="s">
        <v>2534</v>
      </c>
      <c r="B126" s="113" t="s">
        <v>384</v>
      </c>
      <c r="C126" s="113">
        <v>155</v>
      </c>
      <c r="D126" s="113">
        <v>160</v>
      </c>
      <c r="E126" s="113">
        <v>152.55000000000001</v>
      </c>
      <c r="F126" s="113">
        <v>156.1</v>
      </c>
      <c r="G126" s="113">
        <v>157.15</v>
      </c>
      <c r="H126" s="113">
        <v>154.1</v>
      </c>
      <c r="I126" s="113">
        <v>42631</v>
      </c>
      <c r="J126" s="113">
        <v>6594148.7000000002</v>
      </c>
      <c r="K126" s="115">
        <v>43502</v>
      </c>
      <c r="L126" s="113">
        <v>863</v>
      </c>
      <c r="M126" s="113" t="s">
        <v>2535</v>
      </c>
      <c r="N126" s="351"/>
    </row>
    <row r="127" spans="1:14">
      <c r="A127" s="113" t="s">
        <v>484</v>
      </c>
      <c r="B127" s="113" t="s">
        <v>384</v>
      </c>
      <c r="C127" s="113">
        <v>1153.8</v>
      </c>
      <c r="D127" s="113">
        <v>1194</v>
      </c>
      <c r="E127" s="113">
        <v>1142.95</v>
      </c>
      <c r="F127" s="113">
        <v>1171.5</v>
      </c>
      <c r="G127" s="113">
        <v>1174.0999999999999</v>
      </c>
      <c r="H127" s="113">
        <v>1140.75</v>
      </c>
      <c r="I127" s="113">
        <v>71080</v>
      </c>
      <c r="J127" s="113">
        <v>82927971.5</v>
      </c>
      <c r="K127" s="115">
        <v>43502</v>
      </c>
      <c r="L127" s="113">
        <v>8700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75.349999999999994</v>
      </c>
      <c r="D128" s="113">
        <v>76.3</v>
      </c>
      <c r="E128" s="113">
        <v>73</v>
      </c>
      <c r="F128" s="113">
        <v>75.599999999999994</v>
      </c>
      <c r="G128" s="113">
        <v>76</v>
      </c>
      <c r="H128" s="113">
        <v>75.099999999999994</v>
      </c>
      <c r="I128" s="113">
        <v>100633</v>
      </c>
      <c r="J128" s="113">
        <v>7524456.6500000004</v>
      </c>
      <c r="K128" s="115">
        <v>43502</v>
      </c>
      <c r="L128" s="113">
        <v>985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1599.95</v>
      </c>
      <c r="D129" s="113">
        <v>1673.85</v>
      </c>
      <c r="E129" s="113">
        <v>1570</v>
      </c>
      <c r="F129" s="113">
        <v>1608.5</v>
      </c>
      <c r="G129" s="113">
        <v>1610</v>
      </c>
      <c r="H129" s="113">
        <v>1589.55</v>
      </c>
      <c r="I129" s="113">
        <v>10730</v>
      </c>
      <c r="J129" s="113">
        <v>17405338.25</v>
      </c>
      <c r="K129" s="115">
        <v>43502</v>
      </c>
      <c r="L129" s="113">
        <v>1270</v>
      </c>
      <c r="M129" s="113" t="s">
        <v>489</v>
      </c>
      <c r="N129" s="351"/>
    </row>
    <row r="130" spans="1:14">
      <c r="A130" s="113" t="s">
        <v>2347</v>
      </c>
      <c r="B130" s="113" t="s">
        <v>384</v>
      </c>
      <c r="C130" s="113">
        <v>108.4</v>
      </c>
      <c r="D130" s="113">
        <v>108.7</v>
      </c>
      <c r="E130" s="113">
        <v>105.25</v>
      </c>
      <c r="F130" s="113">
        <v>106.2</v>
      </c>
      <c r="G130" s="113">
        <v>105.9</v>
      </c>
      <c r="H130" s="113">
        <v>107.1</v>
      </c>
      <c r="I130" s="113">
        <v>99234</v>
      </c>
      <c r="J130" s="113">
        <v>10605131.35</v>
      </c>
      <c r="K130" s="115">
        <v>43502</v>
      </c>
      <c r="L130" s="113">
        <v>1317</v>
      </c>
      <c r="M130" s="113" t="s">
        <v>2348</v>
      </c>
      <c r="N130" s="351"/>
    </row>
    <row r="131" spans="1:14">
      <c r="A131" s="113" t="s">
        <v>490</v>
      </c>
      <c r="B131" s="113" t="s">
        <v>384</v>
      </c>
      <c r="C131" s="113">
        <v>582.5</v>
      </c>
      <c r="D131" s="113">
        <v>582.5</v>
      </c>
      <c r="E131" s="113">
        <v>557.54999999999995</v>
      </c>
      <c r="F131" s="113">
        <v>573.4</v>
      </c>
      <c r="G131" s="113">
        <v>579.70000000000005</v>
      </c>
      <c r="H131" s="113">
        <v>587.20000000000005</v>
      </c>
      <c r="I131" s="113">
        <v>7381</v>
      </c>
      <c r="J131" s="113">
        <v>4185237.8</v>
      </c>
      <c r="K131" s="115">
        <v>43502</v>
      </c>
      <c r="L131" s="113">
        <v>462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16.05</v>
      </c>
      <c r="D132" s="113">
        <v>16.05</v>
      </c>
      <c r="E132" s="113">
        <v>16</v>
      </c>
      <c r="F132" s="113">
        <v>16</v>
      </c>
      <c r="G132" s="113">
        <v>16</v>
      </c>
      <c r="H132" s="113">
        <v>16.8</v>
      </c>
      <c r="I132" s="113">
        <v>3919</v>
      </c>
      <c r="J132" s="113">
        <v>62704.25</v>
      </c>
      <c r="K132" s="115">
        <v>43502</v>
      </c>
      <c r="L132" s="113">
        <v>59</v>
      </c>
      <c r="M132" s="113" t="s">
        <v>493</v>
      </c>
      <c r="N132" s="351"/>
    </row>
    <row r="133" spans="1:14">
      <c r="A133" s="113" t="s">
        <v>3220</v>
      </c>
      <c r="B133" s="113" t="s">
        <v>3205</v>
      </c>
      <c r="C133" s="113">
        <v>70</v>
      </c>
      <c r="D133" s="113">
        <v>70.099999999999994</v>
      </c>
      <c r="E133" s="113">
        <v>68</v>
      </c>
      <c r="F133" s="113">
        <v>68.099999999999994</v>
      </c>
      <c r="G133" s="113">
        <v>68</v>
      </c>
      <c r="H133" s="113">
        <v>71.099999999999994</v>
      </c>
      <c r="I133" s="113">
        <v>4837</v>
      </c>
      <c r="J133" s="113">
        <v>334563.09999999998</v>
      </c>
      <c r="K133" s="115">
        <v>43502</v>
      </c>
      <c r="L133" s="113">
        <v>70</v>
      </c>
      <c r="M133" s="113" t="s">
        <v>3221</v>
      </c>
      <c r="N133" s="351"/>
    </row>
    <row r="134" spans="1:14">
      <c r="A134" s="113" t="s">
        <v>494</v>
      </c>
      <c r="B134" s="113" t="s">
        <v>384</v>
      </c>
      <c r="C134" s="113">
        <v>3503</v>
      </c>
      <c r="D134" s="113">
        <v>3517.35</v>
      </c>
      <c r="E134" s="113">
        <v>3464</v>
      </c>
      <c r="F134" s="113">
        <v>3483.25</v>
      </c>
      <c r="G134" s="113">
        <v>3480.1</v>
      </c>
      <c r="H134" s="113">
        <v>3472.55</v>
      </c>
      <c r="I134" s="113">
        <v>6653</v>
      </c>
      <c r="J134" s="113">
        <v>23203973</v>
      </c>
      <c r="K134" s="115">
        <v>43502</v>
      </c>
      <c r="L134" s="113">
        <v>1896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293.05</v>
      </c>
      <c r="D135" s="113">
        <v>296</v>
      </c>
      <c r="E135" s="113">
        <v>287.45</v>
      </c>
      <c r="F135" s="113">
        <v>288.7</v>
      </c>
      <c r="G135" s="113">
        <v>288.5</v>
      </c>
      <c r="H135" s="113">
        <v>292.89999999999998</v>
      </c>
      <c r="I135" s="113">
        <v>11252</v>
      </c>
      <c r="J135" s="113">
        <v>3284282.85</v>
      </c>
      <c r="K135" s="115">
        <v>43502</v>
      </c>
      <c r="L135" s="113">
        <v>648</v>
      </c>
      <c r="M135" s="113" t="s">
        <v>497</v>
      </c>
      <c r="N135" s="351"/>
    </row>
    <row r="136" spans="1:14">
      <c r="A136" s="113" t="s">
        <v>2115</v>
      </c>
      <c r="B136" s="113" t="s">
        <v>384</v>
      </c>
      <c r="C136" s="113">
        <v>589</v>
      </c>
      <c r="D136" s="113">
        <v>604.5</v>
      </c>
      <c r="E136" s="113">
        <v>581.5</v>
      </c>
      <c r="F136" s="113">
        <v>602.15</v>
      </c>
      <c r="G136" s="113">
        <v>602.5</v>
      </c>
      <c r="H136" s="113">
        <v>587.54999999999995</v>
      </c>
      <c r="I136" s="113">
        <v>255346</v>
      </c>
      <c r="J136" s="113">
        <v>151610016.30000001</v>
      </c>
      <c r="K136" s="115">
        <v>43502</v>
      </c>
      <c r="L136" s="113">
        <v>26695</v>
      </c>
      <c r="M136" s="113" t="s">
        <v>2116</v>
      </c>
      <c r="N136" s="351"/>
    </row>
    <row r="137" spans="1:14">
      <c r="A137" s="113" t="s">
        <v>498</v>
      </c>
      <c r="B137" s="113" t="s">
        <v>384</v>
      </c>
      <c r="C137" s="113">
        <v>118.9</v>
      </c>
      <c r="D137" s="113">
        <v>119.55</v>
      </c>
      <c r="E137" s="113">
        <v>116.25</v>
      </c>
      <c r="F137" s="113">
        <v>117.45</v>
      </c>
      <c r="G137" s="113">
        <v>117</v>
      </c>
      <c r="H137" s="113">
        <v>119.25</v>
      </c>
      <c r="I137" s="113">
        <v>10390</v>
      </c>
      <c r="J137" s="113">
        <v>1218171.8</v>
      </c>
      <c r="K137" s="115">
        <v>43502</v>
      </c>
      <c r="L137" s="113">
        <v>180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745.5</v>
      </c>
      <c r="D138" s="113">
        <v>764.75</v>
      </c>
      <c r="E138" s="113">
        <v>738</v>
      </c>
      <c r="F138" s="113">
        <v>759.85</v>
      </c>
      <c r="G138" s="113">
        <v>762.05</v>
      </c>
      <c r="H138" s="113">
        <v>743.5</v>
      </c>
      <c r="I138" s="113">
        <v>2020397</v>
      </c>
      <c r="J138" s="113">
        <v>1517085291</v>
      </c>
      <c r="K138" s="115">
        <v>43502</v>
      </c>
      <c r="L138" s="113">
        <v>55660</v>
      </c>
      <c r="M138" s="113" t="s">
        <v>500</v>
      </c>
      <c r="N138" s="351"/>
    </row>
    <row r="139" spans="1:14">
      <c r="A139" s="113" t="s">
        <v>2028</v>
      </c>
      <c r="B139" s="113" t="s">
        <v>384</v>
      </c>
      <c r="C139" s="113">
        <v>36</v>
      </c>
      <c r="D139" s="113">
        <v>36</v>
      </c>
      <c r="E139" s="113">
        <v>34.15</v>
      </c>
      <c r="F139" s="113">
        <v>34.25</v>
      </c>
      <c r="G139" s="113">
        <v>34.9</v>
      </c>
      <c r="H139" s="113">
        <v>35.5</v>
      </c>
      <c r="I139" s="113">
        <v>865</v>
      </c>
      <c r="J139" s="113">
        <v>30073.25</v>
      </c>
      <c r="K139" s="115">
        <v>43502</v>
      </c>
      <c r="L139" s="113">
        <v>41</v>
      </c>
      <c r="M139" s="113" t="s">
        <v>2029</v>
      </c>
      <c r="N139" s="351"/>
    </row>
    <row r="140" spans="1:14">
      <c r="A140" s="113" t="s">
        <v>501</v>
      </c>
      <c r="B140" s="113" t="s">
        <v>384</v>
      </c>
      <c r="C140" s="113">
        <v>1145</v>
      </c>
      <c r="D140" s="113">
        <v>1145.05</v>
      </c>
      <c r="E140" s="113">
        <v>1105</v>
      </c>
      <c r="F140" s="113">
        <v>1112.55</v>
      </c>
      <c r="G140" s="113">
        <v>1110.9000000000001</v>
      </c>
      <c r="H140" s="113">
        <v>1149.2</v>
      </c>
      <c r="I140" s="113">
        <v>20390</v>
      </c>
      <c r="J140" s="113">
        <v>22978159.050000001</v>
      </c>
      <c r="K140" s="115">
        <v>43502</v>
      </c>
      <c r="L140" s="113">
        <v>1187</v>
      </c>
      <c r="M140" s="113" t="s">
        <v>502</v>
      </c>
      <c r="N140" s="351"/>
    </row>
    <row r="141" spans="1:14">
      <c r="A141" s="113" t="s">
        <v>2378</v>
      </c>
      <c r="B141" s="113" t="s">
        <v>384</v>
      </c>
      <c r="C141" s="113">
        <v>58.05</v>
      </c>
      <c r="D141" s="113">
        <v>58.75</v>
      </c>
      <c r="E141" s="113">
        <v>54.7</v>
      </c>
      <c r="F141" s="113">
        <v>57.15</v>
      </c>
      <c r="G141" s="113">
        <v>57.5</v>
      </c>
      <c r="H141" s="113">
        <v>57.85</v>
      </c>
      <c r="I141" s="113">
        <v>32514</v>
      </c>
      <c r="J141" s="113">
        <v>1825713.8</v>
      </c>
      <c r="K141" s="115">
        <v>43502</v>
      </c>
      <c r="L141" s="113">
        <v>488</v>
      </c>
      <c r="M141" s="113" t="s">
        <v>2379</v>
      </c>
      <c r="N141" s="351"/>
    </row>
    <row r="142" spans="1:14">
      <c r="A142" s="113" t="s">
        <v>2282</v>
      </c>
      <c r="B142" s="113" t="s">
        <v>384</v>
      </c>
      <c r="C142" s="113">
        <v>34.299999999999997</v>
      </c>
      <c r="D142" s="113">
        <v>34.299999999999997</v>
      </c>
      <c r="E142" s="113">
        <v>31.4</v>
      </c>
      <c r="F142" s="113">
        <v>32</v>
      </c>
      <c r="G142" s="113">
        <v>32</v>
      </c>
      <c r="H142" s="113">
        <v>34.15</v>
      </c>
      <c r="I142" s="113">
        <v>7790</v>
      </c>
      <c r="J142" s="113">
        <v>255146.9</v>
      </c>
      <c r="K142" s="115">
        <v>43502</v>
      </c>
      <c r="L142" s="113">
        <v>169</v>
      </c>
      <c r="M142" s="113" t="s">
        <v>2283</v>
      </c>
      <c r="N142" s="351"/>
    </row>
    <row r="143" spans="1:14">
      <c r="A143" s="113" t="s">
        <v>2317</v>
      </c>
      <c r="B143" s="113" t="s">
        <v>384</v>
      </c>
      <c r="C143" s="113">
        <v>370</v>
      </c>
      <c r="D143" s="113">
        <v>376.9</v>
      </c>
      <c r="E143" s="113">
        <v>360.6</v>
      </c>
      <c r="F143" s="113">
        <v>363.8</v>
      </c>
      <c r="G143" s="113">
        <v>365.7</v>
      </c>
      <c r="H143" s="113">
        <v>361.5</v>
      </c>
      <c r="I143" s="113">
        <v>29142</v>
      </c>
      <c r="J143" s="113">
        <v>10682152.800000001</v>
      </c>
      <c r="K143" s="115">
        <v>43502</v>
      </c>
      <c r="L143" s="113">
        <v>935</v>
      </c>
      <c r="M143" s="113" t="s">
        <v>2318</v>
      </c>
      <c r="N143" s="351"/>
    </row>
    <row r="144" spans="1:14">
      <c r="A144" s="113" t="s">
        <v>503</v>
      </c>
      <c r="B144" s="113" t="s">
        <v>384</v>
      </c>
      <c r="C144" s="113">
        <v>325.8</v>
      </c>
      <c r="D144" s="113">
        <v>328.15</v>
      </c>
      <c r="E144" s="113">
        <v>311.75</v>
      </c>
      <c r="F144" s="113">
        <v>317.60000000000002</v>
      </c>
      <c r="G144" s="113">
        <v>319</v>
      </c>
      <c r="H144" s="113">
        <v>323.89999999999998</v>
      </c>
      <c r="I144" s="113">
        <v>283470</v>
      </c>
      <c r="J144" s="113">
        <v>90237202.799999997</v>
      </c>
      <c r="K144" s="115">
        <v>43502</v>
      </c>
      <c r="L144" s="113">
        <v>9847</v>
      </c>
      <c r="M144" s="113" t="s">
        <v>2737</v>
      </c>
      <c r="N144" s="351"/>
    </row>
    <row r="145" spans="1:14">
      <c r="A145" s="113" t="s">
        <v>504</v>
      </c>
      <c r="B145" s="113" t="s">
        <v>384</v>
      </c>
      <c r="C145" s="113">
        <v>22.6</v>
      </c>
      <c r="D145" s="113">
        <v>22.6</v>
      </c>
      <c r="E145" s="113">
        <v>21.5</v>
      </c>
      <c r="F145" s="113">
        <v>21.75</v>
      </c>
      <c r="G145" s="113">
        <v>21.85</v>
      </c>
      <c r="H145" s="113">
        <v>22</v>
      </c>
      <c r="I145" s="113">
        <v>25254</v>
      </c>
      <c r="J145" s="113">
        <v>549532.4</v>
      </c>
      <c r="K145" s="115">
        <v>43502</v>
      </c>
      <c r="L145" s="113">
        <v>208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731.3</v>
      </c>
      <c r="D146" s="113">
        <v>734.5</v>
      </c>
      <c r="E146" s="113">
        <v>715.6</v>
      </c>
      <c r="F146" s="113">
        <v>725.75</v>
      </c>
      <c r="G146" s="113">
        <v>726.1</v>
      </c>
      <c r="H146" s="113">
        <v>729.5</v>
      </c>
      <c r="I146" s="113">
        <v>8077340</v>
      </c>
      <c r="J146" s="113">
        <v>5864174252.9499998</v>
      </c>
      <c r="K146" s="115">
        <v>43502</v>
      </c>
      <c r="L146" s="113">
        <v>123421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54.5</v>
      </c>
      <c r="D147" s="113">
        <v>55.3</v>
      </c>
      <c r="E147" s="113">
        <v>51</v>
      </c>
      <c r="F147" s="113">
        <v>54.1</v>
      </c>
      <c r="G147" s="113">
        <v>55.1</v>
      </c>
      <c r="H147" s="113">
        <v>53.45</v>
      </c>
      <c r="I147" s="113">
        <v>37837</v>
      </c>
      <c r="J147" s="113">
        <v>2015621.95</v>
      </c>
      <c r="K147" s="115">
        <v>43502</v>
      </c>
      <c r="L147" s="113">
        <v>894</v>
      </c>
      <c r="M147" s="113" t="s">
        <v>508</v>
      </c>
      <c r="N147" s="351"/>
    </row>
    <row r="148" spans="1:14">
      <c r="A148" s="113" t="s">
        <v>2234</v>
      </c>
      <c r="B148" s="113" t="s">
        <v>384</v>
      </c>
      <c r="C148" s="113">
        <v>2902</v>
      </c>
      <c r="D148" s="113">
        <v>2930</v>
      </c>
      <c r="E148" s="113">
        <v>2902</v>
      </c>
      <c r="F148" s="113">
        <v>2924</v>
      </c>
      <c r="G148" s="113">
        <v>2924</v>
      </c>
      <c r="H148" s="113">
        <v>2921.9</v>
      </c>
      <c r="I148" s="113">
        <v>177</v>
      </c>
      <c r="J148" s="113">
        <v>517511.25</v>
      </c>
      <c r="K148" s="115">
        <v>43502</v>
      </c>
      <c r="L148" s="113">
        <v>30</v>
      </c>
      <c r="M148" s="113" t="s">
        <v>2235</v>
      </c>
      <c r="N148" s="351"/>
    </row>
    <row r="149" spans="1:14">
      <c r="A149" s="113" t="s">
        <v>2795</v>
      </c>
      <c r="B149" s="113" t="s">
        <v>384</v>
      </c>
      <c r="C149" s="113">
        <v>1126.28</v>
      </c>
      <c r="D149" s="113">
        <v>1126.28</v>
      </c>
      <c r="E149" s="113">
        <v>1114.77</v>
      </c>
      <c r="F149" s="113">
        <v>1119.83</v>
      </c>
      <c r="G149" s="113">
        <v>1119.83</v>
      </c>
      <c r="H149" s="113">
        <v>1110.4100000000001</v>
      </c>
      <c r="I149" s="113">
        <v>54</v>
      </c>
      <c r="J149" s="113">
        <v>60461.98</v>
      </c>
      <c r="K149" s="115">
        <v>43502</v>
      </c>
      <c r="L149" s="113">
        <v>9</v>
      </c>
      <c r="M149" s="113" t="s">
        <v>2796</v>
      </c>
      <c r="N149" s="351"/>
    </row>
    <row r="150" spans="1:14">
      <c r="A150" s="113" t="s">
        <v>509</v>
      </c>
      <c r="B150" s="113" t="s">
        <v>384</v>
      </c>
      <c r="C150" s="113">
        <v>36.9</v>
      </c>
      <c r="D150" s="113">
        <v>36.9</v>
      </c>
      <c r="E150" s="113">
        <v>34.299999999999997</v>
      </c>
      <c r="F150" s="113">
        <v>35</v>
      </c>
      <c r="G150" s="113">
        <v>35</v>
      </c>
      <c r="H150" s="113">
        <v>35.15</v>
      </c>
      <c r="I150" s="113">
        <v>12642</v>
      </c>
      <c r="J150" s="113">
        <v>449758</v>
      </c>
      <c r="K150" s="115">
        <v>43502</v>
      </c>
      <c r="L150" s="113">
        <v>91</v>
      </c>
      <c r="M150" s="113" t="s">
        <v>510</v>
      </c>
      <c r="N150" s="351"/>
    </row>
    <row r="151" spans="1:14">
      <c r="A151" s="113" t="s">
        <v>2284</v>
      </c>
      <c r="B151" s="113" t="s">
        <v>384</v>
      </c>
      <c r="C151" s="113">
        <v>8.6</v>
      </c>
      <c r="D151" s="113">
        <v>9.75</v>
      </c>
      <c r="E151" s="113">
        <v>8.1</v>
      </c>
      <c r="F151" s="113">
        <v>9.35</v>
      </c>
      <c r="G151" s="113">
        <v>9.6</v>
      </c>
      <c r="H151" s="113">
        <v>8.1999999999999993</v>
      </c>
      <c r="I151" s="113">
        <v>42459</v>
      </c>
      <c r="J151" s="113">
        <v>385809.25</v>
      </c>
      <c r="K151" s="115">
        <v>43502</v>
      </c>
      <c r="L151" s="113">
        <v>273</v>
      </c>
      <c r="M151" s="113" t="s">
        <v>2285</v>
      </c>
      <c r="N151" s="351"/>
    </row>
    <row r="152" spans="1:14">
      <c r="A152" s="113" t="s">
        <v>2380</v>
      </c>
      <c r="B152" s="113" t="s">
        <v>384</v>
      </c>
      <c r="C152" s="113">
        <v>4.25</v>
      </c>
      <c r="D152" s="113">
        <v>4.3</v>
      </c>
      <c r="E152" s="113">
        <v>4</v>
      </c>
      <c r="F152" s="113">
        <v>4.25</v>
      </c>
      <c r="G152" s="113">
        <v>4.2</v>
      </c>
      <c r="H152" s="113">
        <v>4.2</v>
      </c>
      <c r="I152" s="113">
        <v>146188</v>
      </c>
      <c r="J152" s="113">
        <v>606350.69999999995</v>
      </c>
      <c r="K152" s="115">
        <v>43502</v>
      </c>
      <c r="L152" s="113">
        <v>239</v>
      </c>
      <c r="M152" s="113" t="s">
        <v>2381</v>
      </c>
      <c r="N152" s="351"/>
    </row>
    <row r="153" spans="1:14">
      <c r="A153" s="113" t="s">
        <v>44</v>
      </c>
      <c r="B153" s="113" t="s">
        <v>384</v>
      </c>
      <c r="C153" s="113">
        <v>2715</v>
      </c>
      <c r="D153" s="113">
        <v>2785</v>
      </c>
      <c r="E153" s="113">
        <v>2714.15</v>
      </c>
      <c r="F153" s="113">
        <v>2770.15</v>
      </c>
      <c r="G153" s="113">
        <v>2785</v>
      </c>
      <c r="H153" s="113">
        <v>2710.65</v>
      </c>
      <c r="I153" s="113">
        <v>495030</v>
      </c>
      <c r="J153" s="113">
        <v>1361617226.95</v>
      </c>
      <c r="K153" s="115">
        <v>43502</v>
      </c>
      <c r="L153" s="113">
        <v>33180</v>
      </c>
      <c r="M153" s="113" t="s">
        <v>511</v>
      </c>
      <c r="N153" s="351"/>
    </row>
    <row r="154" spans="1:14">
      <c r="A154" s="113" t="s">
        <v>3432</v>
      </c>
      <c r="B154" s="113" t="s">
        <v>384</v>
      </c>
      <c r="C154" s="113">
        <v>352.9</v>
      </c>
      <c r="D154" s="113">
        <v>353</v>
      </c>
      <c r="E154" s="113">
        <v>345</v>
      </c>
      <c r="F154" s="113">
        <v>352.15</v>
      </c>
      <c r="G154" s="113">
        <v>353</v>
      </c>
      <c r="H154" s="113">
        <v>347.75</v>
      </c>
      <c r="I154" s="113">
        <v>16099</v>
      </c>
      <c r="J154" s="113">
        <v>5627179.7999999998</v>
      </c>
      <c r="K154" s="115">
        <v>43502</v>
      </c>
      <c r="L154" s="113">
        <v>1606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474.85</v>
      </c>
      <c r="D155" s="113">
        <v>478</v>
      </c>
      <c r="E155" s="113">
        <v>465</v>
      </c>
      <c r="F155" s="113">
        <v>476.6</v>
      </c>
      <c r="G155" s="113">
        <v>473</v>
      </c>
      <c r="H155" s="113">
        <v>474.85</v>
      </c>
      <c r="I155" s="113">
        <v>61399</v>
      </c>
      <c r="J155" s="113">
        <v>29092524.850000001</v>
      </c>
      <c r="K155" s="115">
        <v>43502</v>
      </c>
      <c r="L155" s="113">
        <v>3104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6059</v>
      </c>
      <c r="D156" s="113">
        <v>6231</v>
      </c>
      <c r="E156" s="113">
        <v>6048.8</v>
      </c>
      <c r="F156" s="113">
        <v>6208.65</v>
      </c>
      <c r="G156" s="113">
        <v>6210.1</v>
      </c>
      <c r="H156" s="113">
        <v>6017.1</v>
      </c>
      <c r="I156" s="113">
        <v>228970</v>
      </c>
      <c r="J156" s="113">
        <v>1408594084.8499999</v>
      </c>
      <c r="K156" s="115">
        <v>43502</v>
      </c>
      <c r="L156" s="113">
        <v>30349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7.85</v>
      </c>
      <c r="D157" s="113">
        <v>7.95</v>
      </c>
      <c r="E157" s="113">
        <v>7.5</v>
      </c>
      <c r="F157" s="113">
        <v>7.65</v>
      </c>
      <c r="G157" s="113">
        <v>7.65</v>
      </c>
      <c r="H157" s="113">
        <v>7.65</v>
      </c>
      <c r="I157" s="113">
        <v>2500473</v>
      </c>
      <c r="J157" s="113">
        <v>19229301.149999999</v>
      </c>
      <c r="K157" s="115">
        <v>43502</v>
      </c>
      <c r="L157" s="113">
        <v>2260</v>
      </c>
      <c r="M157" s="113" t="s">
        <v>2891</v>
      </c>
      <c r="N157" s="351"/>
    </row>
    <row r="158" spans="1:14">
      <c r="A158" s="113" t="s">
        <v>517</v>
      </c>
      <c r="B158" s="113" t="s">
        <v>384</v>
      </c>
      <c r="C158" s="113">
        <v>2924.1</v>
      </c>
      <c r="D158" s="113">
        <v>3005</v>
      </c>
      <c r="E158" s="113">
        <v>2924.1</v>
      </c>
      <c r="F158" s="113">
        <v>2994.25</v>
      </c>
      <c r="G158" s="113">
        <v>2991.55</v>
      </c>
      <c r="H158" s="113">
        <v>2928.6</v>
      </c>
      <c r="I158" s="113">
        <v>86499</v>
      </c>
      <c r="J158" s="113">
        <v>258179686.30000001</v>
      </c>
      <c r="K158" s="115">
        <v>43502</v>
      </c>
      <c r="L158" s="113">
        <v>3660</v>
      </c>
      <c r="M158" s="113" t="s">
        <v>2892</v>
      </c>
      <c r="N158" s="351"/>
    </row>
    <row r="159" spans="1:14">
      <c r="A159" s="113" t="s">
        <v>187</v>
      </c>
      <c r="B159" s="113" t="s">
        <v>384</v>
      </c>
      <c r="C159" s="113">
        <v>2619</v>
      </c>
      <c r="D159" s="113">
        <v>2720</v>
      </c>
      <c r="E159" s="113">
        <v>2612.1</v>
      </c>
      <c r="F159" s="113">
        <v>2711.25</v>
      </c>
      <c r="G159" s="113">
        <v>2718</v>
      </c>
      <c r="H159" s="113">
        <v>2603.6</v>
      </c>
      <c r="I159" s="113">
        <v>1798461</v>
      </c>
      <c r="J159" s="113">
        <v>4809371808.8999996</v>
      </c>
      <c r="K159" s="115">
        <v>43502</v>
      </c>
      <c r="L159" s="113">
        <v>121591</v>
      </c>
      <c r="M159" s="113" t="s">
        <v>1891</v>
      </c>
      <c r="N159" s="351"/>
    </row>
    <row r="160" spans="1:14">
      <c r="A160" s="113" t="s">
        <v>518</v>
      </c>
      <c r="B160" s="113" t="s">
        <v>384</v>
      </c>
      <c r="C160" s="113">
        <v>85.95</v>
      </c>
      <c r="D160" s="113">
        <v>89.6</v>
      </c>
      <c r="E160" s="113">
        <v>85.6</v>
      </c>
      <c r="F160" s="113">
        <v>86.5</v>
      </c>
      <c r="G160" s="113">
        <v>86.95</v>
      </c>
      <c r="H160" s="113">
        <v>85.55</v>
      </c>
      <c r="I160" s="113">
        <v>27256</v>
      </c>
      <c r="J160" s="113">
        <v>2377574.85</v>
      </c>
      <c r="K160" s="115">
        <v>43502</v>
      </c>
      <c r="L160" s="113">
        <v>406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392.15</v>
      </c>
      <c r="D161" s="113">
        <v>396.45</v>
      </c>
      <c r="E161" s="113">
        <v>388.6</v>
      </c>
      <c r="F161" s="113">
        <v>390.7</v>
      </c>
      <c r="G161" s="113">
        <v>392.15</v>
      </c>
      <c r="H161" s="113">
        <v>391.7</v>
      </c>
      <c r="I161" s="113">
        <v>13900</v>
      </c>
      <c r="J161" s="113">
        <v>5444388.0999999996</v>
      </c>
      <c r="K161" s="115">
        <v>43502</v>
      </c>
      <c r="L161" s="113">
        <v>607</v>
      </c>
      <c r="M161" s="113" t="s">
        <v>521</v>
      </c>
      <c r="N161" s="351"/>
    </row>
    <row r="162" spans="1:14">
      <c r="A162" s="113" t="s">
        <v>2382</v>
      </c>
      <c r="B162" s="113" t="s">
        <v>384</v>
      </c>
      <c r="C162" s="113">
        <v>37</v>
      </c>
      <c r="D162" s="113">
        <v>38.6</v>
      </c>
      <c r="E162" s="113">
        <v>36.65</v>
      </c>
      <c r="F162" s="113">
        <v>36.950000000000003</v>
      </c>
      <c r="G162" s="113">
        <v>37</v>
      </c>
      <c r="H162" s="113">
        <v>37.35</v>
      </c>
      <c r="I162" s="113">
        <v>4129</v>
      </c>
      <c r="J162" s="113">
        <v>154117.04999999999</v>
      </c>
      <c r="K162" s="115">
        <v>43502</v>
      </c>
      <c r="L162" s="113">
        <v>77</v>
      </c>
      <c r="M162" s="113" t="s">
        <v>2383</v>
      </c>
      <c r="N162" s="351"/>
    </row>
    <row r="163" spans="1:14">
      <c r="A163" s="113" t="s">
        <v>522</v>
      </c>
      <c r="B163" s="113" t="s">
        <v>384</v>
      </c>
      <c r="C163" s="113">
        <v>802</v>
      </c>
      <c r="D163" s="113">
        <v>802.6</v>
      </c>
      <c r="E163" s="113">
        <v>776</v>
      </c>
      <c r="F163" s="113">
        <v>786.3</v>
      </c>
      <c r="G163" s="113">
        <v>786.4</v>
      </c>
      <c r="H163" s="113">
        <v>796.25</v>
      </c>
      <c r="I163" s="113">
        <v>420254</v>
      </c>
      <c r="J163" s="113">
        <v>329806430.30000001</v>
      </c>
      <c r="K163" s="115">
        <v>43502</v>
      </c>
      <c r="L163" s="113">
        <v>20789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3</v>
      </c>
      <c r="D164" s="113">
        <v>3.3</v>
      </c>
      <c r="E164" s="113">
        <v>2.9</v>
      </c>
      <c r="F164" s="113">
        <v>3.3</v>
      </c>
      <c r="G164" s="113">
        <v>3.3</v>
      </c>
      <c r="H164" s="113">
        <v>3</v>
      </c>
      <c r="I164" s="113">
        <v>1197179</v>
      </c>
      <c r="J164" s="113">
        <v>3628855.8</v>
      </c>
      <c r="K164" s="115">
        <v>43502</v>
      </c>
      <c r="L164" s="113">
        <v>584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184.35</v>
      </c>
      <c r="D165" s="113">
        <v>185.95</v>
      </c>
      <c r="E165" s="113">
        <v>181.2</v>
      </c>
      <c r="F165" s="113">
        <v>183.9</v>
      </c>
      <c r="G165" s="113">
        <v>183.9</v>
      </c>
      <c r="H165" s="113">
        <v>183.85</v>
      </c>
      <c r="I165" s="113">
        <v>27398</v>
      </c>
      <c r="J165" s="113">
        <v>5022530.4000000004</v>
      </c>
      <c r="K165" s="115">
        <v>43502</v>
      </c>
      <c r="L165" s="113">
        <v>783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72.75</v>
      </c>
      <c r="D166" s="113">
        <v>80.599999999999994</v>
      </c>
      <c r="E166" s="113">
        <v>70.099999999999994</v>
      </c>
      <c r="F166" s="113">
        <v>76.25</v>
      </c>
      <c r="G166" s="113">
        <v>75.75</v>
      </c>
      <c r="H166" s="113">
        <v>72</v>
      </c>
      <c r="I166" s="113">
        <v>14071</v>
      </c>
      <c r="J166" s="113">
        <v>1041585.5</v>
      </c>
      <c r="K166" s="115">
        <v>43502</v>
      </c>
      <c r="L166" s="113">
        <v>281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110.7</v>
      </c>
      <c r="D167" s="113">
        <v>110.7</v>
      </c>
      <c r="E167" s="113">
        <v>106</v>
      </c>
      <c r="F167" s="113">
        <v>107.4</v>
      </c>
      <c r="G167" s="113">
        <v>106.8</v>
      </c>
      <c r="H167" s="113">
        <v>108.1</v>
      </c>
      <c r="I167" s="113">
        <v>4411278</v>
      </c>
      <c r="J167" s="113">
        <v>476095564.14999998</v>
      </c>
      <c r="K167" s="115">
        <v>43502</v>
      </c>
      <c r="L167" s="113">
        <v>28792</v>
      </c>
      <c r="M167" s="113" t="s">
        <v>531</v>
      </c>
      <c r="N167" s="351"/>
    </row>
    <row r="168" spans="1:14">
      <c r="A168" s="113" t="s">
        <v>3437</v>
      </c>
      <c r="B168" s="113" t="s">
        <v>384</v>
      </c>
      <c r="C168" s="113">
        <v>44.3</v>
      </c>
      <c r="D168" s="113">
        <v>47.25</v>
      </c>
      <c r="E168" s="113">
        <v>44.1</v>
      </c>
      <c r="F168" s="113">
        <v>44.1</v>
      </c>
      <c r="G168" s="113">
        <v>44.1</v>
      </c>
      <c r="H168" s="113">
        <v>45.25</v>
      </c>
      <c r="I168" s="113">
        <v>97</v>
      </c>
      <c r="J168" s="113">
        <v>4404.8500000000004</v>
      </c>
      <c r="K168" s="115">
        <v>43502</v>
      </c>
      <c r="L168" s="113">
        <v>25</v>
      </c>
      <c r="M168" s="113" t="s">
        <v>3438</v>
      </c>
      <c r="N168" s="351"/>
    </row>
    <row r="169" spans="1:14">
      <c r="A169" s="113" t="s">
        <v>532</v>
      </c>
      <c r="B169" s="113" t="s">
        <v>384</v>
      </c>
      <c r="C169" s="113">
        <v>1495</v>
      </c>
      <c r="D169" s="113">
        <v>1510</v>
      </c>
      <c r="E169" s="113">
        <v>1465</v>
      </c>
      <c r="F169" s="113">
        <v>1500</v>
      </c>
      <c r="G169" s="113">
        <v>1500</v>
      </c>
      <c r="H169" s="113">
        <v>1465.1</v>
      </c>
      <c r="I169" s="113">
        <v>993</v>
      </c>
      <c r="J169" s="113">
        <v>1480325.75</v>
      </c>
      <c r="K169" s="115">
        <v>43502</v>
      </c>
      <c r="L169" s="113">
        <v>106</v>
      </c>
      <c r="M169" s="113" t="s">
        <v>533</v>
      </c>
      <c r="N169" s="351"/>
    </row>
    <row r="170" spans="1:14">
      <c r="A170" s="113" t="s">
        <v>534</v>
      </c>
      <c r="B170" s="113" t="s">
        <v>384</v>
      </c>
      <c r="C170" s="113">
        <v>170.4</v>
      </c>
      <c r="D170" s="113">
        <v>173.3</v>
      </c>
      <c r="E170" s="113">
        <v>165.35</v>
      </c>
      <c r="F170" s="113">
        <v>167.55</v>
      </c>
      <c r="G170" s="113">
        <v>168.3</v>
      </c>
      <c r="H170" s="113">
        <v>171</v>
      </c>
      <c r="I170" s="113">
        <v>18153</v>
      </c>
      <c r="J170" s="113">
        <v>3069138.35</v>
      </c>
      <c r="K170" s="115">
        <v>43502</v>
      </c>
      <c r="L170" s="113">
        <v>596</v>
      </c>
      <c r="M170" s="113" t="s">
        <v>535</v>
      </c>
      <c r="N170" s="351"/>
    </row>
    <row r="171" spans="1:14">
      <c r="A171" s="113" t="s">
        <v>2547</v>
      </c>
      <c r="B171" s="113" t="s">
        <v>384</v>
      </c>
      <c r="C171" s="113">
        <v>421.9</v>
      </c>
      <c r="D171" s="113">
        <v>444</v>
      </c>
      <c r="E171" s="113">
        <v>420.5</v>
      </c>
      <c r="F171" s="113">
        <v>440.4</v>
      </c>
      <c r="G171" s="113">
        <v>443.5</v>
      </c>
      <c r="H171" s="113">
        <v>416.65</v>
      </c>
      <c r="I171" s="113">
        <v>2129366</v>
      </c>
      <c r="J171" s="113">
        <v>920584610.60000002</v>
      </c>
      <c r="K171" s="115">
        <v>43502</v>
      </c>
      <c r="L171" s="113">
        <v>64358</v>
      </c>
      <c r="M171" s="113" t="s">
        <v>2548</v>
      </c>
      <c r="N171" s="351"/>
    </row>
    <row r="172" spans="1:14">
      <c r="A172" s="113" t="s">
        <v>2067</v>
      </c>
      <c r="B172" s="113" t="s">
        <v>384</v>
      </c>
      <c r="C172" s="113">
        <v>55.65</v>
      </c>
      <c r="D172" s="113">
        <v>55.7</v>
      </c>
      <c r="E172" s="113">
        <v>52.7</v>
      </c>
      <c r="F172" s="113">
        <v>53.8</v>
      </c>
      <c r="G172" s="113">
        <v>53</v>
      </c>
      <c r="H172" s="113">
        <v>54.3</v>
      </c>
      <c r="I172" s="113">
        <v>36538</v>
      </c>
      <c r="J172" s="113">
        <v>1964309.95</v>
      </c>
      <c r="K172" s="115">
        <v>43502</v>
      </c>
      <c r="L172" s="113">
        <v>381</v>
      </c>
      <c r="M172" s="113" t="s">
        <v>2068</v>
      </c>
      <c r="N172" s="351"/>
    </row>
    <row r="173" spans="1:14">
      <c r="A173" s="113" t="s">
        <v>45</v>
      </c>
      <c r="B173" s="113" t="s">
        <v>384</v>
      </c>
      <c r="C173" s="113">
        <v>108.5</v>
      </c>
      <c r="D173" s="113">
        <v>109.8</v>
      </c>
      <c r="E173" s="113">
        <v>106</v>
      </c>
      <c r="F173" s="113">
        <v>109.2</v>
      </c>
      <c r="G173" s="113">
        <v>109.5</v>
      </c>
      <c r="H173" s="113">
        <v>107.95</v>
      </c>
      <c r="I173" s="113">
        <v>11075323</v>
      </c>
      <c r="J173" s="113">
        <v>1196427906.25</v>
      </c>
      <c r="K173" s="115">
        <v>43502</v>
      </c>
      <c r="L173" s="113">
        <v>35687</v>
      </c>
      <c r="M173" s="113" t="s">
        <v>536</v>
      </c>
      <c r="N173" s="351"/>
    </row>
    <row r="174" spans="1:14">
      <c r="A174" s="113" t="s">
        <v>537</v>
      </c>
      <c r="B174" s="113" t="s">
        <v>384</v>
      </c>
      <c r="C174" s="113">
        <v>2765</v>
      </c>
      <c r="D174" s="113">
        <v>2789</v>
      </c>
      <c r="E174" s="113">
        <v>2765</v>
      </c>
      <c r="F174" s="113">
        <v>2780.3</v>
      </c>
      <c r="G174" s="113">
        <v>2781.5</v>
      </c>
      <c r="H174" s="113">
        <v>2773.01</v>
      </c>
      <c r="I174" s="113">
        <v>148544</v>
      </c>
      <c r="J174" s="113">
        <v>412969224.99000001</v>
      </c>
      <c r="K174" s="115">
        <v>43502</v>
      </c>
      <c r="L174" s="113">
        <v>263</v>
      </c>
      <c r="M174" s="113" t="s">
        <v>538</v>
      </c>
      <c r="N174" s="351"/>
    </row>
    <row r="175" spans="1:14">
      <c r="A175" s="113" t="s">
        <v>46</v>
      </c>
      <c r="B175" s="113" t="s">
        <v>384</v>
      </c>
      <c r="C175" s="113">
        <v>91.65</v>
      </c>
      <c r="D175" s="113">
        <v>92.5</v>
      </c>
      <c r="E175" s="113">
        <v>87.35</v>
      </c>
      <c r="F175" s="113">
        <v>91.9</v>
      </c>
      <c r="G175" s="113">
        <v>91.5</v>
      </c>
      <c r="H175" s="113">
        <v>90.95</v>
      </c>
      <c r="I175" s="113">
        <v>9854021</v>
      </c>
      <c r="J175" s="113">
        <v>890111096.20000005</v>
      </c>
      <c r="K175" s="115">
        <v>43502</v>
      </c>
      <c r="L175" s="113">
        <v>32831</v>
      </c>
      <c r="M175" s="113" t="s">
        <v>539</v>
      </c>
      <c r="N175" s="351"/>
    </row>
    <row r="176" spans="1:14">
      <c r="A176" s="113" t="s">
        <v>540</v>
      </c>
      <c r="B176" s="113" t="s">
        <v>384</v>
      </c>
      <c r="C176" s="113">
        <v>65.25</v>
      </c>
      <c r="D176" s="113">
        <v>66.2</v>
      </c>
      <c r="E176" s="113">
        <v>62</v>
      </c>
      <c r="F176" s="113">
        <v>63.1</v>
      </c>
      <c r="G176" s="113">
        <v>64.5</v>
      </c>
      <c r="H176" s="113">
        <v>65.7</v>
      </c>
      <c r="I176" s="113">
        <v>6969</v>
      </c>
      <c r="J176" s="113">
        <v>447530.4</v>
      </c>
      <c r="K176" s="115">
        <v>43502</v>
      </c>
      <c r="L176" s="113">
        <v>117</v>
      </c>
      <c r="M176" s="113" t="s">
        <v>541</v>
      </c>
      <c r="N176" s="351"/>
    </row>
    <row r="177" spans="1:14">
      <c r="A177" s="113" t="s">
        <v>2642</v>
      </c>
      <c r="B177" s="113" t="s">
        <v>384</v>
      </c>
      <c r="C177" s="113">
        <v>5.75</v>
      </c>
      <c r="D177" s="113">
        <v>5.9</v>
      </c>
      <c r="E177" s="113">
        <v>5.25</v>
      </c>
      <c r="F177" s="113">
        <v>5.65</v>
      </c>
      <c r="G177" s="113">
        <v>5.75</v>
      </c>
      <c r="H177" s="113">
        <v>5.95</v>
      </c>
      <c r="I177" s="113">
        <v>79139</v>
      </c>
      <c r="J177" s="113">
        <v>444796.3</v>
      </c>
      <c r="K177" s="115">
        <v>43502</v>
      </c>
      <c r="L177" s="113">
        <v>211</v>
      </c>
      <c r="M177" s="113" t="s">
        <v>2643</v>
      </c>
      <c r="N177" s="351"/>
    </row>
    <row r="178" spans="1:14">
      <c r="A178" s="113" t="s">
        <v>542</v>
      </c>
      <c r="B178" s="113" t="s">
        <v>384</v>
      </c>
      <c r="C178" s="113">
        <v>1327.05</v>
      </c>
      <c r="D178" s="113">
        <v>1349.7</v>
      </c>
      <c r="E178" s="113">
        <v>1300</v>
      </c>
      <c r="F178" s="113">
        <v>1311.9</v>
      </c>
      <c r="G178" s="113">
        <v>1309.7</v>
      </c>
      <c r="H178" s="113">
        <v>1327.1</v>
      </c>
      <c r="I178" s="113">
        <v>8198</v>
      </c>
      <c r="J178" s="113">
        <v>10859052.6</v>
      </c>
      <c r="K178" s="115">
        <v>43502</v>
      </c>
      <c r="L178" s="113">
        <v>1317</v>
      </c>
      <c r="M178" s="113" t="s">
        <v>543</v>
      </c>
      <c r="N178" s="351"/>
    </row>
    <row r="179" spans="1:14">
      <c r="A179" s="113" t="s">
        <v>3183</v>
      </c>
      <c r="B179" s="113" t="s">
        <v>384</v>
      </c>
      <c r="C179" s="113">
        <v>192.2</v>
      </c>
      <c r="D179" s="113">
        <v>195.9</v>
      </c>
      <c r="E179" s="113">
        <v>191.6</v>
      </c>
      <c r="F179" s="113">
        <v>192</v>
      </c>
      <c r="G179" s="113">
        <v>192</v>
      </c>
      <c r="H179" s="113">
        <v>193.7</v>
      </c>
      <c r="I179" s="113">
        <v>217</v>
      </c>
      <c r="J179" s="113">
        <v>41699</v>
      </c>
      <c r="K179" s="115">
        <v>43502</v>
      </c>
      <c r="L179" s="113">
        <v>12</v>
      </c>
      <c r="M179" s="113" t="s">
        <v>3184</v>
      </c>
      <c r="N179" s="351"/>
    </row>
    <row r="180" spans="1:14">
      <c r="A180" s="113" t="s">
        <v>47</v>
      </c>
      <c r="B180" s="113" t="s">
        <v>384</v>
      </c>
      <c r="C180" s="113">
        <v>1180</v>
      </c>
      <c r="D180" s="113">
        <v>1204</v>
      </c>
      <c r="E180" s="113">
        <v>1165</v>
      </c>
      <c r="F180" s="113">
        <v>1200.6500000000001</v>
      </c>
      <c r="G180" s="113">
        <v>1201</v>
      </c>
      <c r="H180" s="113">
        <v>1177.9000000000001</v>
      </c>
      <c r="I180" s="113">
        <v>720610</v>
      </c>
      <c r="J180" s="113">
        <v>854206517.60000002</v>
      </c>
      <c r="K180" s="115">
        <v>43502</v>
      </c>
      <c r="L180" s="113">
        <v>22743</v>
      </c>
      <c r="M180" s="113" t="s">
        <v>544</v>
      </c>
      <c r="N180" s="351"/>
    </row>
    <row r="181" spans="1:14">
      <c r="A181" s="113" t="s">
        <v>545</v>
      </c>
      <c r="B181" s="113" t="s">
        <v>384</v>
      </c>
      <c r="C181" s="113">
        <v>4343.1000000000004</v>
      </c>
      <c r="D181" s="113">
        <v>4400</v>
      </c>
      <c r="E181" s="113">
        <v>4305.25</v>
      </c>
      <c r="F181" s="113">
        <v>4342.3500000000004</v>
      </c>
      <c r="G181" s="113">
        <v>4327.8</v>
      </c>
      <c r="H181" s="113">
        <v>4343.1499999999996</v>
      </c>
      <c r="I181" s="113">
        <v>4659</v>
      </c>
      <c r="J181" s="113">
        <v>20212860</v>
      </c>
      <c r="K181" s="115">
        <v>43502</v>
      </c>
      <c r="L181" s="113">
        <v>2260</v>
      </c>
      <c r="M181" s="113" t="s">
        <v>546</v>
      </c>
      <c r="N181" s="351"/>
    </row>
    <row r="182" spans="1:14">
      <c r="A182" s="113" t="s">
        <v>547</v>
      </c>
      <c r="B182" s="113" t="s">
        <v>384</v>
      </c>
      <c r="C182" s="113">
        <v>1072.4000000000001</v>
      </c>
      <c r="D182" s="113">
        <v>1080.8</v>
      </c>
      <c r="E182" s="113">
        <v>1058.25</v>
      </c>
      <c r="F182" s="113">
        <v>1065.1500000000001</v>
      </c>
      <c r="G182" s="113">
        <v>1066</v>
      </c>
      <c r="H182" s="113">
        <v>1071.8</v>
      </c>
      <c r="I182" s="113">
        <v>1910</v>
      </c>
      <c r="J182" s="113">
        <v>2037600.6</v>
      </c>
      <c r="K182" s="115">
        <v>43502</v>
      </c>
      <c r="L182" s="113">
        <v>301</v>
      </c>
      <c r="M182" s="113" t="s">
        <v>548</v>
      </c>
      <c r="N182" s="351"/>
    </row>
    <row r="183" spans="1:14">
      <c r="A183" s="113" t="s">
        <v>549</v>
      </c>
      <c r="B183" s="113" t="s">
        <v>384</v>
      </c>
      <c r="C183" s="113">
        <v>1177.3</v>
      </c>
      <c r="D183" s="113">
        <v>1190.05</v>
      </c>
      <c r="E183" s="113">
        <v>1163.8499999999999</v>
      </c>
      <c r="F183" s="113">
        <v>1183.55</v>
      </c>
      <c r="G183" s="113">
        <v>1188.0999999999999</v>
      </c>
      <c r="H183" s="113">
        <v>1173.4000000000001</v>
      </c>
      <c r="I183" s="113">
        <v>51761</v>
      </c>
      <c r="J183" s="113">
        <v>60942825.899999999</v>
      </c>
      <c r="K183" s="115">
        <v>43502</v>
      </c>
      <c r="L183" s="113">
        <v>2873</v>
      </c>
      <c r="M183" s="113" t="s">
        <v>550</v>
      </c>
      <c r="N183" s="351"/>
    </row>
    <row r="184" spans="1:14">
      <c r="A184" s="113" t="s">
        <v>3147</v>
      </c>
      <c r="B184" s="113" t="s">
        <v>384</v>
      </c>
      <c r="C184" s="113">
        <v>2.85</v>
      </c>
      <c r="D184" s="113">
        <v>2.9</v>
      </c>
      <c r="E184" s="113">
        <v>2.75</v>
      </c>
      <c r="F184" s="113">
        <v>2.8</v>
      </c>
      <c r="G184" s="113">
        <v>2.8</v>
      </c>
      <c r="H184" s="113">
        <v>2.85</v>
      </c>
      <c r="I184" s="113">
        <v>406354</v>
      </c>
      <c r="J184" s="113">
        <v>1138920.6499999999</v>
      </c>
      <c r="K184" s="115">
        <v>43502</v>
      </c>
      <c r="L184" s="113">
        <v>249</v>
      </c>
      <c r="M184" s="113" t="s">
        <v>2607</v>
      </c>
      <c r="N184" s="351"/>
    </row>
    <row r="185" spans="1:14">
      <c r="A185" s="113" t="s">
        <v>2545</v>
      </c>
      <c r="B185" s="113" t="s">
        <v>384</v>
      </c>
      <c r="C185" s="113">
        <v>242.65</v>
      </c>
      <c r="D185" s="113">
        <v>247.7</v>
      </c>
      <c r="E185" s="113">
        <v>231</v>
      </c>
      <c r="F185" s="113">
        <v>234.3</v>
      </c>
      <c r="G185" s="113">
        <v>234</v>
      </c>
      <c r="H185" s="113">
        <v>244.75</v>
      </c>
      <c r="I185" s="113">
        <v>27555</v>
      </c>
      <c r="J185" s="113">
        <v>6484981.4500000002</v>
      </c>
      <c r="K185" s="115">
        <v>43502</v>
      </c>
      <c r="L185" s="113">
        <v>2449</v>
      </c>
      <c r="M185" s="113" t="s">
        <v>2546</v>
      </c>
      <c r="N185" s="351"/>
    </row>
    <row r="186" spans="1:14">
      <c r="A186" s="113" t="s">
        <v>2069</v>
      </c>
      <c r="B186" s="113" t="s">
        <v>384</v>
      </c>
      <c r="C186" s="113">
        <v>17.7</v>
      </c>
      <c r="D186" s="113">
        <v>18.899999999999999</v>
      </c>
      <c r="E186" s="113">
        <v>17</v>
      </c>
      <c r="F186" s="113">
        <v>17.7</v>
      </c>
      <c r="G186" s="113">
        <v>17.850000000000001</v>
      </c>
      <c r="H186" s="113">
        <v>17</v>
      </c>
      <c r="I186" s="113">
        <v>8041</v>
      </c>
      <c r="J186" s="113">
        <v>142405.95000000001</v>
      </c>
      <c r="K186" s="115">
        <v>43502</v>
      </c>
      <c r="L186" s="113">
        <v>63</v>
      </c>
      <c r="M186" s="113" t="s">
        <v>2070</v>
      </c>
      <c r="N186" s="351"/>
    </row>
    <row r="187" spans="1:14">
      <c r="A187" s="113" t="s">
        <v>3222</v>
      </c>
      <c r="B187" s="113" t="s">
        <v>384</v>
      </c>
      <c r="C187" s="113">
        <v>19.850000000000001</v>
      </c>
      <c r="D187" s="113">
        <v>19.850000000000001</v>
      </c>
      <c r="E187" s="113">
        <v>18.899999999999999</v>
      </c>
      <c r="F187" s="113">
        <v>18.899999999999999</v>
      </c>
      <c r="G187" s="113">
        <v>18.899999999999999</v>
      </c>
      <c r="H187" s="113">
        <v>19.850000000000001</v>
      </c>
      <c r="I187" s="113">
        <v>11297</v>
      </c>
      <c r="J187" s="113">
        <v>214151.55</v>
      </c>
      <c r="K187" s="115">
        <v>43502</v>
      </c>
      <c r="L187" s="113">
        <v>35</v>
      </c>
      <c r="M187" s="113" t="s">
        <v>3223</v>
      </c>
      <c r="N187" s="351"/>
    </row>
    <row r="188" spans="1:14">
      <c r="A188" s="113" t="s">
        <v>189</v>
      </c>
      <c r="B188" s="113" t="s">
        <v>384</v>
      </c>
      <c r="C188" s="113">
        <v>80</v>
      </c>
      <c r="D188" s="113">
        <v>82.2</v>
      </c>
      <c r="E188" s="113">
        <v>78.3</v>
      </c>
      <c r="F188" s="113">
        <v>81.900000000000006</v>
      </c>
      <c r="G188" s="113">
        <v>82.05</v>
      </c>
      <c r="H188" s="113">
        <v>79.8</v>
      </c>
      <c r="I188" s="113">
        <v>6294987</v>
      </c>
      <c r="J188" s="113">
        <v>506919711.85000002</v>
      </c>
      <c r="K188" s="115">
        <v>43502</v>
      </c>
      <c r="L188" s="113">
        <v>45515</v>
      </c>
      <c r="M188" s="113" t="s">
        <v>2022</v>
      </c>
      <c r="N188" s="351"/>
    </row>
    <row r="189" spans="1:14">
      <c r="A189" s="113" t="s">
        <v>239</v>
      </c>
      <c r="B189" s="113" t="s">
        <v>384</v>
      </c>
      <c r="C189" s="113">
        <v>760.05</v>
      </c>
      <c r="D189" s="113">
        <v>766.2</v>
      </c>
      <c r="E189" s="113">
        <v>725.3</v>
      </c>
      <c r="F189" s="113">
        <v>758.5</v>
      </c>
      <c r="G189" s="113">
        <v>762.15</v>
      </c>
      <c r="H189" s="113">
        <v>763.7</v>
      </c>
      <c r="I189" s="113">
        <v>2343404</v>
      </c>
      <c r="J189" s="113">
        <v>1743544125.9000001</v>
      </c>
      <c r="K189" s="115">
        <v>43502</v>
      </c>
      <c r="L189" s="113">
        <v>46833</v>
      </c>
      <c r="M189" s="113" t="s">
        <v>551</v>
      </c>
      <c r="N189" s="351"/>
    </row>
    <row r="190" spans="1:14">
      <c r="A190" s="113" t="s">
        <v>552</v>
      </c>
      <c r="B190" s="113" t="s">
        <v>384</v>
      </c>
      <c r="C190" s="113">
        <v>67.25</v>
      </c>
      <c r="D190" s="113">
        <v>68.900000000000006</v>
      </c>
      <c r="E190" s="113">
        <v>66.05</v>
      </c>
      <c r="F190" s="113">
        <v>66.849999999999994</v>
      </c>
      <c r="G190" s="113">
        <v>66.900000000000006</v>
      </c>
      <c r="H190" s="113">
        <v>66.7</v>
      </c>
      <c r="I190" s="113">
        <v>247178</v>
      </c>
      <c r="J190" s="113">
        <v>16589694.949999999</v>
      </c>
      <c r="K190" s="115">
        <v>43502</v>
      </c>
      <c r="L190" s="113">
        <v>2432</v>
      </c>
      <c r="M190" s="113" t="s">
        <v>553</v>
      </c>
      <c r="N190" s="351"/>
    </row>
    <row r="191" spans="1:14">
      <c r="A191" s="113" t="s">
        <v>554</v>
      </c>
      <c r="B191" s="113" t="s">
        <v>384</v>
      </c>
      <c r="C191" s="113">
        <v>307.55</v>
      </c>
      <c r="D191" s="113">
        <v>313.10000000000002</v>
      </c>
      <c r="E191" s="113">
        <v>306.8</v>
      </c>
      <c r="F191" s="113">
        <v>310.64999999999998</v>
      </c>
      <c r="G191" s="113">
        <v>312.39999999999998</v>
      </c>
      <c r="H191" s="113">
        <v>307.8</v>
      </c>
      <c r="I191" s="113">
        <v>780835</v>
      </c>
      <c r="J191" s="113">
        <v>241832951</v>
      </c>
      <c r="K191" s="115">
        <v>43502</v>
      </c>
      <c r="L191" s="113">
        <v>7789</v>
      </c>
      <c r="M191" s="113" t="s">
        <v>2893</v>
      </c>
      <c r="N191" s="351"/>
    </row>
    <row r="192" spans="1:14">
      <c r="A192" s="113" t="s">
        <v>555</v>
      </c>
      <c r="B192" s="113" t="s">
        <v>384</v>
      </c>
      <c r="C192" s="113">
        <v>210.9</v>
      </c>
      <c r="D192" s="113">
        <v>212.85</v>
      </c>
      <c r="E192" s="113">
        <v>193.95</v>
      </c>
      <c r="F192" s="113">
        <v>199.55</v>
      </c>
      <c r="G192" s="113">
        <v>198.95</v>
      </c>
      <c r="H192" s="113">
        <v>208.9</v>
      </c>
      <c r="I192" s="113">
        <v>87147</v>
      </c>
      <c r="J192" s="113">
        <v>17480615.300000001</v>
      </c>
      <c r="K192" s="115">
        <v>43502</v>
      </c>
      <c r="L192" s="113">
        <v>4018</v>
      </c>
      <c r="M192" s="113" t="s">
        <v>556</v>
      </c>
      <c r="N192" s="351"/>
    </row>
    <row r="193" spans="1:14">
      <c r="A193" s="113" t="s">
        <v>557</v>
      </c>
      <c r="B193" s="113" t="s">
        <v>384</v>
      </c>
      <c r="C193" s="113">
        <v>186</v>
      </c>
      <c r="D193" s="113">
        <v>187.9</v>
      </c>
      <c r="E193" s="113">
        <v>176.2</v>
      </c>
      <c r="F193" s="113">
        <v>181.65</v>
      </c>
      <c r="G193" s="113">
        <v>181</v>
      </c>
      <c r="H193" s="113">
        <v>186.4</v>
      </c>
      <c r="I193" s="113">
        <v>201881</v>
      </c>
      <c r="J193" s="113">
        <v>36595877.799999997</v>
      </c>
      <c r="K193" s="115">
        <v>43502</v>
      </c>
      <c r="L193" s="113">
        <v>5301</v>
      </c>
      <c r="M193" s="113" t="s">
        <v>558</v>
      </c>
      <c r="N193" s="351"/>
    </row>
    <row r="194" spans="1:14">
      <c r="A194" s="113" t="s">
        <v>3224</v>
      </c>
      <c r="B194" s="113" t="s">
        <v>3205</v>
      </c>
      <c r="C194" s="113">
        <v>2.5499999999999998</v>
      </c>
      <c r="D194" s="113">
        <v>2.5499999999999998</v>
      </c>
      <c r="E194" s="113">
        <v>2.5499999999999998</v>
      </c>
      <c r="F194" s="113">
        <v>2.5499999999999998</v>
      </c>
      <c r="G194" s="113">
        <v>2.5499999999999998</v>
      </c>
      <c r="H194" s="113">
        <v>2.65</v>
      </c>
      <c r="I194" s="113">
        <v>550</v>
      </c>
      <c r="J194" s="113">
        <v>1402.5</v>
      </c>
      <c r="K194" s="115">
        <v>43502</v>
      </c>
      <c r="L194" s="113">
        <v>3</v>
      </c>
      <c r="M194" s="113" t="s">
        <v>3225</v>
      </c>
      <c r="N194" s="351"/>
    </row>
    <row r="195" spans="1:14">
      <c r="A195" s="113" t="s">
        <v>559</v>
      </c>
      <c r="B195" s="113" t="s">
        <v>384</v>
      </c>
      <c r="C195" s="113">
        <v>49</v>
      </c>
      <c r="D195" s="113">
        <v>49.45</v>
      </c>
      <c r="E195" s="113">
        <v>45.3</v>
      </c>
      <c r="F195" s="113">
        <v>46.25</v>
      </c>
      <c r="G195" s="113">
        <v>46.4</v>
      </c>
      <c r="H195" s="113">
        <v>49.7</v>
      </c>
      <c r="I195" s="113">
        <v>159570</v>
      </c>
      <c r="J195" s="113">
        <v>7436397.75</v>
      </c>
      <c r="K195" s="115">
        <v>43502</v>
      </c>
      <c r="L195" s="113">
        <v>1376</v>
      </c>
      <c r="M195" s="113" t="s">
        <v>560</v>
      </c>
      <c r="N195" s="351"/>
    </row>
    <row r="196" spans="1:14">
      <c r="A196" s="113" t="s">
        <v>561</v>
      </c>
      <c r="B196" s="113" t="s">
        <v>384</v>
      </c>
      <c r="C196" s="113">
        <v>217.4</v>
      </c>
      <c r="D196" s="113">
        <v>225</v>
      </c>
      <c r="E196" s="113">
        <v>214</v>
      </c>
      <c r="F196" s="113">
        <v>220.9</v>
      </c>
      <c r="G196" s="113">
        <v>219.5</v>
      </c>
      <c r="H196" s="113">
        <v>217.35</v>
      </c>
      <c r="I196" s="113">
        <v>9760</v>
      </c>
      <c r="J196" s="113">
        <v>2133515.6</v>
      </c>
      <c r="K196" s="115">
        <v>43502</v>
      </c>
      <c r="L196" s="113">
        <v>515</v>
      </c>
      <c r="M196" s="113" t="s">
        <v>1923</v>
      </c>
      <c r="N196" s="351"/>
    </row>
    <row r="197" spans="1:14">
      <c r="A197" s="113" t="s">
        <v>2092</v>
      </c>
      <c r="B197" s="113" t="s">
        <v>384</v>
      </c>
      <c r="C197" s="113">
        <v>35</v>
      </c>
      <c r="D197" s="113">
        <v>35</v>
      </c>
      <c r="E197" s="113">
        <v>31.25</v>
      </c>
      <c r="F197" s="113">
        <v>31.4</v>
      </c>
      <c r="G197" s="113">
        <v>31.3</v>
      </c>
      <c r="H197" s="113">
        <v>32.450000000000003</v>
      </c>
      <c r="I197" s="113">
        <v>9102</v>
      </c>
      <c r="J197" s="113">
        <v>287839.8</v>
      </c>
      <c r="K197" s="115">
        <v>43502</v>
      </c>
      <c r="L197" s="113">
        <v>83</v>
      </c>
      <c r="M197" s="113" t="s">
        <v>2093</v>
      </c>
      <c r="N197" s="351"/>
    </row>
    <row r="198" spans="1:14">
      <c r="A198" s="113" t="s">
        <v>2644</v>
      </c>
      <c r="B198" s="113" t="s">
        <v>384</v>
      </c>
      <c r="C198" s="113">
        <v>31.75</v>
      </c>
      <c r="D198" s="113">
        <v>31.75</v>
      </c>
      <c r="E198" s="113">
        <v>28.85</v>
      </c>
      <c r="F198" s="113">
        <v>29.75</v>
      </c>
      <c r="G198" s="113">
        <v>29.5</v>
      </c>
      <c r="H198" s="113">
        <v>29.75</v>
      </c>
      <c r="I198" s="113">
        <v>2669</v>
      </c>
      <c r="J198" s="113">
        <v>77965.25</v>
      </c>
      <c r="K198" s="115">
        <v>43502</v>
      </c>
      <c r="L198" s="113">
        <v>23</v>
      </c>
      <c r="M198" s="113" t="s">
        <v>2645</v>
      </c>
      <c r="N198" s="351"/>
    </row>
    <row r="199" spans="1:14">
      <c r="A199" s="113" t="s">
        <v>2384</v>
      </c>
      <c r="B199" s="113" t="s">
        <v>384</v>
      </c>
      <c r="C199" s="113">
        <v>1.85</v>
      </c>
      <c r="D199" s="113">
        <v>1.9</v>
      </c>
      <c r="E199" s="113">
        <v>1.75</v>
      </c>
      <c r="F199" s="113">
        <v>1.9</v>
      </c>
      <c r="G199" s="113">
        <v>1.9</v>
      </c>
      <c r="H199" s="113">
        <v>1.8</v>
      </c>
      <c r="I199" s="113">
        <v>193166</v>
      </c>
      <c r="J199" s="113">
        <v>345780.85</v>
      </c>
      <c r="K199" s="115">
        <v>43502</v>
      </c>
      <c r="L199" s="113">
        <v>111</v>
      </c>
      <c r="M199" s="113" t="s">
        <v>2385</v>
      </c>
      <c r="N199" s="351"/>
    </row>
    <row r="200" spans="1:14">
      <c r="A200" s="113" t="s">
        <v>1837</v>
      </c>
      <c r="B200" s="113" t="s">
        <v>384</v>
      </c>
      <c r="C200" s="113">
        <v>957.25</v>
      </c>
      <c r="D200" s="113">
        <v>959.95</v>
      </c>
      <c r="E200" s="113">
        <v>936.65</v>
      </c>
      <c r="F200" s="113">
        <v>949.4</v>
      </c>
      <c r="G200" s="113">
        <v>949</v>
      </c>
      <c r="H200" s="113">
        <v>959.95</v>
      </c>
      <c r="I200" s="113">
        <v>600494</v>
      </c>
      <c r="J200" s="113">
        <v>568714437.89999998</v>
      </c>
      <c r="K200" s="115">
        <v>43502</v>
      </c>
      <c r="L200" s="113">
        <v>37526</v>
      </c>
      <c r="M200" s="113" t="s">
        <v>2894</v>
      </c>
      <c r="N200" s="351"/>
    </row>
    <row r="201" spans="1:14">
      <c r="A201" s="113" t="s">
        <v>48</v>
      </c>
      <c r="B201" s="113" t="s">
        <v>384</v>
      </c>
      <c r="C201" s="113">
        <v>474.3</v>
      </c>
      <c r="D201" s="113">
        <v>487.4</v>
      </c>
      <c r="E201" s="113">
        <v>472</v>
      </c>
      <c r="F201" s="113">
        <v>482.1</v>
      </c>
      <c r="G201" s="113">
        <v>486</v>
      </c>
      <c r="H201" s="113">
        <v>487.65</v>
      </c>
      <c r="I201" s="113">
        <v>1717658</v>
      </c>
      <c r="J201" s="113">
        <v>823058464.20000005</v>
      </c>
      <c r="K201" s="115">
        <v>43502</v>
      </c>
      <c r="L201" s="113">
        <v>26269</v>
      </c>
      <c r="M201" s="113" t="s">
        <v>562</v>
      </c>
      <c r="N201" s="351"/>
    </row>
    <row r="202" spans="1:14">
      <c r="A202" s="113" t="s">
        <v>563</v>
      </c>
      <c r="B202" s="113" t="s">
        <v>384</v>
      </c>
      <c r="C202" s="113">
        <v>154.94999999999999</v>
      </c>
      <c r="D202" s="113">
        <v>154.94999999999999</v>
      </c>
      <c r="E202" s="113">
        <v>150.05000000000001</v>
      </c>
      <c r="F202" s="113">
        <v>150.75</v>
      </c>
      <c r="G202" s="113">
        <v>150.25</v>
      </c>
      <c r="H202" s="113">
        <v>152.30000000000001</v>
      </c>
      <c r="I202" s="113">
        <v>10568</v>
      </c>
      <c r="J202" s="113">
        <v>1596146</v>
      </c>
      <c r="K202" s="115">
        <v>43502</v>
      </c>
      <c r="L202" s="113">
        <v>421</v>
      </c>
      <c r="M202" s="113" t="s">
        <v>564</v>
      </c>
      <c r="N202" s="351"/>
    </row>
    <row r="203" spans="1:14">
      <c r="A203" s="113" t="s">
        <v>565</v>
      </c>
      <c r="B203" s="113" t="s">
        <v>384</v>
      </c>
      <c r="C203" s="113">
        <v>3970.05</v>
      </c>
      <c r="D203" s="113">
        <v>4030</v>
      </c>
      <c r="E203" s="113">
        <v>3700</v>
      </c>
      <c r="F203" s="113">
        <v>3759.65</v>
      </c>
      <c r="G203" s="113">
        <v>3763</v>
      </c>
      <c r="H203" s="113">
        <v>3962.9</v>
      </c>
      <c r="I203" s="113">
        <v>3252</v>
      </c>
      <c r="J203" s="113">
        <v>12411664.5</v>
      </c>
      <c r="K203" s="115">
        <v>43502</v>
      </c>
      <c r="L203" s="113">
        <v>1270</v>
      </c>
      <c r="M203" s="113" t="s">
        <v>566</v>
      </c>
      <c r="N203" s="351"/>
    </row>
    <row r="204" spans="1:14">
      <c r="A204" s="113" t="s">
        <v>2011</v>
      </c>
      <c r="B204" s="113" t="s">
        <v>384</v>
      </c>
      <c r="C204" s="113">
        <v>59</v>
      </c>
      <c r="D204" s="113">
        <v>59.55</v>
      </c>
      <c r="E204" s="113">
        <v>56.7</v>
      </c>
      <c r="F204" s="113">
        <v>58.3</v>
      </c>
      <c r="G204" s="113">
        <v>59.5</v>
      </c>
      <c r="H204" s="113">
        <v>58.05</v>
      </c>
      <c r="I204" s="113">
        <v>15979</v>
      </c>
      <c r="J204" s="113">
        <v>923275.05</v>
      </c>
      <c r="K204" s="115">
        <v>43502</v>
      </c>
      <c r="L204" s="113">
        <v>189</v>
      </c>
      <c r="M204" s="113" t="s">
        <v>2012</v>
      </c>
      <c r="N204" s="351"/>
    </row>
    <row r="205" spans="1:14">
      <c r="A205" s="113" t="s">
        <v>49</v>
      </c>
      <c r="B205" s="113" t="s">
        <v>384</v>
      </c>
      <c r="C205" s="113">
        <v>307</v>
      </c>
      <c r="D205" s="113">
        <v>310.5</v>
      </c>
      <c r="E205" s="113">
        <v>301</v>
      </c>
      <c r="F205" s="113">
        <v>308.75</v>
      </c>
      <c r="G205" s="113">
        <v>308.60000000000002</v>
      </c>
      <c r="H205" s="113">
        <v>308.2</v>
      </c>
      <c r="I205" s="113">
        <v>4688955</v>
      </c>
      <c r="J205" s="113">
        <v>1432035442</v>
      </c>
      <c r="K205" s="115">
        <v>43502</v>
      </c>
      <c r="L205" s="113">
        <v>53278</v>
      </c>
      <c r="M205" s="113" t="s">
        <v>567</v>
      </c>
      <c r="N205" s="351"/>
    </row>
    <row r="206" spans="1:14">
      <c r="A206" s="113" t="s">
        <v>50</v>
      </c>
      <c r="B206" s="113" t="s">
        <v>384</v>
      </c>
      <c r="C206" s="113">
        <v>59.35</v>
      </c>
      <c r="D206" s="113">
        <v>61.15</v>
      </c>
      <c r="E206" s="113">
        <v>57.6</v>
      </c>
      <c r="F206" s="113">
        <v>60.8</v>
      </c>
      <c r="G206" s="113">
        <v>60.9</v>
      </c>
      <c r="H206" s="113">
        <v>58.85</v>
      </c>
      <c r="I206" s="113">
        <v>19423985</v>
      </c>
      <c r="J206" s="113">
        <v>1156454574.8</v>
      </c>
      <c r="K206" s="115">
        <v>43502</v>
      </c>
      <c r="L206" s="113">
        <v>63746</v>
      </c>
      <c r="M206" s="113" t="s">
        <v>568</v>
      </c>
      <c r="N206" s="351"/>
    </row>
    <row r="207" spans="1:14">
      <c r="A207" s="113" t="s">
        <v>2895</v>
      </c>
      <c r="B207" s="113" t="s">
        <v>384</v>
      </c>
      <c r="C207" s="113">
        <v>28.4</v>
      </c>
      <c r="D207" s="113">
        <v>28.4</v>
      </c>
      <c r="E207" s="113">
        <v>27.25</v>
      </c>
      <c r="F207" s="113">
        <v>27.25</v>
      </c>
      <c r="G207" s="113">
        <v>27.25</v>
      </c>
      <c r="H207" s="113">
        <v>28.65</v>
      </c>
      <c r="I207" s="113">
        <v>3733</v>
      </c>
      <c r="J207" s="113">
        <v>102461.8</v>
      </c>
      <c r="K207" s="115">
        <v>43502</v>
      </c>
      <c r="L207" s="113">
        <v>53</v>
      </c>
      <c r="M207" s="113" t="s">
        <v>2896</v>
      </c>
      <c r="N207" s="351"/>
    </row>
    <row r="208" spans="1:14">
      <c r="A208" s="113" t="s">
        <v>3439</v>
      </c>
      <c r="B208" s="113" t="s">
        <v>384</v>
      </c>
      <c r="C208" s="113">
        <v>220.65</v>
      </c>
      <c r="D208" s="113">
        <v>221.2</v>
      </c>
      <c r="E208" s="113">
        <v>210</v>
      </c>
      <c r="F208" s="113">
        <v>215.7</v>
      </c>
      <c r="G208" s="113">
        <v>215.7</v>
      </c>
      <c r="H208" s="113">
        <v>223.95</v>
      </c>
      <c r="I208" s="113">
        <v>839</v>
      </c>
      <c r="J208" s="113">
        <v>182091.3</v>
      </c>
      <c r="K208" s="115">
        <v>43502</v>
      </c>
      <c r="L208" s="113">
        <v>44</v>
      </c>
      <c r="M208" s="113" t="s">
        <v>3440</v>
      </c>
      <c r="N208" s="351"/>
    </row>
    <row r="209" spans="1:14">
      <c r="A209" s="113" t="s">
        <v>2646</v>
      </c>
      <c r="B209" s="113" t="s">
        <v>3205</v>
      </c>
      <c r="C209" s="113">
        <v>0.95</v>
      </c>
      <c r="D209" s="113">
        <v>0.95</v>
      </c>
      <c r="E209" s="113">
        <v>0.85</v>
      </c>
      <c r="F209" s="113">
        <v>0.9</v>
      </c>
      <c r="G209" s="113">
        <v>0.9</v>
      </c>
      <c r="H209" s="113">
        <v>0.9</v>
      </c>
      <c r="I209" s="113">
        <v>404044</v>
      </c>
      <c r="J209" s="113">
        <v>375748.25</v>
      </c>
      <c r="K209" s="115">
        <v>43502</v>
      </c>
      <c r="L209" s="113">
        <v>117</v>
      </c>
      <c r="M209" s="113" t="s">
        <v>2647</v>
      </c>
      <c r="N209" s="351"/>
    </row>
    <row r="210" spans="1:14">
      <c r="A210" s="113" t="s">
        <v>2386</v>
      </c>
      <c r="B210" s="113" t="s">
        <v>384</v>
      </c>
      <c r="C210" s="113">
        <v>37</v>
      </c>
      <c r="D210" s="113">
        <v>37</v>
      </c>
      <c r="E210" s="113">
        <v>34.25</v>
      </c>
      <c r="F210" s="113">
        <v>35.700000000000003</v>
      </c>
      <c r="G210" s="113">
        <v>35.75</v>
      </c>
      <c r="H210" s="113">
        <v>37.049999999999997</v>
      </c>
      <c r="I210" s="113">
        <v>41280</v>
      </c>
      <c r="J210" s="113">
        <v>1458729.25</v>
      </c>
      <c r="K210" s="115">
        <v>43502</v>
      </c>
      <c r="L210" s="113">
        <v>416</v>
      </c>
      <c r="M210" s="113" t="s">
        <v>2387</v>
      </c>
      <c r="N210" s="351"/>
    </row>
    <row r="211" spans="1:14">
      <c r="A211" s="113" t="s">
        <v>570</v>
      </c>
      <c r="B211" s="113" t="s">
        <v>384</v>
      </c>
      <c r="C211" s="113">
        <v>13.85</v>
      </c>
      <c r="D211" s="113">
        <v>14.5</v>
      </c>
      <c r="E211" s="113">
        <v>13.1</v>
      </c>
      <c r="F211" s="113">
        <v>14.35</v>
      </c>
      <c r="G211" s="113">
        <v>14.25</v>
      </c>
      <c r="H211" s="113">
        <v>13.8</v>
      </c>
      <c r="I211" s="113">
        <v>29187</v>
      </c>
      <c r="J211" s="113">
        <v>406337.75</v>
      </c>
      <c r="K211" s="115">
        <v>43502</v>
      </c>
      <c r="L211" s="113">
        <v>213</v>
      </c>
      <c r="M211" s="113" t="s">
        <v>571</v>
      </c>
      <c r="N211" s="351"/>
    </row>
    <row r="212" spans="1:14">
      <c r="A212" s="113" t="s">
        <v>51</v>
      </c>
      <c r="B212" s="113" t="s">
        <v>384</v>
      </c>
      <c r="C212" s="113">
        <v>650.6</v>
      </c>
      <c r="D212" s="113">
        <v>652.54999999999995</v>
      </c>
      <c r="E212" s="113">
        <v>628.1</v>
      </c>
      <c r="F212" s="113">
        <v>634.54999999999995</v>
      </c>
      <c r="G212" s="113">
        <v>634.20000000000005</v>
      </c>
      <c r="H212" s="113">
        <v>649.29999999999995</v>
      </c>
      <c r="I212" s="113">
        <v>1179571</v>
      </c>
      <c r="J212" s="113">
        <v>749479872.89999998</v>
      </c>
      <c r="K212" s="115">
        <v>43502</v>
      </c>
      <c r="L212" s="113">
        <v>31075</v>
      </c>
      <c r="M212" s="113" t="s">
        <v>572</v>
      </c>
      <c r="N212" s="351"/>
    </row>
    <row r="213" spans="1:14">
      <c r="A213" s="113" t="s">
        <v>3476</v>
      </c>
      <c r="B213" s="113" t="s">
        <v>3205</v>
      </c>
      <c r="C213" s="113">
        <v>6.5</v>
      </c>
      <c r="D213" s="113">
        <v>6.5</v>
      </c>
      <c r="E213" s="113">
        <v>6.5</v>
      </c>
      <c r="F213" s="113">
        <v>6.5</v>
      </c>
      <c r="G213" s="113">
        <v>6.5</v>
      </c>
      <c r="H213" s="113">
        <v>6.5</v>
      </c>
      <c r="I213" s="113">
        <v>2</v>
      </c>
      <c r="J213" s="113">
        <v>13</v>
      </c>
      <c r="K213" s="115">
        <v>43502</v>
      </c>
      <c r="L213" s="113">
        <v>1</v>
      </c>
      <c r="M213" s="113" t="s">
        <v>3477</v>
      </c>
      <c r="N213" s="351"/>
    </row>
    <row r="214" spans="1:14">
      <c r="A214" s="113" t="s">
        <v>2648</v>
      </c>
      <c r="B214" s="113" t="s">
        <v>384</v>
      </c>
      <c r="C214" s="113">
        <v>166.2</v>
      </c>
      <c r="D214" s="113">
        <v>166.65</v>
      </c>
      <c r="E214" s="113">
        <v>160.05000000000001</v>
      </c>
      <c r="F214" s="113">
        <v>163.69999999999999</v>
      </c>
      <c r="G214" s="113">
        <v>164</v>
      </c>
      <c r="H214" s="113">
        <v>164.5</v>
      </c>
      <c r="I214" s="113">
        <v>66281</v>
      </c>
      <c r="J214" s="113">
        <v>10801594.4</v>
      </c>
      <c r="K214" s="115">
        <v>43502</v>
      </c>
      <c r="L214" s="113">
        <v>1452</v>
      </c>
      <c r="M214" s="113" t="s">
        <v>2649</v>
      </c>
      <c r="N214" s="351"/>
    </row>
    <row r="215" spans="1:14">
      <c r="A215" s="113" t="s">
        <v>573</v>
      </c>
      <c r="B215" s="113" t="s">
        <v>384</v>
      </c>
      <c r="C215" s="113">
        <v>459.6</v>
      </c>
      <c r="D215" s="113">
        <v>459.6</v>
      </c>
      <c r="E215" s="113">
        <v>446.3</v>
      </c>
      <c r="F215" s="113">
        <v>454.7</v>
      </c>
      <c r="G215" s="113">
        <v>451.6</v>
      </c>
      <c r="H215" s="113">
        <v>447</v>
      </c>
      <c r="I215" s="113">
        <v>89560</v>
      </c>
      <c r="J215" s="113">
        <v>40625061.799999997</v>
      </c>
      <c r="K215" s="115">
        <v>43502</v>
      </c>
      <c r="L215" s="113">
        <v>3595</v>
      </c>
      <c r="M215" s="113" t="s">
        <v>574</v>
      </c>
      <c r="N215" s="351"/>
    </row>
    <row r="216" spans="1:14">
      <c r="A216" s="113" t="s">
        <v>2650</v>
      </c>
      <c r="B216" s="113" t="s">
        <v>3205</v>
      </c>
      <c r="C216" s="113">
        <v>43.85</v>
      </c>
      <c r="D216" s="113">
        <v>45.35</v>
      </c>
      <c r="E216" s="113">
        <v>42.7</v>
      </c>
      <c r="F216" s="113">
        <v>43.2</v>
      </c>
      <c r="G216" s="113">
        <v>43.15</v>
      </c>
      <c r="H216" s="113">
        <v>44.8</v>
      </c>
      <c r="I216" s="113">
        <v>19199</v>
      </c>
      <c r="J216" s="113">
        <v>831533.7</v>
      </c>
      <c r="K216" s="115">
        <v>43502</v>
      </c>
      <c r="L216" s="113">
        <v>182</v>
      </c>
      <c r="M216" s="113" t="s">
        <v>2651</v>
      </c>
      <c r="N216" s="351"/>
    </row>
    <row r="217" spans="1:14">
      <c r="A217" s="113" t="s">
        <v>2319</v>
      </c>
      <c r="B217" s="113" t="s">
        <v>384</v>
      </c>
      <c r="C217" s="113">
        <v>5.45</v>
      </c>
      <c r="D217" s="113">
        <v>5.5</v>
      </c>
      <c r="E217" s="113">
        <v>5.4</v>
      </c>
      <c r="F217" s="113">
        <v>5.4</v>
      </c>
      <c r="G217" s="113">
        <v>5.4</v>
      </c>
      <c r="H217" s="113">
        <v>5.65</v>
      </c>
      <c r="I217" s="113">
        <v>11989</v>
      </c>
      <c r="J217" s="113">
        <v>65053.1</v>
      </c>
      <c r="K217" s="115">
        <v>43502</v>
      </c>
      <c r="L217" s="113">
        <v>29</v>
      </c>
      <c r="M217" s="113" t="s">
        <v>2171</v>
      </c>
      <c r="N217" s="351"/>
    </row>
    <row r="218" spans="1:14">
      <c r="A218" s="113" t="s">
        <v>2771</v>
      </c>
      <c r="B218" s="113" t="s">
        <v>384</v>
      </c>
      <c r="C218" s="113">
        <v>5.3</v>
      </c>
      <c r="D218" s="113">
        <v>5.4</v>
      </c>
      <c r="E218" s="113">
        <v>5.05</v>
      </c>
      <c r="F218" s="113">
        <v>5.4</v>
      </c>
      <c r="G218" s="113">
        <v>5.4</v>
      </c>
      <c r="H218" s="113">
        <v>5.3</v>
      </c>
      <c r="I218" s="113">
        <v>1903</v>
      </c>
      <c r="J218" s="113">
        <v>9865.4500000000007</v>
      </c>
      <c r="K218" s="115">
        <v>43502</v>
      </c>
      <c r="L218" s="113">
        <v>14</v>
      </c>
      <c r="M218" s="113" t="s">
        <v>2772</v>
      </c>
      <c r="N218" s="351"/>
    </row>
    <row r="219" spans="1:14">
      <c r="A219" s="113" t="s">
        <v>575</v>
      </c>
      <c r="B219" s="113" t="s">
        <v>384</v>
      </c>
      <c r="C219" s="113">
        <v>158.6</v>
      </c>
      <c r="D219" s="113">
        <v>165.25</v>
      </c>
      <c r="E219" s="113">
        <v>155.85</v>
      </c>
      <c r="F219" s="113">
        <v>158.94999999999999</v>
      </c>
      <c r="G219" s="113">
        <v>157.55000000000001</v>
      </c>
      <c r="H219" s="113">
        <v>161.5</v>
      </c>
      <c r="I219" s="113">
        <v>2769763</v>
      </c>
      <c r="J219" s="113">
        <v>447973291.30000001</v>
      </c>
      <c r="K219" s="115">
        <v>43502</v>
      </c>
      <c r="L219" s="113">
        <v>14480</v>
      </c>
      <c r="M219" s="113" t="s">
        <v>2897</v>
      </c>
      <c r="N219" s="351"/>
    </row>
    <row r="220" spans="1:14">
      <c r="A220" s="113" t="s">
        <v>576</v>
      </c>
      <c r="B220" s="113" t="s">
        <v>384</v>
      </c>
      <c r="C220" s="113">
        <v>18.25</v>
      </c>
      <c r="D220" s="113">
        <v>18.850000000000001</v>
      </c>
      <c r="E220" s="113">
        <v>17.75</v>
      </c>
      <c r="F220" s="113">
        <v>17.899999999999999</v>
      </c>
      <c r="G220" s="113">
        <v>17.95</v>
      </c>
      <c r="H220" s="113">
        <v>18.2</v>
      </c>
      <c r="I220" s="113">
        <v>102305</v>
      </c>
      <c r="J220" s="113">
        <v>1847455.4</v>
      </c>
      <c r="K220" s="115">
        <v>43502</v>
      </c>
      <c r="L220" s="113">
        <v>381</v>
      </c>
      <c r="M220" s="113" t="s">
        <v>577</v>
      </c>
      <c r="N220" s="351"/>
    </row>
    <row r="221" spans="1:14">
      <c r="A221" s="113" t="s">
        <v>1934</v>
      </c>
      <c r="B221" s="113" t="s">
        <v>384</v>
      </c>
      <c r="C221" s="113">
        <v>104.5</v>
      </c>
      <c r="D221" s="113">
        <v>106</v>
      </c>
      <c r="E221" s="113">
        <v>98.6</v>
      </c>
      <c r="F221" s="113">
        <v>104.05</v>
      </c>
      <c r="G221" s="113">
        <v>105</v>
      </c>
      <c r="H221" s="113">
        <v>104.6</v>
      </c>
      <c r="I221" s="113">
        <v>70514</v>
      </c>
      <c r="J221" s="113">
        <v>7283655.7999999998</v>
      </c>
      <c r="K221" s="115">
        <v>43502</v>
      </c>
      <c r="L221" s="113">
        <v>1574</v>
      </c>
      <c r="M221" s="113" t="s">
        <v>2049</v>
      </c>
      <c r="N221" s="351"/>
    </row>
    <row r="222" spans="1:14">
      <c r="A222" s="113" t="s">
        <v>578</v>
      </c>
      <c r="B222" s="113" t="s">
        <v>384</v>
      </c>
      <c r="C222" s="113">
        <v>3.2</v>
      </c>
      <c r="D222" s="113">
        <v>3.5</v>
      </c>
      <c r="E222" s="113">
        <v>2.9</v>
      </c>
      <c r="F222" s="113">
        <v>3.3</v>
      </c>
      <c r="G222" s="113">
        <v>3.4</v>
      </c>
      <c r="H222" s="113">
        <v>3.2</v>
      </c>
      <c r="I222" s="113">
        <v>13405</v>
      </c>
      <c r="J222" s="113">
        <v>42237.15</v>
      </c>
      <c r="K222" s="115">
        <v>43502</v>
      </c>
      <c r="L222" s="113">
        <v>66</v>
      </c>
      <c r="M222" s="113" t="s">
        <v>579</v>
      </c>
      <c r="N222" s="351"/>
    </row>
    <row r="223" spans="1:14">
      <c r="A223" s="113" t="s">
        <v>580</v>
      </c>
      <c r="B223" s="113" t="s">
        <v>384</v>
      </c>
      <c r="C223" s="113">
        <v>3062.35</v>
      </c>
      <c r="D223" s="113">
        <v>3114.95</v>
      </c>
      <c r="E223" s="113">
        <v>3062.2</v>
      </c>
      <c r="F223" s="113">
        <v>3098.9</v>
      </c>
      <c r="G223" s="113">
        <v>3114.95</v>
      </c>
      <c r="H223" s="113">
        <v>3093.1</v>
      </c>
      <c r="I223" s="113">
        <v>1730</v>
      </c>
      <c r="J223" s="113">
        <v>5355238.25</v>
      </c>
      <c r="K223" s="115">
        <v>43502</v>
      </c>
      <c r="L223" s="113">
        <v>375</v>
      </c>
      <c r="M223" s="113" t="s">
        <v>581</v>
      </c>
      <c r="N223" s="351"/>
    </row>
    <row r="224" spans="1:14">
      <c r="A224" s="113" t="s">
        <v>582</v>
      </c>
      <c r="B224" s="113" t="s">
        <v>384</v>
      </c>
      <c r="C224" s="113">
        <v>585.04999999999995</v>
      </c>
      <c r="D224" s="113">
        <v>589.35</v>
      </c>
      <c r="E224" s="113">
        <v>570.6</v>
      </c>
      <c r="F224" s="113">
        <v>581.85</v>
      </c>
      <c r="G224" s="113">
        <v>581</v>
      </c>
      <c r="H224" s="113">
        <v>594.20000000000005</v>
      </c>
      <c r="I224" s="113">
        <v>51085</v>
      </c>
      <c r="J224" s="113">
        <v>29655832.5</v>
      </c>
      <c r="K224" s="115">
        <v>43502</v>
      </c>
      <c r="L224" s="113">
        <v>3511</v>
      </c>
      <c r="M224" s="113" t="s">
        <v>583</v>
      </c>
      <c r="N224" s="351"/>
    </row>
    <row r="225" spans="1:14">
      <c r="A225" s="113" t="s">
        <v>584</v>
      </c>
      <c r="B225" s="113" t="s">
        <v>384</v>
      </c>
      <c r="C225" s="113">
        <v>102.9</v>
      </c>
      <c r="D225" s="113">
        <v>103.75</v>
      </c>
      <c r="E225" s="113">
        <v>97</v>
      </c>
      <c r="F225" s="113">
        <v>99</v>
      </c>
      <c r="G225" s="113">
        <v>99.4</v>
      </c>
      <c r="H225" s="113">
        <v>103.4</v>
      </c>
      <c r="I225" s="113">
        <v>200070</v>
      </c>
      <c r="J225" s="113">
        <v>19950467.050000001</v>
      </c>
      <c r="K225" s="115">
        <v>43502</v>
      </c>
      <c r="L225" s="113">
        <v>2684</v>
      </c>
      <c r="M225" s="113" t="s">
        <v>585</v>
      </c>
      <c r="N225" s="351"/>
    </row>
    <row r="226" spans="1:14">
      <c r="A226" s="113" t="s">
        <v>586</v>
      </c>
      <c r="B226" s="113" t="s">
        <v>384</v>
      </c>
      <c r="C226" s="113">
        <v>103.85</v>
      </c>
      <c r="D226" s="113">
        <v>103.85</v>
      </c>
      <c r="E226" s="113">
        <v>103.85</v>
      </c>
      <c r="F226" s="113">
        <v>103.85</v>
      </c>
      <c r="G226" s="113">
        <v>103.85</v>
      </c>
      <c r="H226" s="113">
        <v>109.3</v>
      </c>
      <c r="I226" s="113">
        <v>141244</v>
      </c>
      <c r="J226" s="113">
        <v>14668189.4</v>
      </c>
      <c r="K226" s="115">
        <v>43502</v>
      </c>
      <c r="L226" s="113">
        <v>876</v>
      </c>
      <c r="M226" s="113" t="s">
        <v>587</v>
      </c>
      <c r="N226" s="351"/>
    </row>
    <row r="227" spans="1:14">
      <c r="A227" s="113" t="s">
        <v>2220</v>
      </c>
      <c r="B227" s="113" t="s">
        <v>384</v>
      </c>
      <c r="C227" s="113">
        <v>207.8</v>
      </c>
      <c r="D227" s="113">
        <v>207.8</v>
      </c>
      <c r="E227" s="113">
        <v>201</v>
      </c>
      <c r="F227" s="113">
        <v>202.45</v>
      </c>
      <c r="G227" s="113">
        <v>204</v>
      </c>
      <c r="H227" s="113">
        <v>205.5</v>
      </c>
      <c r="I227" s="113">
        <v>28942</v>
      </c>
      <c r="J227" s="113">
        <v>5872578.8499999996</v>
      </c>
      <c r="K227" s="115">
        <v>43502</v>
      </c>
      <c r="L227" s="113">
        <v>882</v>
      </c>
      <c r="M227" s="113" t="s">
        <v>2898</v>
      </c>
      <c r="N227" s="351"/>
    </row>
    <row r="228" spans="1:14">
      <c r="A228" s="113" t="s">
        <v>52</v>
      </c>
      <c r="B228" s="113" t="s">
        <v>384</v>
      </c>
      <c r="C228" s="113">
        <v>19160</v>
      </c>
      <c r="D228" s="113">
        <v>19299</v>
      </c>
      <c r="E228" s="113">
        <v>19041.75</v>
      </c>
      <c r="F228" s="113">
        <v>19248.25</v>
      </c>
      <c r="G228" s="113">
        <v>19276</v>
      </c>
      <c r="H228" s="113">
        <v>19056.400000000001</v>
      </c>
      <c r="I228" s="113">
        <v>10117</v>
      </c>
      <c r="J228" s="113">
        <v>194012812.5</v>
      </c>
      <c r="K228" s="115">
        <v>43502</v>
      </c>
      <c r="L228" s="113">
        <v>4457</v>
      </c>
      <c r="M228" s="113" t="s">
        <v>588</v>
      </c>
      <c r="N228" s="351"/>
    </row>
    <row r="229" spans="1:14">
      <c r="A229" s="113" t="s">
        <v>53</v>
      </c>
      <c r="B229" s="113" t="s">
        <v>384</v>
      </c>
      <c r="C229" s="113">
        <v>337.95</v>
      </c>
      <c r="D229" s="113">
        <v>341.4</v>
      </c>
      <c r="E229" s="113">
        <v>336.7</v>
      </c>
      <c r="F229" s="113">
        <v>339.3</v>
      </c>
      <c r="G229" s="113">
        <v>340</v>
      </c>
      <c r="H229" s="113">
        <v>337.95</v>
      </c>
      <c r="I229" s="113">
        <v>2095411</v>
      </c>
      <c r="J229" s="113">
        <v>710651136.54999995</v>
      </c>
      <c r="K229" s="115">
        <v>43502</v>
      </c>
      <c r="L229" s="113">
        <v>39802</v>
      </c>
      <c r="M229" s="113" t="s">
        <v>589</v>
      </c>
      <c r="N229" s="351"/>
    </row>
    <row r="230" spans="1:14">
      <c r="A230" s="113" t="s">
        <v>590</v>
      </c>
      <c r="B230" s="113" t="s">
        <v>384</v>
      </c>
      <c r="C230" s="113">
        <v>31</v>
      </c>
      <c r="D230" s="113">
        <v>31.5</v>
      </c>
      <c r="E230" s="113">
        <v>26.75</v>
      </c>
      <c r="F230" s="113">
        <v>27.35</v>
      </c>
      <c r="G230" s="113">
        <v>27.7</v>
      </c>
      <c r="H230" s="113">
        <v>31</v>
      </c>
      <c r="I230" s="113">
        <v>350558</v>
      </c>
      <c r="J230" s="113">
        <v>10079174</v>
      </c>
      <c r="K230" s="115">
        <v>43502</v>
      </c>
      <c r="L230" s="113">
        <v>2993</v>
      </c>
      <c r="M230" s="113" t="s">
        <v>591</v>
      </c>
      <c r="N230" s="351"/>
    </row>
    <row r="231" spans="1:14">
      <c r="A231" s="113" t="s">
        <v>2630</v>
      </c>
      <c r="B231" s="113" t="s">
        <v>384</v>
      </c>
      <c r="C231" s="113">
        <v>7.05</v>
      </c>
      <c r="D231" s="113">
        <v>7.2</v>
      </c>
      <c r="E231" s="113">
        <v>6.85</v>
      </c>
      <c r="F231" s="113">
        <v>6.85</v>
      </c>
      <c r="G231" s="113">
        <v>6.85</v>
      </c>
      <c r="H231" s="113">
        <v>7.2</v>
      </c>
      <c r="I231" s="113">
        <v>73976</v>
      </c>
      <c r="J231" s="113">
        <v>508973.9</v>
      </c>
      <c r="K231" s="115">
        <v>43502</v>
      </c>
      <c r="L231" s="113">
        <v>193</v>
      </c>
      <c r="M231" s="113" t="s">
        <v>2652</v>
      </c>
      <c r="N231" s="351"/>
    </row>
    <row r="232" spans="1:14">
      <c r="A232" s="113" t="s">
        <v>592</v>
      </c>
      <c r="B232" s="113" t="s">
        <v>384</v>
      </c>
      <c r="C232" s="113">
        <v>208.5</v>
      </c>
      <c r="D232" s="113">
        <v>208.95</v>
      </c>
      <c r="E232" s="113">
        <v>203.3</v>
      </c>
      <c r="F232" s="113">
        <v>207.25</v>
      </c>
      <c r="G232" s="113">
        <v>206.3</v>
      </c>
      <c r="H232" s="113">
        <v>204.35</v>
      </c>
      <c r="I232" s="113">
        <v>208617</v>
      </c>
      <c r="J232" s="113">
        <v>42985702.649999999</v>
      </c>
      <c r="K232" s="115">
        <v>43502</v>
      </c>
      <c r="L232" s="113">
        <v>7758</v>
      </c>
      <c r="M232" s="113" t="s">
        <v>593</v>
      </c>
      <c r="N232" s="351"/>
    </row>
    <row r="233" spans="1:14">
      <c r="A233" s="113" t="s">
        <v>191</v>
      </c>
      <c r="B233" s="113" t="s">
        <v>384</v>
      </c>
      <c r="C233" s="113">
        <v>3188.5</v>
      </c>
      <c r="D233" s="113">
        <v>3199.95</v>
      </c>
      <c r="E233" s="113">
        <v>3105.05</v>
      </c>
      <c r="F233" s="113">
        <v>3181.4</v>
      </c>
      <c r="G233" s="113">
        <v>3199.95</v>
      </c>
      <c r="H233" s="113">
        <v>3167.05</v>
      </c>
      <c r="I233" s="113">
        <v>313476</v>
      </c>
      <c r="J233" s="113">
        <v>989052166.35000002</v>
      </c>
      <c r="K233" s="115">
        <v>43502</v>
      </c>
      <c r="L233" s="113">
        <v>30529</v>
      </c>
      <c r="M233" s="113" t="s">
        <v>3189</v>
      </c>
      <c r="N233" s="351"/>
    </row>
    <row r="234" spans="1:14">
      <c r="A234" s="113" t="s">
        <v>2193</v>
      </c>
      <c r="B234" s="113" t="s">
        <v>384</v>
      </c>
      <c r="C234" s="113">
        <v>81.5</v>
      </c>
      <c r="D234" s="113">
        <v>85.75</v>
      </c>
      <c r="E234" s="113">
        <v>81.5</v>
      </c>
      <c r="F234" s="113">
        <v>85.75</v>
      </c>
      <c r="G234" s="113">
        <v>85.75</v>
      </c>
      <c r="H234" s="113">
        <v>81.7</v>
      </c>
      <c r="I234" s="113">
        <v>5121</v>
      </c>
      <c r="J234" s="113">
        <v>437606.40000000002</v>
      </c>
      <c r="K234" s="115">
        <v>43502</v>
      </c>
      <c r="L234" s="113">
        <v>69</v>
      </c>
      <c r="M234" s="113" t="s">
        <v>2197</v>
      </c>
      <c r="N234" s="351"/>
    </row>
    <row r="235" spans="1:14">
      <c r="A235" s="113" t="s">
        <v>594</v>
      </c>
      <c r="B235" s="113" t="s">
        <v>384</v>
      </c>
      <c r="C235" s="113">
        <v>45.5</v>
      </c>
      <c r="D235" s="113">
        <v>46.25</v>
      </c>
      <c r="E235" s="113">
        <v>42.15</v>
      </c>
      <c r="F235" s="113">
        <v>43.5</v>
      </c>
      <c r="G235" s="113">
        <v>43.35</v>
      </c>
      <c r="H235" s="113">
        <v>46.05</v>
      </c>
      <c r="I235" s="113">
        <v>28872</v>
      </c>
      <c r="J235" s="113">
        <v>1270186.6000000001</v>
      </c>
      <c r="K235" s="115">
        <v>43502</v>
      </c>
      <c r="L235" s="113">
        <v>505</v>
      </c>
      <c r="M235" s="113" t="s">
        <v>595</v>
      </c>
      <c r="N235" s="351"/>
    </row>
    <row r="236" spans="1:14">
      <c r="A236" s="113" t="s">
        <v>252</v>
      </c>
      <c r="B236" s="113" t="s">
        <v>384</v>
      </c>
      <c r="C236" s="113">
        <v>578</v>
      </c>
      <c r="D236" s="113">
        <v>578</v>
      </c>
      <c r="E236" s="113">
        <v>560</v>
      </c>
      <c r="F236" s="113">
        <v>563.70000000000005</v>
      </c>
      <c r="G236" s="113">
        <v>562.5</v>
      </c>
      <c r="H236" s="113">
        <v>572.75</v>
      </c>
      <c r="I236" s="113">
        <v>57574</v>
      </c>
      <c r="J236" s="113">
        <v>32532868.199999999</v>
      </c>
      <c r="K236" s="115">
        <v>43502</v>
      </c>
      <c r="L236" s="113">
        <v>4903</v>
      </c>
      <c r="M236" s="113" t="s">
        <v>2000</v>
      </c>
      <c r="N236" s="351"/>
    </row>
    <row r="237" spans="1:14">
      <c r="A237" s="113" t="s">
        <v>2388</v>
      </c>
      <c r="B237" s="113" t="s">
        <v>384</v>
      </c>
      <c r="C237" s="113">
        <v>1.5</v>
      </c>
      <c r="D237" s="113">
        <v>1.7</v>
      </c>
      <c r="E237" s="113">
        <v>1.5</v>
      </c>
      <c r="F237" s="113">
        <v>1.7</v>
      </c>
      <c r="G237" s="113">
        <v>1.7</v>
      </c>
      <c r="H237" s="113">
        <v>1.45</v>
      </c>
      <c r="I237" s="113">
        <v>53069</v>
      </c>
      <c r="J237" s="113">
        <v>83447.649999999994</v>
      </c>
      <c r="K237" s="115">
        <v>43502</v>
      </c>
      <c r="L237" s="113">
        <v>75</v>
      </c>
      <c r="M237" s="113" t="s">
        <v>2389</v>
      </c>
      <c r="N237" s="351"/>
    </row>
    <row r="238" spans="1:14">
      <c r="A238" s="113" t="s">
        <v>596</v>
      </c>
      <c r="B238" s="113" t="s">
        <v>384</v>
      </c>
      <c r="C238" s="113">
        <v>43</v>
      </c>
      <c r="D238" s="113">
        <v>44.3</v>
      </c>
      <c r="E238" s="113">
        <v>41</v>
      </c>
      <c r="F238" s="113">
        <v>41.95</v>
      </c>
      <c r="G238" s="113">
        <v>42.75</v>
      </c>
      <c r="H238" s="113">
        <v>43.4</v>
      </c>
      <c r="I238" s="113">
        <v>6071</v>
      </c>
      <c r="J238" s="113">
        <v>259199.9</v>
      </c>
      <c r="K238" s="115">
        <v>43502</v>
      </c>
      <c r="L238" s="113">
        <v>158</v>
      </c>
      <c r="M238" s="113" t="s">
        <v>597</v>
      </c>
      <c r="N238" s="351"/>
    </row>
    <row r="239" spans="1:14">
      <c r="A239" s="113" t="s">
        <v>3451</v>
      </c>
      <c r="B239" s="113" t="s">
        <v>384</v>
      </c>
      <c r="C239" s="113">
        <v>3038</v>
      </c>
      <c r="D239" s="113">
        <v>3075</v>
      </c>
      <c r="E239" s="113">
        <v>3038</v>
      </c>
      <c r="F239" s="113">
        <v>3075</v>
      </c>
      <c r="G239" s="113">
        <v>3075</v>
      </c>
      <c r="H239" s="113">
        <v>3070</v>
      </c>
      <c r="I239" s="113">
        <v>25</v>
      </c>
      <c r="J239" s="113">
        <v>76669</v>
      </c>
      <c r="K239" s="115">
        <v>43502</v>
      </c>
      <c r="L239" s="113">
        <v>5</v>
      </c>
      <c r="M239" s="113" t="s">
        <v>3452</v>
      </c>
      <c r="N239" s="351"/>
    </row>
    <row r="240" spans="1:14">
      <c r="A240" s="113" t="s">
        <v>3401</v>
      </c>
      <c r="B240" s="113" t="s">
        <v>384</v>
      </c>
      <c r="C240" s="113">
        <v>114.51</v>
      </c>
      <c r="D240" s="113">
        <v>115.99</v>
      </c>
      <c r="E240" s="113">
        <v>114.5</v>
      </c>
      <c r="F240" s="113">
        <v>115.98</v>
      </c>
      <c r="G240" s="113">
        <v>115.98</v>
      </c>
      <c r="H240" s="113">
        <v>116.49</v>
      </c>
      <c r="I240" s="113">
        <v>188</v>
      </c>
      <c r="J240" s="113">
        <v>21676.45</v>
      </c>
      <c r="K240" s="115">
        <v>43502</v>
      </c>
      <c r="L240" s="113">
        <v>9</v>
      </c>
      <c r="M240" s="113" t="s">
        <v>3402</v>
      </c>
      <c r="N240" s="351"/>
    </row>
    <row r="241" spans="1:14">
      <c r="A241" s="113" t="s">
        <v>2653</v>
      </c>
      <c r="B241" s="113" t="s">
        <v>384</v>
      </c>
      <c r="C241" s="113">
        <v>2.7</v>
      </c>
      <c r="D241" s="113">
        <v>2.7</v>
      </c>
      <c r="E241" s="113">
        <v>2.6</v>
      </c>
      <c r="F241" s="113">
        <v>2.6</v>
      </c>
      <c r="G241" s="113">
        <v>2.6</v>
      </c>
      <c r="H241" s="113">
        <v>2.7</v>
      </c>
      <c r="I241" s="113">
        <v>104379</v>
      </c>
      <c r="J241" s="113">
        <v>271416.5</v>
      </c>
      <c r="K241" s="115">
        <v>43502</v>
      </c>
      <c r="L241" s="113">
        <v>118</v>
      </c>
      <c r="M241" s="113" t="s">
        <v>2654</v>
      </c>
      <c r="N241" s="351"/>
    </row>
    <row r="242" spans="1:14">
      <c r="A242" s="113" t="s">
        <v>2390</v>
      </c>
      <c r="B242" s="113" t="s">
        <v>384</v>
      </c>
      <c r="C242" s="113">
        <v>228.2</v>
      </c>
      <c r="D242" s="113">
        <v>234.6</v>
      </c>
      <c r="E242" s="113">
        <v>224</v>
      </c>
      <c r="F242" s="113">
        <v>227.95</v>
      </c>
      <c r="G242" s="113">
        <v>229.5</v>
      </c>
      <c r="H242" s="113">
        <v>229.5</v>
      </c>
      <c r="I242" s="113">
        <v>10350</v>
      </c>
      <c r="J242" s="113">
        <v>2346104.15</v>
      </c>
      <c r="K242" s="115">
        <v>43502</v>
      </c>
      <c r="L242" s="113">
        <v>559</v>
      </c>
      <c r="M242" s="113" t="s">
        <v>2391</v>
      </c>
      <c r="N242" s="351"/>
    </row>
    <row r="243" spans="1:14">
      <c r="A243" s="113" t="s">
        <v>3520</v>
      </c>
      <c r="B243" s="113" t="s">
        <v>3205</v>
      </c>
      <c r="C243" s="113">
        <v>15.7</v>
      </c>
      <c r="D243" s="113">
        <v>16.3</v>
      </c>
      <c r="E243" s="113">
        <v>14.8</v>
      </c>
      <c r="F243" s="113">
        <v>14.8</v>
      </c>
      <c r="G243" s="113">
        <v>14.8</v>
      </c>
      <c r="H243" s="113">
        <v>15.55</v>
      </c>
      <c r="I243" s="113">
        <v>701</v>
      </c>
      <c r="J243" s="113">
        <v>10647.05</v>
      </c>
      <c r="K243" s="115">
        <v>43502</v>
      </c>
      <c r="L243" s="113">
        <v>7</v>
      </c>
      <c r="M243" s="113" t="s">
        <v>3521</v>
      </c>
      <c r="N243" s="351"/>
    </row>
    <row r="244" spans="1:14">
      <c r="A244" s="113" t="s">
        <v>2899</v>
      </c>
      <c r="B244" s="113" t="s">
        <v>384</v>
      </c>
      <c r="C244" s="113">
        <v>31.95</v>
      </c>
      <c r="D244" s="113">
        <v>33.85</v>
      </c>
      <c r="E244" s="113">
        <v>31.7</v>
      </c>
      <c r="F244" s="113">
        <v>32.1</v>
      </c>
      <c r="G244" s="113">
        <v>32</v>
      </c>
      <c r="H244" s="113">
        <v>31.45</v>
      </c>
      <c r="I244" s="113">
        <v>117571</v>
      </c>
      <c r="J244" s="113">
        <v>3818175.65</v>
      </c>
      <c r="K244" s="115">
        <v>43502</v>
      </c>
      <c r="L244" s="113">
        <v>1303</v>
      </c>
      <c r="M244" s="113" t="s">
        <v>2900</v>
      </c>
      <c r="N244" s="351"/>
    </row>
    <row r="245" spans="1:14">
      <c r="A245" s="113" t="s">
        <v>193</v>
      </c>
      <c r="B245" s="113" t="s">
        <v>384</v>
      </c>
      <c r="C245" s="113">
        <v>314</v>
      </c>
      <c r="D245" s="113">
        <v>325</v>
      </c>
      <c r="E245" s="113">
        <v>311.3</v>
      </c>
      <c r="F245" s="113">
        <v>317.95</v>
      </c>
      <c r="G245" s="113">
        <v>323.05</v>
      </c>
      <c r="H245" s="113">
        <v>314.85000000000002</v>
      </c>
      <c r="I245" s="113">
        <v>998197</v>
      </c>
      <c r="J245" s="113">
        <v>315520440.05000001</v>
      </c>
      <c r="K245" s="115">
        <v>43502</v>
      </c>
      <c r="L245" s="113">
        <v>16775</v>
      </c>
      <c r="M245" s="113" t="s">
        <v>598</v>
      </c>
      <c r="N245" s="351"/>
    </row>
    <row r="246" spans="1:14">
      <c r="A246" s="113" t="s">
        <v>2655</v>
      </c>
      <c r="B246" s="113" t="s">
        <v>384</v>
      </c>
      <c r="C246" s="113">
        <v>17.75</v>
      </c>
      <c r="D246" s="113">
        <v>18.45</v>
      </c>
      <c r="E246" s="113">
        <v>17.7</v>
      </c>
      <c r="F246" s="113">
        <v>17.7</v>
      </c>
      <c r="G246" s="113">
        <v>17.7</v>
      </c>
      <c r="H246" s="113">
        <v>18.600000000000001</v>
      </c>
      <c r="I246" s="113">
        <v>50041</v>
      </c>
      <c r="J246" s="113">
        <v>890812.1</v>
      </c>
      <c r="K246" s="115">
        <v>43502</v>
      </c>
      <c r="L246" s="113">
        <v>242</v>
      </c>
      <c r="M246" s="113" t="s">
        <v>2656</v>
      </c>
      <c r="N246" s="351"/>
    </row>
    <row r="247" spans="1:14">
      <c r="A247" s="113" t="s">
        <v>599</v>
      </c>
      <c r="B247" s="113" t="s">
        <v>384</v>
      </c>
      <c r="C247" s="113">
        <v>48.1</v>
      </c>
      <c r="D247" s="113">
        <v>49.2</v>
      </c>
      <c r="E247" s="113">
        <v>47.1</v>
      </c>
      <c r="F247" s="113">
        <v>47.7</v>
      </c>
      <c r="G247" s="113">
        <v>47.6</v>
      </c>
      <c r="H247" s="113">
        <v>48.5</v>
      </c>
      <c r="I247" s="113">
        <v>132459</v>
      </c>
      <c r="J247" s="113">
        <v>6381622.1500000004</v>
      </c>
      <c r="K247" s="115">
        <v>43502</v>
      </c>
      <c r="L247" s="113">
        <v>2138</v>
      </c>
      <c r="M247" s="113" t="s">
        <v>600</v>
      </c>
      <c r="N247" s="351"/>
    </row>
    <row r="248" spans="1:14">
      <c r="A248" s="113" t="s">
        <v>54</v>
      </c>
      <c r="B248" s="113" t="s">
        <v>384</v>
      </c>
      <c r="C248" s="113">
        <v>232.5</v>
      </c>
      <c r="D248" s="113">
        <v>236.95</v>
      </c>
      <c r="E248" s="113">
        <v>226.55</v>
      </c>
      <c r="F248" s="113">
        <v>235.6</v>
      </c>
      <c r="G248" s="113">
        <v>236.7</v>
      </c>
      <c r="H248" s="113">
        <v>231.15</v>
      </c>
      <c r="I248" s="113">
        <v>4324859</v>
      </c>
      <c r="J248" s="113">
        <v>1002163891.35</v>
      </c>
      <c r="K248" s="115">
        <v>43502</v>
      </c>
      <c r="L248" s="113">
        <v>29815</v>
      </c>
      <c r="M248" s="113" t="s">
        <v>601</v>
      </c>
      <c r="N248" s="351"/>
    </row>
    <row r="249" spans="1:14">
      <c r="A249" s="113" t="s">
        <v>2392</v>
      </c>
      <c r="B249" s="113" t="s">
        <v>384</v>
      </c>
      <c r="C249" s="113">
        <v>22.8</v>
      </c>
      <c r="D249" s="113">
        <v>22.9</v>
      </c>
      <c r="E249" s="113">
        <v>21.85</v>
      </c>
      <c r="F249" s="113">
        <v>22.05</v>
      </c>
      <c r="G249" s="113">
        <v>22.5</v>
      </c>
      <c r="H249" s="113">
        <v>22.9</v>
      </c>
      <c r="I249" s="113">
        <v>25136</v>
      </c>
      <c r="J249" s="113">
        <v>562702.80000000005</v>
      </c>
      <c r="K249" s="115">
        <v>43502</v>
      </c>
      <c r="L249" s="113">
        <v>78</v>
      </c>
      <c r="M249" s="113" t="s">
        <v>2393</v>
      </c>
      <c r="N249" s="351"/>
    </row>
    <row r="250" spans="1:14">
      <c r="A250" s="113" t="s">
        <v>602</v>
      </c>
      <c r="B250" s="113" t="s">
        <v>384</v>
      </c>
      <c r="C250" s="113">
        <v>247.65</v>
      </c>
      <c r="D250" s="113">
        <v>248.35</v>
      </c>
      <c r="E250" s="113">
        <v>240.25</v>
      </c>
      <c r="F250" s="113">
        <v>244.9</v>
      </c>
      <c r="G250" s="113">
        <v>245.5</v>
      </c>
      <c r="H250" s="113">
        <v>245.85</v>
      </c>
      <c r="I250" s="113">
        <v>583430</v>
      </c>
      <c r="J250" s="113">
        <v>142178570.84999999</v>
      </c>
      <c r="K250" s="115">
        <v>43502</v>
      </c>
      <c r="L250" s="113">
        <v>10356</v>
      </c>
      <c r="M250" s="113" t="s">
        <v>2228</v>
      </c>
      <c r="N250" s="351"/>
    </row>
    <row r="251" spans="1:14">
      <c r="A251" s="113" t="s">
        <v>2657</v>
      </c>
      <c r="B251" s="113" t="s">
        <v>384</v>
      </c>
      <c r="C251" s="113">
        <v>147.94999999999999</v>
      </c>
      <c r="D251" s="113">
        <v>152.5</v>
      </c>
      <c r="E251" s="113">
        <v>144</v>
      </c>
      <c r="F251" s="113">
        <v>147.6</v>
      </c>
      <c r="G251" s="113">
        <v>147</v>
      </c>
      <c r="H251" s="113">
        <v>145.44999999999999</v>
      </c>
      <c r="I251" s="113">
        <v>43314</v>
      </c>
      <c r="J251" s="113">
        <v>6460035.5</v>
      </c>
      <c r="K251" s="115">
        <v>43502</v>
      </c>
      <c r="L251" s="113">
        <v>821</v>
      </c>
      <c r="M251" s="113" t="s">
        <v>2658</v>
      </c>
      <c r="N251" s="351"/>
    </row>
    <row r="252" spans="1:14">
      <c r="A252" s="113" t="s">
        <v>2203</v>
      </c>
      <c r="B252" s="113" t="s">
        <v>384</v>
      </c>
      <c r="C252" s="113">
        <v>209.3</v>
      </c>
      <c r="D252" s="113">
        <v>214.9</v>
      </c>
      <c r="E252" s="113">
        <v>208.25</v>
      </c>
      <c r="F252" s="113">
        <v>210.15</v>
      </c>
      <c r="G252" s="113">
        <v>210</v>
      </c>
      <c r="H252" s="113">
        <v>210</v>
      </c>
      <c r="I252" s="113">
        <v>16477</v>
      </c>
      <c r="J252" s="113">
        <v>3469606.55</v>
      </c>
      <c r="K252" s="115">
        <v>43502</v>
      </c>
      <c r="L252" s="113">
        <v>1061</v>
      </c>
      <c r="M252" s="113" t="s">
        <v>2204</v>
      </c>
      <c r="N252" s="351"/>
    </row>
    <row r="253" spans="1:14">
      <c r="A253" s="113" t="s">
        <v>603</v>
      </c>
      <c r="B253" s="113" t="s">
        <v>384</v>
      </c>
      <c r="C253" s="113">
        <v>340.15</v>
      </c>
      <c r="D253" s="113">
        <v>351.9</v>
      </c>
      <c r="E253" s="113">
        <v>340.15</v>
      </c>
      <c r="F253" s="113">
        <v>349.75</v>
      </c>
      <c r="G253" s="113">
        <v>348.95</v>
      </c>
      <c r="H253" s="113">
        <v>340.1</v>
      </c>
      <c r="I253" s="113">
        <v>23262</v>
      </c>
      <c r="J253" s="113">
        <v>8068396.4500000002</v>
      </c>
      <c r="K253" s="115">
        <v>43502</v>
      </c>
      <c r="L253" s="113">
        <v>980</v>
      </c>
      <c r="M253" s="113" t="s">
        <v>2901</v>
      </c>
      <c r="N253" s="351"/>
    </row>
    <row r="254" spans="1:14">
      <c r="A254" s="113" t="s">
        <v>1989</v>
      </c>
      <c r="B254" s="113" t="s">
        <v>3205</v>
      </c>
      <c r="C254" s="113">
        <v>185</v>
      </c>
      <c r="D254" s="113">
        <v>196.95</v>
      </c>
      <c r="E254" s="113">
        <v>182.3</v>
      </c>
      <c r="F254" s="113">
        <v>185.15</v>
      </c>
      <c r="G254" s="113">
        <v>186</v>
      </c>
      <c r="H254" s="113">
        <v>191.85</v>
      </c>
      <c r="I254" s="113">
        <v>1041</v>
      </c>
      <c r="J254" s="113">
        <v>194568.9</v>
      </c>
      <c r="K254" s="115">
        <v>43502</v>
      </c>
      <c r="L254" s="113">
        <v>39</v>
      </c>
      <c r="M254" s="113" t="s">
        <v>1990</v>
      </c>
      <c r="N254" s="351"/>
    </row>
    <row r="255" spans="1:14">
      <c r="A255" s="113" t="s">
        <v>604</v>
      </c>
      <c r="B255" s="113" t="s">
        <v>384</v>
      </c>
      <c r="C255" s="113">
        <v>343.5</v>
      </c>
      <c r="D255" s="113">
        <v>343.5</v>
      </c>
      <c r="E255" s="113">
        <v>336.3</v>
      </c>
      <c r="F255" s="113">
        <v>338.2</v>
      </c>
      <c r="G255" s="113">
        <v>337.5</v>
      </c>
      <c r="H255" s="113">
        <v>344.3</v>
      </c>
      <c r="I255" s="113">
        <v>28581</v>
      </c>
      <c r="J255" s="113">
        <v>9687326.0500000007</v>
      </c>
      <c r="K255" s="115">
        <v>43502</v>
      </c>
      <c r="L255" s="113">
        <v>1675</v>
      </c>
      <c r="M255" s="113" t="s">
        <v>605</v>
      </c>
      <c r="N255" s="351"/>
    </row>
    <row r="256" spans="1:14">
      <c r="A256" s="113" t="s">
        <v>606</v>
      </c>
      <c r="B256" s="113" t="s">
        <v>384</v>
      </c>
      <c r="C256" s="113">
        <v>69.900000000000006</v>
      </c>
      <c r="D256" s="113">
        <v>70.95</v>
      </c>
      <c r="E256" s="113">
        <v>65.400000000000006</v>
      </c>
      <c r="F256" s="113">
        <v>67.349999999999994</v>
      </c>
      <c r="G256" s="113">
        <v>67</v>
      </c>
      <c r="H256" s="113">
        <v>66.95</v>
      </c>
      <c r="I256" s="113">
        <v>5803</v>
      </c>
      <c r="J256" s="113">
        <v>387139.45</v>
      </c>
      <c r="K256" s="115">
        <v>43502</v>
      </c>
      <c r="L256" s="113">
        <v>86</v>
      </c>
      <c r="M256" s="113" t="s">
        <v>607</v>
      </c>
      <c r="N256" s="351"/>
    </row>
    <row r="257" spans="1:14">
      <c r="A257" s="113" t="s">
        <v>608</v>
      </c>
      <c r="B257" s="113" t="s">
        <v>384</v>
      </c>
      <c r="C257" s="113">
        <v>979.7</v>
      </c>
      <c r="D257" s="113">
        <v>995.9</v>
      </c>
      <c r="E257" s="113">
        <v>970.1</v>
      </c>
      <c r="F257" s="113">
        <v>987.45</v>
      </c>
      <c r="G257" s="113">
        <v>990</v>
      </c>
      <c r="H257" s="113">
        <v>975.8</v>
      </c>
      <c r="I257" s="113">
        <v>38938</v>
      </c>
      <c r="J257" s="113">
        <v>38092024.25</v>
      </c>
      <c r="K257" s="115">
        <v>43502</v>
      </c>
      <c r="L257" s="113">
        <v>5174</v>
      </c>
      <c r="M257" s="113" t="s">
        <v>609</v>
      </c>
      <c r="N257" s="351"/>
    </row>
    <row r="258" spans="1:14">
      <c r="A258" s="113" t="s">
        <v>2394</v>
      </c>
      <c r="B258" s="113" t="s">
        <v>384</v>
      </c>
      <c r="C258" s="113">
        <v>0.85</v>
      </c>
      <c r="D258" s="113">
        <v>0.85</v>
      </c>
      <c r="E258" s="113">
        <v>0.8</v>
      </c>
      <c r="F258" s="113">
        <v>0.8</v>
      </c>
      <c r="G258" s="113">
        <v>0.8</v>
      </c>
      <c r="H258" s="113">
        <v>0.85</v>
      </c>
      <c r="I258" s="113">
        <v>442820</v>
      </c>
      <c r="J258" s="113">
        <v>361209.1</v>
      </c>
      <c r="K258" s="115">
        <v>43502</v>
      </c>
      <c r="L258" s="113">
        <v>168</v>
      </c>
      <c r="M258" s="113" t="s">
        <v>2395</v>
      </c>
      <c r="N258" s="351"/>
    </row>
    <row r="259" spans="1:14">
      <c r="A259" s="113" t="s">
        <v>231</v>
      </c>
      <c r="B259" s="113" t="s">
        <v>384</v>
      </c>
      <c r="C259" s="113">
        <v>153</v>
      </c>
      <c r="D259" s="113">
        <v>153.69999999999999</v>
      </c>
      <c r="E259" s="113">
        <v>148</v>
      </c>
      <c r="F259" s="113">
        <v>149.94999999999999</v>
      </c>
      <c r="G259" s="113">
        <v>150</v>
      </c>
      <c r="H259" s="113">
        <v>153</v>
      </c>
      <c r="I259" s="113">
        <v>1232166</v>
      </c>
      <c r="J259" s="113">
        <v>185030283</v>
      </c>
      <c r="K259" s="115">
        <v>43502</v>
      </c>
      <c r="L259" s="113">
        <v>19022</v>
      </c>
      <c r="M259" s="113" t="s">
        <v>2902</v>
      </c>
      <c r="N259" s="351"/>
    </row>
    <row r="260" spans="1:14">
      <c r="A260" s="113" t="s">
        <v>3226</v>
      </c>
      <c r="B260" s="113" t="s">
        <v>384</v>
      </c>
      <c r="C260" s="113">
        <v>1.9</v>
      </c>
      <c r="D260" s="113">
        <v>1.9</v>
      </c>
      <c r="E260" s="113">
        <v>1.85</v>
      </c>
      <c r="F260" s="113">
        <v>1.85</v>
      </c>
      <c r="G260" s="113">
        <v>1.85</v>
      </c>
      <c r="H260" s="113">
        <v>1.9</v>
      </c>
      <c r="I260" s="113">
        <v>16395</v>
      </c>
      <c r="J260" s="113">
        <v>30358.25</v>
      </c>
      <c r="K260" s="115">
        <v>43502</v>
      </c>
      <c r="L260" s="113">
        <v>32</v>
      </c>
      <c r="M260" s="113" t="s">
        <v>3227</v>
      </c>
      <c r="N260" s="351"/>
    </row>
    <row r="261" spans="1:14">
      <c r="A261" s="113" t="s">
        <v>2396</v>
      </c>
      <c r="B261" s="113" t="s">
        <v>384</v>
      </c>
      <c r="C261" s="113">
        <v>6.45</v>
      </c>
      <c r="D261" s="113">
        <v>6.65</v>
      </c>
      <c r="E261" s="113">
        <v>6.1</v>
      </c>
      <c r="F261" s="113">
        <v>6.2</v>
      </c>
      <c r="G261" s="113">
        <v>6.2</v>
      </c>
      <c r="H261" s="113">
        <v>6.55</v>
      </c>
      <c r="I261" s="113">
        <v>70177</v>
      </c>
      <c r="J261" s="113">
        <v>438289.8</v>
      </c>
      <c r="K261" s="115">
        <v>43502</v>
      </c>
      <c r="L261" s="113">
        <v>142</v>
      </c>
      <c r="M261" s="113" t="s">
        <v>2397</v>
      </c>
      <c r="N261" s="351"/>
    </row>
    <row r="262" spans="1:14">
      <c r="A262" s="113" t="s">
        <v>610</v>
      </c>
      <c r="B262" s="113" t="s">
        <v>384</v>
      </c>
      <c r="C262" s="113">
        <v>271.55</v>
      </c>
      <c r="D262" s="113">
        <v>272.95</v>
      </c>
      <c r="E262" s="113">
        <v>269</v>
      </c>
      <c r="F262" s="113">
        <v>271.5</v>
      </c>
      <c r="G262" s="113">
        <v>272.2</v>
      </c>
      <c r="H262" s="113">
        <v>271</v>
      </c>
      <c r="I262" s="113">
        <v>25922</v>
      </c>
      <c r="J262" s="113">
        <v>7012708.9000000004</v>
      </c>
      <c r="K262" s="115">
        <v>43502</v>
      </c>
      <c r="L262" s="113">
        <v>1134</v>
      </c>
      <c r="M262" s="113" t="s">
        <v>611</v>
      </c>
      <c r="N262" s="351"/>
    </row>
    <row r="263" spans="1:14">
      <c r="A263" s="113" t="s">
        <v>2103</v>
      </c>
      <c r="B263" s="113" t="s">
        <v>384</v>
      </c>
      <c r="C263" s="113">
        <v>206.4</v>
      </c>
      <c r="D263" s="113">
        <v>209.05</v>
      </c>
      <c r="E263" s="113">
        <v>204.5</v>
      </c>
      <c r="F263" s="113">
        <v>208.45</v>
      </c>
      <c r="G263" s="113">
        <v>208.95</v>
      </c>
      <c r="H263" s="113">
        <v>207.6</v>
      </c>
      <c r="I263" s="113">
        <v>117557</v>
      </c>
      <c r="J263" s="113">
        <v>24268486.899999999</v>
      </c>
      <c r="K263" s="115">
        <v>43502</v>
      </c>
      <c r="L263" s="113">
        <v>2921</v>
      </c>
      <c r="M263" s="113" t="s">
        <v>2104</v>
      </c>
      <c r="N263" s="351"/>
    </row>
    <row r="264" spans="1:14">
      <c r="A264" s="113" t="s">
        <v>230</v>
      </c>
      <c r="B264" s="113" t="s">
        <v>384</v>
      </c>
      <c r="C264" s="113">
        <v>1101</v>
      </c>
      <c r="D264" s="113">
        <v>1110</v>
      </c>
      <c r="E264" s="113">
        <v>1068</v>
      </c>
      <c r="F264" s="113">
        <v>1098.0999999999999</v>
      </c>
      <c r="G264" s="113">
        <v>1103</v>
      </c>
      <c r="H264" s="113">
        <v>1098.45</v>
      </c>
      <c r="I264" s="113">
        <v>523482</v>
      </c>
      <c r="J264" s="113">
        <v>569640253.5</v>
      </c>
      <c r="K264" s="115">
        <v>43502</v>
      </c>
      <c r="L264" s="113">
        <v>16250</v>
      </c>
      <c r="M264" s="113" t="s">
        <v>612</v>
      </c>
      <c r="N264" s="351"/>
    </row>
    <row r="265" spans="1:14">
      <c r="A265" s="113" t="s">
        <v>3228</v>
      </c>
      <c r="B265" s="113" t="s">
        <v>3205</v>
      </c>
      <c r="C265" s="113">
        <v>17.5</v>
      </c>
      <c r="D265" s="113">
        <v>18.45</v>
      </c>
      <c r="E265" s="113">
        <v>17.5</v>
      </c>
      <c r="F265" s="113">
        <v>18.05</v>
      </c>
      <c r="G265" s="113">
        <v>18.399999999999999</v>
      </c>
      <c r="H265" s="113">
        <v>18.399999999999999</v>
      </c>
      <c r="I265" s="113">
        <v>28959</v>
      </c>
      <c r="J265" s="113">
        <v>509768.55</v>
      </c>
      <c r="K265" s="115">
        <v>43502</v>
      </c>
      <c r="L265" s="113">
        <v>114</v>
      </c>
      <c r="M265" s="113" t="s">
        <v>3229</v>
      </c>
      <c r="N265" s="351"/>
    </row>
    <row r="266" spans="1:14">
      <c r="A266" s="113" t="s">
        <v>2286</v>
      </c>
      <c r="B266" s="113" t="s">
        <v>384</v>
      </c>
      <c r="C266" s="113">
        <v>9.15</v>
      </c>
      <c r="D266" s="113">
        <v>9.15</v>
      </c>
      <c r="E266" s="113">
        <v>8.1999999999999993</v>
      </c>
      <c r="F266" s="113">
        <v>8.3000000000000007</v>
      </c>
      <c r="G266" s="113">
        <v>8.3000000000000007</v>
      </c>
      <c r="H266" s="113">
        <v>9.15</v>
      </c>
      <c r="I266" s="113">
        <v>77158</v>
      </c>
      <c r="J266" s="113">
        <v>664234.30000000005</v>
      </c>
      <c r="K266" s="115">
        <v>43502</v>
      </c>
      <c r="L266" s="113">
        <v>255</v>
      </c>
      <c r="M266" s="113" t="s">
        <v>2287</v>
      </c>
      <c r="N266" s="351"/>
    </row>
    <row r="267" spans="1:14">
      <c r="A267" s="113" t="s">
        <v>2903</v>
      </c>
      <c r="B267" s="113" t="s">
        <v>384</v>
      </c>
      <c r="C267" s="113">
        <v>6.25</v>
      </c>
      <c r="D267" s="113">
        <v>6.25</v>
      </c>
      <c r="E267" s="113">
        <v>5.95</v>
      </c>
      <c r="F267" s="113">
        <v>5.95</v>
      </c>
      <c r="G267" s="113">
        <v>5.95</v>
      </c>
      <c r="H267" s="113">
        <v>6.25</v>
      </c>
      <c r="I267" s="113">
        <v>55590</v>
      </c>
      <c r="J267" s="113">
        <v>333306.45</v>
      </c>
      <c r="K267" s="115">
        <v>43502</v>
      </c>
      <c r="L267" s="113">
        <v>127</v>
      </c>
      <c r="M267" s="113" t="s">
        <v>2904</v>
      </c>
      <c r="N267" s="351"/>
    </row>
    <row r="268" spans="1:14">
      <c r="A268" s="113" t="s">
        <v>613</v>
      </c>
      <c r="B268" s="113" t="s">
        <v>384</v>
      </c>
      <c r="C268" s="113">
        <v>237.65</v>
      </c>
      <c r="D268" s="113">
        <v>240.35</v>
      </c>
      <c r="E268" s="113">
        <v>234.15</v>
      </c>
      <c r="F268" s="113">
        <v>235.8</v>
      </c>
      <c r="G268" s="113">
        <v>234.2</v>
      </c>
      <c r="H268" s="113">
        <v>237.25</v>
      </c>
      <c r="I268" s="113">
        <v>13588</v>
      </c>
      <c r="J268" s="113">
        <v>3221149.55</v>
      </c>
      <c r="K268" s="115">
        <v>43502</v>
      </c>
      <c r="L268" s="113">
        <v>477</v>
      </c>
      <c r="M268" s="113" t="s">
        <v>614</v>
      </c>
      <c r="N268" s="351"/>
    </row>
    <row r="269" spans="1:14">
      <c r="A269" s="113" t="s">
        <v>2288</v>
      </c>
      <c r="B269" s="113" t="s">
        <v>384</v>
      </c>
      <c r="C269" s="113">
        <v>6.35</v>
      </c>
      <c r="D269" s="113">
        <v>6.55</v>
      </c>
      <c r="E269" s="113">
        <v>6.3</v>
      </c>
      <c r="F269" s="113">
        <v>6.4</v>
      </c>
      <c r="G269" s="113">
        <v>6.45</v>
      </c>
      <c r="H269" s="113">
        <v>6.4</v>
      </c>
      <c r="I269" s="113">
        <v>101838</v>
      </c>
      <c r="J269" s="113">
        <v>657372.15</v>
      </c>
      <c r="K269" s="115">
        <v>43502</v>
      </c>
      <c r="L269" s="113">
        <v>164</v>
      </c>
      <c r="M269" s="113" t="s">
        <v>2289</v>
      </c>
      <c r="N269" s="351"/>
    </row>
    <row r="270" spans="1:14">
      <c r="A270" s="113" t="s">
        <v>615</v>
      </c>
      <c r="B270" s="113" t="s">
        <v>384</v>
      </c>
      <c r="C270" s="113">
        <v>29</v>
      </c>
      <c r="D270" s="113">
        <v>29.5</v>
      </c>
      <c r="E270" s="113">
        <v>28.5</v>
      </c>
      <c r="F270" s="113">
        <v>29.3</v>
      </c>
      <c r="G270" s="113">
        <v>29.4</v>
      </c>
      <c r="H270" s="113">
        <v>29.25</v>
      </c>
      <c r="I270" s="113">
        <v>215270</v>
      </c>
      <c r="J270" s="113">
        <v>6246398.9000000004</v>
      </c>
      <c r="K270" s="115">
        <v>43502</v>
      </c>
      <c r="L270" s="113">
        <v>1223</v>
      </c>
      <c r="M270" s="113" t="s">
        <v>616</v>
      </c>
      <c r="N270" s="351"/>
    </row>
    <row r="271" spans="1:14">
      <c r="A271" s="113" t="s">
        <v>2556</v>
      </c>
      <c r="B271" s="113" t="s">
        <v>384</v>
      </c>
      <c r="C271" s="113">
        <v>32.049999999999997</v>
      </c>
      <c r="D271" s="113">
        <v>32.35</v>
      </c>
      <c r="E271" s="113">
        <v>31</v>
      </c>
      <c r="F271" s="113">
        <v>31.3</v>
      </c>
      <c r="G271" s="113">
        <v>31.15</v>
      </c>
      <c r="H271" s="113">
        <v>32.4</v>
      </c>
      <c r="I271" s="113">
        <v>64725</v>
      </c>
      <c r="J271" s="113">
        <v>2044808.4</v>
      </c>
      <c r="K271" s="115">
        <v>43502</v>
      </c>
      <c r="L271" s="113">
        <v>403</v>
      </c>
      <c r="M271" s="113" t="s">
        <v>2557</v>
      </c>
      <c r="N271" s="351"/>
    </row>
    <row r="272" spans="1:14">
      <c r="A272" s="113" t="s">
        <v>617</v>
      </c>
      <c r="B272" s="113" t="s">
        <v>384</v>
      </c>
      <c r="C272" s="113">
        <v>423.85</v>
      </c>
      <c r="D272" s="113">
        <v>448</v>
      </c>
      <c r="E272" s="113">
        <v>417.25</v>
      </c>
      <c r="F272" s="113">
        <v>430.2</v>
      </c>
      <c r="G272" s="113">
        <v>436</v>
      </c>
      <c r="H272" s="113">
        <v>420.35</v>
      </c>
      <c r="I272" s="113">
        <v>18892</v>
      </c>
      <c r="J272" s="113">
        <v>8235222</v>
      </c>
      <c r="K272" s="115">
        <v>43502</v>
      </c>
      <c r="L272" s="113">
        <v>1068</v>
      </c>
      <c r="M272" s="113" t="s">
        <v>618</v>
      </c>
      <c r="N272" s="351"/>
    </row>
    <row r="273" spans="1:14">
      <c r="A273" s="113" t="s">
        <v>619</v>
      </c>
      <c r="B273" s="113" t="s">
        <v>384</v>
      </c>
      <c r="C273" s="113">
        <v>162.55000000000001</v>
      </c>
      <c r="D273" s="113">
        <v>169</v>
      </c>
      <c r="E273" s="113">
        <v>162.1</v>
      </c>
      <c r="F273" s="113">
        <v>162.75</v>
      </c>
      <c r="G273" s="113">
        <v>162.69999999999999</v>
      </c>
      <c r="H273" s="113">
        <v>162.15</v>
      </c>
      <c r="I273" s="113">
        <v>86194</v>
      </c>
      <c r="J273" s="113">
        <v>14135083.35</v>
      </c>
      <c r="K273" s="115">
        <v>43502</v>
      </c>
      <c r="L273" s="113">
        <v>3011</v>
      </c>
      <c r="M273" s="113" t="s">
        <v>620</v>
      </c>
      <c r="N273" s="351"/>
    </row>
    <row r="274" spans="1:14">
      <c r="A274" s="113" t="s">
        <v>55</v>
      </c>
      <c r="B274" s="113" t="s">
        <v>384</v>
      </c>
      <c r="C274" s="113">
        <v>750.5</v>
      </c>
      <c r="D274" s="113">
        <v>765.8</v>
      </c>
      <c r="E274" s="113">
        <v>737.6</v>
      </c>
      <c r="F274" s="113">
        <v>762.9</v>
      </c>
      <c r="G274" s="113">
        <v>759.1</v>
      </c>
      <c r="H274" s="113">
        <v>749.9</v>
      </c>
      <c r="I274" s="113">
        <v>623005</v>
      </c>
      <c r="J274" s="113">
        <v>467842161.89999998</v>
      </c>
      <c r="K274" s="115">
        <v>43502</v>
      </c>
      <c r="L274" s="113">
        <v>21085</v>
      </c>
      <c r="M274" s="113" t="s">
        <v>621</v>
      </c>
      <c r="N274" s="351"/>
    </row>
    <row r="275" spans="1:14">
      <c r="A275" s="113" t="s">
        <v>622</v>
      </c>
      <c r="B275" s="113" t="s">
        <v>384</v>
      </c>
      <c r="C275" s="113">
        <v>2327.25</v>
      </c>
      <c r="D275" s="113">
        <v>2349.1999999999998</v>
      </c>
      <c r="E275" s="113">
        <v>2301</v>
      </c>
      <c r="F275" s="113">
        <v>2324.15</v>
      </c>
      <c r="G275" s="113">
        <v>2320</v>
      </c>
      <c r="H275" s="113">
        <v>2320.75</v>
      </c>
      <c r="I275" s="113">
        <v>5811</v>
      </c>
      <c r="J275" s="113">
        <v>13488849.9</v>
      </c>
      <c r="K275" s="115">
        <v>43502</v>
      </c>
      <c r="L275" s="113">
        <v>779</v>
      </c>
      <c r="M275" s="113" t="s">
        <v>623</v>
      </c>
      <c r="N275" s="351"/>
    </row>
    <row r="276" spans="1:14">
      <c r="A276" s="113" t="s">
        <v>2659</v>
      </c>
      <c r="B276" s="113" t="s">
        <v>384</v>
      </c>
      <c r="C276" s="113">
        <v>27.6</v>
      </c>
      <c r="D276" s="113">
        <v>27.6</v>
      </c>
      <c r="E276" s="113">
        <v>26.3</v>
      </c>
      <c r="F276" s="113">
        <v>27.3</v>
      </c>
      <c r="G276" s="113">
        <v>26.5</v>
      </c>
      <c r="H276" s="113">
        <v>27.75</v>
      </c>
      <c r="I276" s="113">
        <v>487796</v>
      </c>
      <c r="J276" s="113">
        <v>13246402.4</v>
      </c>
      <c r="K276" s="115">
        <v>43502</v>
      </c>
      <c r="L276" s="113">
        <v>1088</v>
      </c>
      <c r="M276" s="113" t="s">
        <v>2660</v>
      </c>
      <c r="N276" s="351"/>
    </row>
    <row r="277" spans="1:14">
      <c r="A277" s="113" t="s">
        <v>56</v>
      </c>
      <c r="B277" s="113" t="s">
        <v>384</v>
      </c>
      <c r="C277" s="113">
        <v>690</v>
      </c>
      <c r="D277" s="113">
        <v>733.05</v>
      </c>
      <c r="E277" s="113">
        <v>685.85</v>
      </c>
      <c r="F277" s="113">
        <v>729.2</v>
      </c>
      <c r="G277" s="113">
        <v>729.5</v>
      </c>
      <c r="H277" s="113">
        <v>692.25</v>
      </c>
      <c r="I277" s="113">
        <v>1007682</v>
      </c>
      <c r="J277" s="113">
        <v>719103600.95000005</v>
      </c>
      <c r="K277" s="115">
        <v>43502</v>
      </c>
      <c r="L277" s="113">
        <v>25143</v>
      </c>
      <c r="M277" s="113" t="s">
        <v>624</v>
      </c>
      <c r="N277" s="351"/>
    </row>
    <row r="278" spans="1:14">
      <c r="A278" s="113" t="s">
        <v>3461</v>
      </c>
      <c r="B278" s="113" t="s">
        <v>3205</v>
      </c>
      <c r="C278" s="113">
        <v>469.95</v>
      </c>
      <c r="D278" s="113">
        <v>469.95</v>
      </c>
      <c r="E278" s="113">
        <v>455</v>
      </c>
      <c r="F278" s="113">
        <v>469.95</v>
      </c>
      <c r="G278" s="113">
        <v>469.95</v>
      </c>
      <c r="H278" s="113">
        <v>447.6</v>
      </c>
      <c r="I278" s="113">
        <v>238114</v>
      </c>
      <c r="J278" s="113">
        <v>111336013.8</v>
      </c>
      <c r="K278" s="115">
        <v>43502</v>
      </c>
      <c r="L278" s="113">
        <v>1637</v>
      </c>
      <c r="M278" s="113" t="s">
        <v>3462</v>
      </c>
      <c r="N278" s="351"/>
    </row>
    <row r="279" spans="1:14">
      <c r="A279" s="113" t="s">
        <v>625</v>
      </c>
      <c r="B279" s="113" t="s">
        <v>384</v>
      </c>
      <c r="C279" s="113">
        <v>139.25</v>
      </c>
      <c r="D279" s="113">
        <v>139.5</v>
      </c>
      <c r="E279" s="113">
        <v>136.15</v>
      </c>
      <c r="F279" s="113">
        <v>138.80000000000001</v>
      </c>
      <c r="G279" s="113">
        <v>139.44999999999999</v>
      </c>
      <c r="H279" s="113">
        <v>138.1</v>
      </c>
      <c r="I279" s="113">
        <v>331428</v>
      </c>
      <c r="J279" s="113">
        <v>45514920.049999997</v>
      </c>
      <c r="K279" s="115">
        <v>43502</v>
      </c>
      <c r="L279" s="113">
        <v>3023</v>
      </c>
      <c r="M279" s="113" t="s">
        <v>1937</v>
      </c>
      <c r="N279" s="351"/>
    </row>
    <row r="280" spans="1:14">
      <c r="A280" s="113" t="s">
        <v>2010</v>
      </c>
      <c r="B280" s="113" t="s">
        <v>384</v>
      </c>
      <c r="C280" s="113">
        <v>31.15</v>
      </c>
      <c r="D280" s="113">
        <v>32.950000000000003</v>
      </c>
      <c r="E280" s="113">
        <v>30.1</v>
      </c>
      <c r="F280" s="113">
        <v>32.549999999999997</v>
      </c>
      <c r="G280" s="113">
        <v>32.6</v>
      </c>
      <c r="H280" s="113">
        <v>31.75</v>
      </c>
      <c r="I280" s="113">
        <v>10101973</v>
      </c>
      <c r="J280" s="113">
        <v>321768383.89999998</v>
      </c>
      <c r="K280" s="115">
        <v>43502</v>
      </c>
      <c r="L280" s="113">
        <v>26706</v>
      </c>
      <c r="M280" s="113" t="s">
        <v>652</v>
      </c>
      <c r="N280" s="351"/>
    </row>
    <row r="281" spans="1:14">
      <c r="A281" s="113" t="s">
        <v>626</v>
      </c>
      <c r="B281" s="113" t="s">
        <v>384</v>
      </c>
      <c r="C281" s="113">
        <v>163</v>
      </c>
      <c r="D281" s="113">
        <v>173</v>
      </c>
      <c r="E281" s="113">
        <v>160.5</v>
      </c>
      <c r="F281" s="113">
        <v>170.7</v>
      </c>
      <c r="G281" s="113">
        <v>170.5</v>
      </c>
      <c r="H281" s="113">
        <v>161.6</v>
      </c>
      <c r="I281" s="113">
        <v>914232</v>
      </c>
      <c r="J281" s="113">
        <v>155139081.15000001</v>
      </c>
      <c r="K281" s="115">
        <v>43502</v>
      </c>
      <c r="L281" s="113">
        <v>10899</v>
      </c>
      <c r="M281" s="113" t="s">
        <v>627</v>
      </c>
      <c r="N281" s="351"/>
    </row>
    <row r="282" spans="1:14">
      <c r="A282" s="113" t="s">
        <v>2661</v>
      </c>
      <c r="B282" s="113" t="s">
        <v>384</v>
      </c>
      <c r="C282" s="113">
        <v>141.65</v>
      </c>
      <c r="D282" s="113">
        <v>146.85</v>
      </c>
      <c r="E282" s="113">
        <v>136.35</v>
      </c>
      <c r="F282" s="113">
        <v>139.4</v>
      </c>
      <c r="G282" s="113">
        <v>139.44999999999999</v>
      </c>
      <c r="H282" s="113">
        <v>141.25</v>
      </c>
      <c r="I282" s="113">
        <v>2254</v>
      </c>
      <c r="J282" s="113">
        <v>314861.40000000002</v>
      </c>
      <c r="K282" s="115">
        <v>43502</v>
      </c>
      <c r="L282" s="113">
        <v>127</v>
      </c>
      <c r="M282" s="113" t="s">
        <v>2662</v>
      </c>
      <c r="N282" s="351"/>
    </row>
    <row r="283" spans="1:14">
      <c r="A283" s="113" t="s">
        <v>628</v>
      </c>
      <c r="B283" s="113" t="s">
        <v>384</v>
      </c>
      <c r="C283" s="113">
        <v>232</v>
      </c>
      <c r="D283" s="113">
        <v>232.7</v>
      </c>
      <c r="E283" s="113">
        <v>226</v>
      </c>
      <c r="F283" s="113">
        <v>229.55</v>
      </c>
      <c r="G283" s="113">
        <v>229.7</v>
      </c>
      <c r="H283" s="113">
        <v>230.85</v>
      </c>
      <c r="I283" s="113">
        <v>385187</v>
      </c>
      <c r="J283" s="113">
        <v>87914397.099999994</v>
      </c>
      <c r="K283" s="115">
        <v>43502</v>
      </c>
      <c r="L283" s="113">
        <v>5670</v>
      </c>
      <c r="M283" s="113" t="s">
        <v>629</v>
      </c>
      <c r="N283" s="351"/>
    </row>
    <row r="284" spans="1:14">
      <c r="A284" s="113" t="s">
        <v>630</v>
      </c>
      <c r="B284" s="113" t="s">
        <v>384</v>
      </c>
      <c r="C284" s="113">
        <v>1237</v>
      </c>
      <c r="D284" s="113">
        <v>1261</v>
      </c>
      <c r="E284" s="113">
        <v>1222.2</v>
      </c>
      <c r="F284" s="113">
        <v>1247.5999999999999</v>
      </c>
      <c r="G284" s="113">
        <v>1260</v>
      </c>
      <c r="H284" s="113">
        <v>1237.3499999999999</v>
      </c>
      <c r="I284" s="113">
        <v>212968</v>
      </c>
      <c r="J284" s="113">
        <v>263783733.40000001</v>
      </c>
      <c r="K284" s="115">
        <v>43502</v>
      </c>
      <c r="L284" s="113">
        <v>15419</v>
      </c>
      <c r="M284" s="113" t="s">
        <v>631</v>
      </c>
      <c r="N284" s="351"/>
    </row>
    <row r="285" spans="1:14">
      <c r="A285" s="113" t="s">
        <v>2663</v>
      </c>
      <c r="B285" s="113" t="s">
        <v>3205</v>
      </c>
      <c r="C285" s="113">
        <v>0.9</v>
      </c>
      <c r="D285" s="113">
        <v>0.95</v>
      </c>
      <c r="E285" s="113">
        <v>0.9</v>
      </c>
      <c r="F285" s="113">
        <v>0.9</v>
      </c>
      <c r="G285" s="113">
        <v>0.9</v>
      </c>
      <c r="H285" s="113">
        <v>0.9</v>
      </c>
      <c r="I285" s="113">
        <v>11378</v>
      </c>
      <c r="J285" s="113">
        <v>10403.950000000001</v>
      </c>
      <c r="K285" s="115">
        <v>43502</v>
      </c>
      <c r="L285" s="113">
        <v>28</v>
      </c>
      <c r="M285" s="113" t="s">
        <v>2664</v>
      </c>
      <c r="N285" s="351"/>
    </row>
    <row r="286" spans="1:14">
      <c r="A286" s="113" t="s">
        <v>2665</v>
      </c>
      <c r="B286" s="113" t="s">
        <v>384</v>
      </c>
      <c r="C286" s="113">
        <v>344.95</v>
      </c>
      <c r="D286" s="113">
        <v>356</v>
      </c>
      <c r="E286" s="113">
        <v>335.2</v>
      </c>
      <c r="F286" s="113">
        <v>337</v>
      </c>
      <c r="G286" s="113">
        <v>336.1</v>
      </c>
      <c r="H286" s="113">
        <v>339.55</v>
      </c>
      <c r="I286" s="113">
        <v>34507</v>
      </c>
      <c r="J286" s="113">
        <v>11892865.800000001</v>
      </c>
      <c r="K286" s="115">
        <v>43502</v>
      </c>
      <c r="L286" s="113">
        <v>619</v>
      </c>
      <c r="M286" s="113" t="s">
        <v>2666</v>
      </c>
      <c r="N286" s="351"/>
    </row>
    <row r="287" spans="1:14">
      <c r="A287" s="113" t="s">
        <v>2398</v>
      </c>
      <c r="B287" s="113" t="s">
        <v>384</v>
      </c>
      <c r="C287" s="113">
        <v>32.200000000000003</v>
      </c>
      <c r="D287" s="113">
        <v>33.6</v>
      </c>
      <c r="E287" s="113">
        <v>31.05</v>
      </c>
      <c r="F287" s="113">
        <v>31.85</v>
      </c>
      <c r="G287" s="113">
        <v>32.200000000000003</v>
      </c>
      <c r="H287" s="113">
        <v>32.15</v>
      </c>
      <c r="I287" s="113">
        <v>8993</v>
      </c>
      <c r="J287" s="113">
        <v>288337.8</v>
      </c>
      <c r="K287" s="115">
        <v>43502</v>
      </c>
      <c r="L287" s="113">
        <v>289</v>
      </c>
      <c r="M287" s="113" t="s">
        <v>2399</v>
      </c>
      <c r="N287" s="351"/>
    </row>
    <row r="288" spans="1:14">
      <c r="A288" s="113" t="s">
        <v>632</v>
      </c>
      <c r="B288" s="113" t="s">
        <v>384</v>
      </c>
      <c r="C288" s="113">
        <v>43.05</v>
      </c>
      <c r="D288" s="113">
        <v>43.05</v>
      </c>
      <c r="E288" s="113">
        <v>38.75</v>
      </c>
      <c r="F288" s="113">
        <v>41.1</v>
      </c>
      <c r="G288" s="113">
        <v>41.15</v>
      </c>
      <c r="H288" s="113">
        <v>42.35</v>
      </c>
      <c r="I288" s="113">
        <v>12516</v>
      </c>
      <c r="J288" s="113">
        <v>509117.9</v>
      </c>
      <c r="K288" s="115">
        <v>43502</v>
      </c>
      <c r="L288" s="113">
        <v>208</v>
      </c>
      <c r="M288" s="113" t="s">
        <v>633</v>
      </c>
      <c r="N288" s="351"/>
    </row>
    <row r="289" spans="1:14">
      <c r="A289" s="113" t="s">
        <v>2400</v>
      </c>
      <c r="B289" s="113" t="s">
        <v>384</v>
      </c>
      <c r="C289" s="113">
        <v>5</v>
      </c>
      <c r="D289" s="113">
        <v>5.3</v>
      </c>
      <c r="E289" s="113">
        <v>5</v>
      </c>
      <c r="F289" s="113">
        <v>5.3</v>
      </c>
      <c r="G289" s="113">
        <v>5.3</v>
      </c>
      <c r="H289" s="113">
        <v>5.15</v>
      </c>
      <c r="I289" s="113">
        <v>2902</v>
      </c>
      <c r="J289" s="113">
        <v>15159.6</v>
      </c>
      <c r="K289" s="115">
        <v>43502</v>
      </c>
      <c r="L289" s="113">
        <v>10</v>
      </c>
      <c r="M289" s="113" t="s">
        <v>2401</v>
      </c>
      <c r="N289" s="351"/>
    </row>
    <row r="290" spans="1:14">
      <c r="A290" s="113" t="s">
        <v>57</v>
      </c>
      <c r="B290" s="113" t="s">
        <v>384</v>
      </c>
      <c r="C290" s="113">
        <v>510.5</v>
      </c>
      <c r="D290" s="113">
        <v>546.70000000000005</v>
      </c>
      <c r="E290" s="113">
        <v>504.1</v>
      </c>
      <c r="F290" s="113">
        <v>534.95000000000005</v>
      </c>
      <c r="G290" s="113">
        <v>545.1</v>
      </c>
      <c r="H290" s="113">
        <v>508</v>
      </c>
      <c r="I290" s="113">
        <v>8775759</v>
      </c>
      <c r="J290" s="113">
        <v>4589285443</v>
      </c>
      <c r="K290" s="115">
        <v>43502</v>
      </c>
      <c r="L290" s="113">
        <v>106389</v>
      </c>
      <c r="M290" s="113" t="s">
        <v>634</v>
      </c>
      <c r="N290" s="351"/>
    </row>
    <row r="291" spans="1:14">
      <c r="A291" s="113" t="s">
        <v>2047</v>
      </c>
      <c r="B291" s="113" t="s">
        <v>384</v>
      </c>
      <c r="C291" s="113">
        <v>119.4</v>
      </c>
      <c r="D291" s="113">
        <v>127.75</v>
      </c>
      <c r="E291" s="113">
        <v>119.4</v>
      </c>
      <c r="F291" s="113">
        <v>124.05</v>
      </c>
      <c r="G291" s="113">
        <v>126.9</v>
      </c>
      <c r="H291" s="113">
        <v>124</v>
      </c>
      <c r="I291" s="113">
        <v>3685</v>
      </c>
      <c r="J291" s="113">
        <v>457609.1</v>
      </c>
      <c r="K291" s="115">
        <v>43502</v>
      </c>
      <c r="L291" s="113">
        <v>190</v>
      </c>
      <c r="M291" s="113" t="s">
        <v>2048</v>
      </c>
      <c r="N291" s="351"/>
    </row>
    <row r="292" spans="1:14">
      <c r="A292" s="113" t="s">
        <v>635</v>
      </c>
      <c r="B292" s="113" t="s">
        <v>384</v>
      </c>
      <c r="C292" s="113">
        <v>376.05</v>
      </c>
      <c r="D292" s="113">
        <v>379.2</v>
      </c>
      <c r="E292" s="113">
        <v>372</v>
      </c>
      <c r="F292" s="113">
        <v>375.3</v>
      </c>
      <c r="G292" s="113">
        <v>373.5</v>
      </c>
      <c r="H292" s="113">
        <v>375.1</v>
      </c>
      <c r="I292" s="113">
        <v>21579</v>
      </c>
      <c r="J292" s="113">
        <v>8083971.7999999998</v>
      </c>
      <c r="K292" s="115">
        <v>43502</v>
      </c>
      <c r="L292" s="113">
        <v>531</v>
      </c>
      <c r="M292" s="113" t="s">
        <v>636</v>
      </c>
      <c r="N292" s="351"/>
    </row>
    <row r="293" spans="1:14">
      <c r="A293" s="113" t="s">
        <v>1940</v>
      </c>
      <c r="B293" s="113" t="s">
        <v>384</v>
      </c>
      <c r="C293" s="113">
        <v>124.8</v>
      </c>
      <c r="D293" s="113">
        <v>125</v>
      </c>
      <c r="E293" s="113">
        <v>120</v>
      </c>
      <c r="F293" s="113">
        <v>122.8</v>
      </c>
      <c r="G293" s="113">
        <v>122.5</v>
      </c>
      <c r="H293" s="113">
        <v>122.8</v>
      </c>
      <c r="I293" s="113">
        <v>37047</v>
      </c>
      <c r="J293" s="113">
        <v>4520439.95</v>
      </c>
      <c r="K293" s="115">
        <v>43502</v>
      </c>
      <c r="L293" s="113">
        <v>1128</v>
      </c>
      <c r="M293" s="113" t="s">
        <v>1941</v>
      </c>
      <c r="N293" s="351"/>
    </row>
    <row r="294" spans="1:14">
      <c r="A294" s="113" t="s">
        <v>3148</v>
      </c>
      <c r="B294" s="113" t="s">
        <v>384</v>
      </c>
      <c r="C294" s="113">
        <v>16.3</v>
      </c>
      <c r="D294" s="113">
        <v>17.850000000000001</v>
      </c>
      <c r="E294" s="113">
        <v>15.95</v>
      </c>
      <c r="F294" s="113">
        <v>16.45</v>
      </c>
      <c r="G294" s="113">
        <v>17.3</v>
      </c>
      <c r="H294" s="113">
        <v>17.649999999999999</v>
      </c>
      <c r="I294" s="113">
        <v>805</v>
      </c>
      <c r="J294" s="113">
        <v>13415.3</v>
      </c>
      <c r="K294" s="115">
        <v>43502</v>
      </c>
      <c r="L294" s="113">
        <v>14</v>
      </c>
      <c r="M294" s="113" t="s">
        <v>3149</v>
      </c>
      <c r="N294" s="351"/>
    </row>
    <row r="295" spans="1:14">
      <c r="A295" s="113" t="s">
        <v>58</v>
      </c>
      <c r="B295" s="113" t="s">
        <v>384</v>
      </c>
      <c r="C295" s="113">
        <v>216.5</v>
      </c>
      <c r="D295" s="113">
        <v>220.7</v>
      </c>
      <c r="E295" s="113">
        <v>216.35</v>
      </c>
      <c r="F295" s="113">
        <v>219.95</v>
      </c>
      <c r="G295" s="113">
        <v>220.6</v>
      </c>
      <c r="H295" s="113">
        <v>216.4</v>
      </c>
      <c r="I295" s="113">
        <v>3707342</v>
      </c>
      <c r="J295" s="113">
        <v>811727493.95000005</v>
      </c>
      <c r="K295" s="115">
        <v>43502</v>
      </c>
      <c r="L295" s="113">
        <v>51860</v>
      </c>
      <c r="M295" s="113" t="s">
        <v>637</v>
      </c>
      <c r="N295" s="351"/>
    </row>
    <row r="296" spans="1:14">
      <c r="A296" s="113" t="s">
        <v>2133</v>
      </c>
      <c r="B296" s="113" t="s">
        <v>384</v>
      </c>
      <c r="C296" s="113">
        <v>365.85</v>
      </c>
      <c r="D296" s="113">
        <v>367.75</v>
      </c>
      <c r="E296" s="113">
        <v>360</v>
      </c>
      <c r="F296" s="113">
        <v>361.75</v>
      </c>
      <c r="G296" s="113">
        <v>362.55</v>
      </c>
      <c r="H296" s="113">
        <v>364.9</v>
      </c>
      <c r="I296" s="113">
        <v>41115</v>
      </c>
      <c r="J296" s="113">
        <v>14918379.75</v>
      </c>
      <c r="K296" s="115">
        <v>43502</v>
      </c>
      <c r="L296" s="113">
        <v>3948</v>
      </c>
      <c r="M296" s="113" t="s">
        <v>2134</v>
      </c>
      <c r="N296" s="351"/>
    </row>
    <row r="297" spans="1:14">
      <c r="A297" s="113" t="s">
        <v>638</v>
      </c>
      <c r="B297" s="113" t="s">
        <v>384</v>
      </c>
      <c r="C297" s="113">
        <v>263</v>
      </c>
      <c r="D297" s="113">
        <v>269.89999999999998</v>
      </c>
      <c r="E297" s="113">
        <v>255.55</v>
      </c>
      <c r="F297" s="113">
        <v>265.05</v>
      </c>
      <c r="G297" s="113">
        <v>269</v>
      </c>
      <c r="H297" s="113">
        <v>260.95</v>
      </c>
      <c r="I297" s="113">
        <v>161684</v>
      </c>
      <c r="J297" s="113">
        <v>42356545.850000001</v>
      </c>
      <c r="K297" s="115">
        <v>43502</v>
      </c>
      <c r="L297" s="113">
        <v>1811</v>
      </c>
      <c r="M297" s="113" t="s">
        <v>639</v>
      </c>
      <c r="N297" s="351"/>
    </row>
    <row r="298" spans="1:14">
      <c r="A298" s="113" t="s">
        <v>59</v>
      </c>
      <c r="B298" s="113" t="s">
        <v>384</v>
      </c>
      <c r="C298" s="113">
        <v>1295.3499999999999</v>
      </c>
      <c r="D298" s="113">
        <v>1307</v>
      </c>
      <c r="E298" s="113">
        <v>1291.0999999999999</v>
      </c>
      <c r="F298" s="113">
        <v>1294.9000000000001</v>
      </c>
      <c r="G298" s="113">
        <v>1298.0999999999999</v>
      </c>
      <c r="H298" s="113">
        <v>1291.0999999999999</v>
      </c>
      <c r="I298" s="113">
        <v>204718</v>
      </c>
      <c r="J298" s="113">
        <v>265848340.05000001</v>
      </c>
      <c r="K298" s="115">
        <v>43502</v>
      </c>
      <c r="L298" s="113">
        <v>11029</v>
      </c>
      <c r="M298" s="113" t="s">
        <v>640</v>
      </c>
      <c r="N298" s="351"/>
    </row>
    <row r="299" spans="1:14">
      <c r="A299" s="113" t="s">
        <v>1850</v>
      </c>
      <c r="B299" s="113" t="s">
        <v>384</v>
      </c>
      <c r="C299" s="113">
        <v>16.75</v>
      </c>
      <c r="D299" s="113">
        <v>18.600000000000001</v>
      </c>
      <c r="E299" s="113">
        <v>16.25</v>
      </c>
      <c r="F299" s="113">
        <v>17.899999999999999</v>
      </c>
      <c r="G299" s="113">
        <v>18</v>
      </c>
      <c r="H299" s="113">
        <v>16.100000000000001</v>
      </c>
      <c r="I299" s="113">
        <v>32963</v>
      </c>
      <c r="J299" s="113">
        <v>576453.65</v>
      </c>
      <c r="K299" s="115">
        <v>43502</v>
      </c>
      <c r="L299" s="113">
        <v>449</v>
      </c>
      <c r="M299" s="113" t="s">
        <v>2002</v>
      </c>
      <c r="N299" s="351"/>
    </row>
    <row r="300" spans="1:14">
      <c r="A300" s="113" t="s">
        <v>2402</v>
      </c>
      <c r="B300" s="113" t="s">
        <v>384</v>
      </c>
      <c r="C300" s="113">
        <v>9.1</v>
      </c>
      <c r="D300" s="113">
        <v>9.1</v>
      </c>
      <c r="E300" s="113">
        <v>8.5</v>
      </c>
      <c r="F300" s="113">
        <v>9</v>
      </c>
      <c r="G300" s="113">
        <v>9</v>
      </c>
      <c r="H300" s="113">
        <v>9</v>
      </c>
      <c r="I300" s="113">
        <v>16993</v>
      </c>
      <c r="J300" s="113">
        <v>149265.29999999999</v>
      </c>
      <c r="K300" s="115">
        <v>43502</v>
      </c>
      <c r="L300" s="113">
        <v>94</v>
      </c>
      <c r="M300" s="113" t="s">
        <v>2403</v>
      </c>
      <c r="N300" s="351"/>
    </row>
    <row r="301" spans="1:14">
      <c r="A301" s="113" t="s">
        <v>194</v>
      </c>
      <c r="B301" s="113" t="s">
        <v>384</v>
      </c>
      <c r="C301" s="113">
        <v>523.65</v>
      </c>
      <c r="D301" s="113">
        <v>524.65</v>
      </c>
      <c r="E301" s="113">
        <v>503.6</v>
      </c>
      <c r="F301" s="113">
        <v>510.45</v>
      </c>
      <c r="G301" s="113">
        <v>511</v>
      </c>
      <c r="H301" s="113">
        <v>517.4</v>
      </c>
      <c r="I301" s="113">
        <v>448414</v>
      </c>
      <c r="J301" s="113">
        <v>229485515.09999999</v>
      </c>
      <c r="K301" s="115">
        <v>43502</v>
      </c>
      <c r="L301" s="113">
        <v>16595</v>
      </c>
      <c r="M301" s="113" t="s">
        <v>2738</v>
      </c>
      <c r="N301" s="351"/>
    </row>
    <row r="302" spans="1:14">
      <c r="A302" s="113" t="s">
        <v>3463</v>
      </c>
      <c r="B302" s="113" t="s">
        <v>384</v>
      </c>
      <c r="C302" s="113">
        <v>43.5</v>
      </c>
      <c r="D302" s="113">
        <v>44</v>
      </c>
      <c r="E302" s="113">
        <v>43.05</v>
      </c>
      <c r="F302" s="113">
        <v>44</v>
      </c>
      <c r="G302" s="113">
        <v>44</v>
      </c>
      <c r="H302" s="113">
        <v>44.3</v>
      </c>
      <c r="I302" s="113">
        <v>524</v>
      </c>
      <c r="J302" s="113">
        <v>22746.25</v>
      </c>
      <c r="K302" s="115">
        <v>43502</v>
      </c>
      <c r="L302" s="113">
        <v>10</v>
      </c>
      <c r="M302" s="113" t="s">
        <v>3464</v>
      </c>
      <c r="N302" s="351"/>
    </row>
    <row r="303" spans="1:14">
      <c r="A303" s="113" t="s">
        <v>2905</v>
      </c>
      <c r="B303" s="113" t="s">
        <v>384</v>
      </c>
      <c r="C303" s="113">
        <v>263</v>
      </c>
      <c r="D303" s="113">
        <v>263</v>
      </c>
      <c r="E303" s="113">
        <v>250.05</v>
      </c>
      <c r="F303" s="113">
        <v>253.05</v>
      </c>
      <c r="G303" s="113">
        <v>250.05</v>
      </c>
      <c r="H303" s="113">
        <v>262.35000000000002</v>
      </c>
      <c r="I303" s="113">
        <v>5501</v>
      </c>
      <c r="J303" s="113">
        <v>1399003.55</v>
      </c>
      <c r="K303" s="115">
        <v>43502</v>
      </c>
      <c r="L303" s="113">
        <v>771</v>
      </c>
      <c r="M303" s="113" t="s">
        <v>2906</v>
      </c>
      <c r="N303" s="351"/>
    </row>
    <row r="304" spans="1:14">
      <c r="A304" s="113" t="s">
        <v>2119</v>
      </c>
      <c r="B304" s="113" t="s">
        <v>384</v>
      </c>
      <c r="C304" s="113">
        <v>14.85</v>
      </c>
      <c r="D304" s="113">
        <v>15.2</v>
      </c>
      <c r="E304" s="113">
        <v>14.2</v>
      </c>
      <c r="F304" s="113">
        <v>14.55</v>
      </c>
      <c r="G304" s="113">
        <v>14.5</v>
      </c>
      <c r="H304" s="113">
        <v>14.85</v>
      </c>
      <c r="I304" s="113">
        <v>14468</v>
      </c>
      <c r="J304" s="113">
        <v>211272.6</v>
      </c>
      <c r="K304" s="115">
        <v>43502</v>
      </c>
      <c r="L304" s="113">
        <v>57</v>
      </c>
      <c r="M304" s="113" t="s">
        <v>2130</v>
      </c>
      <c r="N304" s="351"/>
    </row>
    <row r="305" spans="1:14">
      <c r="A305" s="113" t="s">
        <v>2404</v>
      </c>
      <c r="B305" s="113" t="s">
        <v>384</v>
      </c>
      <c r="C305" s="113">
        <v>57.1</v>
      </c>
      <c r="D305" s="113">
        <v>58.05</v>
      </c>
      <c r="E305" s="113">
        <v>54.75</v>
      </c>
      <c r="F305" s="113">
        <v>56.55</v>
      </c>
      <c r="G305" s="113">
        <v>56.7</v>
      </c>
      <c r="H305" s="113">
        <v>56.65</v>
      </c>
      <c r="I305" s="113">
        <v>10035</v>
      </c>
      <c r="J305" s="113">
        <v>570106.80000000005</v>
      </c>
      <c r="K305" s="115">
        <v>43502</v>
      </c>
      <c r="L305" s="113">
        <v>326</v>
      </c>
      <c r="M305" s="113" t="s">
        <v>2405</v>
      </c>
      <c r="N305" s="351"/>
    </row>
    <row r="306" spans="1:14">
      <c r="A306" s="113" t="s">
        <v>641</v>
      </c>
      <c r="B306" s="113" t="s">
        <v>384</v>
      </c>
      <c r="C306" s="113">
        <v>456.1</v>
      </c>
      <c r="D306" s="113">
        <v>457</v>
      </c>
      <c r="E306" s="113">
        <v>444</v>
      </c>
      <c r="F306" s="113">
        <v>446.55</v>
      </c>
      <c r="G306" s="113">
        <v>447.9</v>
      </c>
      <c r="H306" s="113">
        <v>453.35</v>
      </c>
      <c r="I306" s="113">
        <v>43678</v>
      </c>
      <c r="J306" s="113">
        <v>19661097.899999999</v>
      </c>
      <c r="K306" s="115">
        <v>43502</v>
      </c>
      <c r="L306" s="113">
        <v>9148</v>
      </c>
      <c r="M306" s="113" t="s">
        <v>642</v>
      </c>
      <c r="N306" s="351"/>
    </row>
    <row r="307" spans="1:14">
      <c r="A307" s="113" t="s">
        <v>643</v>
      </c>
      <c r="B307" s="113" t="s">
        <v>384</v>
      </c>
      <c r="C307" s="113">
        <v>25.35</v>
      </c>
      <c r="D307" s="113">
        <v>25.95</v>
      </c>
      <c r="E307" s="113">
        <v>25.05</v>
      </c>
      <c r="F307" s="113">
        <v>25.45</v>
      </c>
      <c r="G307" s="113">
        <v>25.95</v>
      </c>
      <c r="H307" s="113">
        <v>25.65</v>
      </c>
      <c r="I307" s="113">
        <v>147369</v>
      </c>
      <c r="J307" s="113">
        <v>3733085.15</v>
      </c>
      <c r="K307" s="115">
        <v>43502</v>
      </c>
      <c r="L307" s="113">
        <v>819</v>
      </c>
      <c r="M307" s="113" t="s">
        <v>644</v>
      </c>
      <c r="N307" s="351"/>
    </row>
    <row r="308" spans="1:14">
      <c r="A308" s="113" t="s">
        <v>645</v>
      </c>
      <c r="B308" s="113" t="s">
        <v>384</v>
      </c>
      <c r="C308" s="113">
        <v>180.3</v>
      </c>
      <c r="D308" s="113">
        <v>189.35</v>
      </c>
      <c r="E308" s="113">
        <v>178.3</v>
      </c>
      <c r="F308" s="113">
        <v>180.2</v>
      </c>
      <c r="G308" s="113">
        <v>180</v>
      </c>
      <c r="H308" s="113">
        <v>183.1</v>
      </c>
      <c r="I308" s="113">
        <v>10774</v>
      </c>
      <c r="J308" s="113">
        <v>1949196.55</v>
      </c>
      <c r="K308" s="115">
        <v>43502</v>
      </c>
      <c r="L308" s="113">
        <v>656</v>
      </c>
      <c r="M308" s="113" t="s">
        <v>646</v>
      </c>
      <c r="N308" s="351"/>
    </row>
    <row r="309" spans="1:14">
      <c r="A309" s="113" t="s">
        <v>2406</v>
      </c>
      <c r="B309" s="113" t="s">
        <v>384</v>
      </c>
      <c r="C309" s="113">
        <v>2</v>
      </c>
      <c r="D309" s="113">
        <v>2.25</v>
      </c>
      <c r="E309" s="113">
        <v>2</v>
      </c>
      <c r="F309" s="113">
        <v>2.15</v>
      </c>
      <c r="G309" s="113">
        <v>2.15</v>
      </c>
      <c r="H309" s="113">
        <v>2.1</v>
      </c>
      <c r="I309" s="113">
        <v>23904</v>
      </c>
      <c r="J309" s="113">
        <v>50649.7</v>
      </c>
      <c r="K309" s="115">
        <v>43502</v>
      </c>
      <c r="L309" s="113">
        <v>21</v>
      </c>
      <c r="M309" s="113" t="s">
        <v>2407</v>
      </c>
      <c r="N309" s="351"/>
    </row>
    <row r="310" spans="1:14">
      <c r="A310" s="113" t="s">
        <v>647</v>
      </c>
      <c r="B310" s="113" t="s">
        <v>384</v>
      </c>
      <c r="C310" s="113">
        <v>157.05000000000001</v>
      </c>
      <c r="D310" s="113">
        <v>159.15</v>
      </c>
      <c r="E310" s="113">
        <v>153.05000000000001</v>
      </c>
      <c r="F310" s="113">
        <v>154.5</v>
      </c>
      <c r="G310" s="113">
        <v>155</v>
      </c>
      <c r="H310" s="113">
        <v>159.25</v>
      </c>
      <c r="I310" s="113">
        <v>21488</v>
      </c>
      <c r="J310" s="113">
        <v>3348175.25</v>
      </c>
      <c r="K310" s="115">
        <v>43502</v>
      </c>
      <c r="L310" s="113">
        <v>1437</v>
      </c>
      <c r="M310" s="113" t="s">
        <v>648</v>
      </c>
      <c r="N310" s="351"/>
    </row>
    <row r="311" spans="1:14">
      <c r="A311" s="113" t="s">
        <v>649</v>
      </c>
      <c r="B311" s="113" t="s">
        <v>384</v>
      </c>
      <c r="C311" s="113">
        <v>23.1</v>
      </c>
      <c r="D311" s="113">
        <v>23.46</v>
      </c>
      <c r="E311" s="113">
        <v>22.93</v>
      </c>
      <c r="F311" s="113">
        <v>23.38</v>
      </c>
      <c r="G311" s="113">
        <v>23.38</v>
      </c>
      <c r="H311" s="113">
        <v>22.94</v>
      </c>
      <c r="I311" s="113">
        <v>5978592</v>
      </c>
      <c r="J311" s="113">
        <v>139193356.08000001</v>
      </c>
      <c r="K311" s="115">
        <v>43502</v>
      </c>
      <c r="L311" s="113">
        <v>3035</v>
      </c>
      <c r="M311" s="113" t="s">
        <v>650</v>
      </c>
      <c r="N311" s="351"/>
    </row>
    <row r="312" spans="1:14">
      <c r="A312" s="113" t="s">
        <v>3522</v>
      </c>
      <c r="B312" s="113" t="s">
        <v>384</v>
      </c>
      <c r="C312" s="113">
        <v>2.4</v>
      </c>
      <c r="D312" s="113">
        <v>2.4</v>
      </c>
      <c r="E312" s="113">
        <v>2.4</v>
      </c>
      <c r="F312" s="113">
        <v>2.4</v>
      </c>
      <c r="G312" s="113">
        <v>2.4</v>
      </c>
      <c r="H312" s="113">
        <v>2.4</v>
      </c>
      <c r="I312" s="113">
        <v>500</v>
      </c>
      <c r="J312" s="113">
        <v>1200</v>
      </c>
      <c r="K312" s="115">
        <v>43502</v>
      </c>
      <c r="L312" s="113">
        <v>2</v>
      </c>
      <c r="M312" s="113" t="s">
        <v>3523</v>
      </c>
      <c r="N312" s="351"/>
    </row>
    <row r="313" spans="1:14">
      <c r="A313" s="113" t="s">
        <v>2787</v>
      </c>
      <c r="B313" s="113" t="s">
        <v>384</v>
      </c>
      <c r="C313" s="113">
        <v>401</v>
      </c>
      <c r="D313" s="113">
        <v>404.8</v>
      </c>
      <c r="E313" s="113">
        <v>394.4</v>
      </c>
      <c r="F313" s="113">
        <v>403.05</v>
      </c>
      <c r="G313" s="113">
        <v>404.5</v>
      </c>
      <c r="H313" s="113">
        <v>402.5</v>
      </c>
      <c r="I313" s="113">
        <v>38297</v>
      </c>
      <c r="J313" s="113">
        <v>15331590.75</v>
      </c>
      <c r="K313" s="115">
        <v>43502</v>
      </c>
      <c r="L313" s="113">
        <v>4006</v>
      </c>
      <c r="M313" s="113" t="s">
        <v>2788</v>
      </c>
      <c r="N313" s="351"/>
    </row>
    <row r="314" spans="1:14">
      <c r="A314" s="113" t="s">
        <v>2071</v>
      </c>
      <c r="B314" s="113" t="s">
        <v>384</v>
      </c>
      <c r="C314" s="113">
        <v>132.1</v>
      </c>
      <c r="D314" s="113">
        <v>132.1</v>
      </c>
      <c r="E314" s="113">
        <v>126.65</v>
      </c>
      <c r="F314" s="113">
        <v>129.30000000000001</v>
      </c>
      <c r="G314" s="113">
        <v>129.85</v>
      </c>
      <c r="H314" s="113">
        <v>131.25</v>
      </c>
      <c r="I314" s="113">
        <v>6852</v>
      </c>
      <c r="J314" s="113">
        <v>884222.3</v>
      </c>
      <c r="K314" s="115">
        <v>43502</v>
      </c>
      <c r="L314" s="113">
        <v>137</v>
      </c>
      <c r="M314" s="113" t="s">
        <v>2072</v>
      </c>
      <c r="N314" s="351"/>
    </row>
    <row r="315" spans="1:14">
      <c r="A315" s="113" t="s">
        <v>192</v>
      </c>
      <c r="B315" s="113" t="s">
        <v>384</v>
      </c>
      <c r="C315" s="113">
        <v>1640.8</v>
      </c>
      <c r="D315" s="113">
        <v>1659.85</v>
      </c>
      <c r="E315" s="113">
        <v>1634.05</v>
      </c>
      <c r="F315" s="113">
        <v>1656.55</v>
      </c>
      <c r="G315" s="113">
        <v>1656</v>
      </c>
      <c r="H315" s="113">
        <v>1640.8</v>
      </c>
      <c r="I315" s="113">
        <v>6363</v>
      </c>
      <c r="J315" s="113">
        <v>10529372.4</v>
      </c>
      <c r="K315" s="115">
        <v>43502</v>
      </c>
      <c r="L315" s="113">
        <v>816</v>
      </c>
      <c r="M315" s="113" t="s">
        <v>651</v>
      </c>
      <c r="N315" s="351"/>
    </row>
    <row r="316" spans="1:14">
      <c r="A316" s="113" t="s">
        <v>3489</v>
      </c>
      <c r="B316" s="113" t="s">
        <v>384</v>
      </c>
      <c r="C316" s="113">
        <v>3018</v>
      </c>
      <c r="D316" s="113">
        <v>3095</v>
      </c>
      <c r="E316" s="113">
        <v>3018</v>
      </c>
      <c r="F316" s="113">
        <v>3090.1</v>
      </c>
      <c r="G316" s="113">
        <v>3090</v>
      </c>
      <c r="H316" s="113">
        <v>3019</v>
      </c>
      <c r="I316" s="113">
        <v>1098</v>
      </c>
      <c r="J316" s="113">
        <v>3389990</v>
      </c>
      <c r="K316" s="115">
        <v>43502</v>
      </c>
      <c r="L316" s="113">
        <v>12</v>
      </c>
      <c r="M316" s="113" t="s">
        <v>3490</v>
      </c>
      <c r="N316" s="351"/>
    </row>
    <row r="317" spans="1:14">
      <c r="A317" s="113" t="s">
        <v>653</v>
      </c>
      <c r="B317" s="113" t="s">
        <v>384</v>
      </c>
      <c r="C317" s="113">
        <v>210.65</v>
      </c>
      <c r="D317" s="113">
        <v>217.8</v>
      </c>
      <c r="E317" s="113">
        <v>210.65</v>
      </c>
      <c r="F317" s="113">
        <v>215</v>
      </c>
      <c r="G317" s="113">
        <v>215</v>
      </c>
      <c r="H317" s="113">
        <v>210.55</v>
      </c>
      <c r="I317" s="113">
        <v>855795</v>
      </c>
      <c r="J317" s="113">
        <v>183427968.25</v>
      </c>
      <c r="K317" s="115">
        <v>43502</v>
      </c>
      <c r="L317" s="113">
        <v>15943</v>
      </c>
      <c r="M317" s="113" t="s">
        <v>654</v>
      </c>
      <c r="N317" s="351"/>
    </row>
    <row r="318" spans="1:14">
      <c r="A318" s="113" t="s">
        <v>655</v>
      </c>
      <c r="B318" s="113" t="s">
        <v>384</v>
      </c>
      <c r="C318" s="113">
        <v>44.5</v>
      </c>
      <c r="D318" s="113">
        <v>44.5</v>
      </c>
      <c r="E318" s="113">
        <v>40.049999999999997</v>
      </c>
      <c r="F318" s="113">
        <v>40.65</v>
      </c>
      <c r="G318" s="113">
        <v>40.549999999999997</v>
      </c>
      <c r="H318" s="113">
        <v>41.75</v>
      </c>
      <c r="I318" s="113">
        <v>2107</v>
      </c>
      <c r="J318" s="113">
        <v>87675.35</v>
      </c>
      <c r="K318" s="115">
        <v>43502</v>
      </c>
      <c r="L318" s="113">
        <v>45</v>
      </c>
      <c r="M318" s="113" t="s">
        <v>656</v>
      </c>
      <c r="N318" s="351"/>
    </row>
    <row r="319" spans="1:14">
      <c r="A319" s="113" t="s">
        <v>657</v>
      </c>
      <c r="B319" s="113" t="s">
        <v>384</v>
      </c>
      <c r="C319" s="113">
        <v>187.1</v>
      </c>
      <c r="D319" s="113">
        <v>188</v>
      </c>
      <c r="E319" s="113">
        <v>185</v>
      </c>
      <c r="F319" s="113">
        <v>185.5</v>
      </c>
      <c r="G319" s="113">
        <v>186.2</v>
      </c>
      <c r="H319" s="113">
        <v>188.05</v>
      </c>
      <c r="I319" s="113">
        <v>350520</v>
      </c>
      <c r="J319" s="113">
        <v>65254589.450000003</v>
      </c>
      <c r="K319" s="115">
        <v>43502</v>
      </c>
      <c r="L319" s="113">
        <v>4184</v>
      </c>
      <c r="M319" s="113" t="s">
        <v>2802</v>
      </c>
      <c r="N319" s="351"/>
    </row>
    <row r="320" spans="1:14">
      <c r="A320" s="113" t="s">
        <v>3413</v>
      </c>
      <c r="B320" s="113" t="s">
        <v>384</v>
      </c>
      <c r="C320" s="113">
        <v>13</v>
      </c>
      <c r="D320" s="113">
        <v>13</v>
      </c>
      <c r="E320" s="113">
        <v>12.4</v>
      </c>
      <c r="F320" s="113">
        <v>12.45</v>
      </c>
      <c r="G320" s="113">
        <v>12.45</v>
      </c>
      <c r="H320" s="113">
        <v>13</v>
      </c>
      <c r="I320" s="113">
        <v>1361</v>
      </c>
      <c r="J320" s="113">
        <v>17059.95</v>
      </c>
      <c r="K320" s="115">
        <v>43502</v>
      </c>
      <c r="L320" s="113">
        <v>10</v>
      </c>
      <c r="M320" s="113" t="s">
        <v>3414</v>
      </c>
      <c r="N320" s="351"/>
    </row>
    <row r="321" spans="1:14">
      <c r="A321" s="113" t="s">
        <v>345</v>
      </c>
      <c r="B321" s="113" t="s">
        <v>384</v>
      </c>
      <c r="C321" s="113">
        <v>798.75</v>
      </c>
      <c r="D321" s="113">
        <v>807.25</v>
      </c>
      <c r="E321" s="113">
        <v>771.75</v>
      </c>
      <c r="F321" s="113">
        <v>801.1</v>
      </c>
      <c r="G321" s="113">
        <v>799.3</v>
      </c>
      <c r="H321" s="113">
        <v>799.55</v>
      </c>
      <c r="I321" s="113">
        <v>723459</v>
      </c>
      <c r="J321" s="113">
        <v>570409024.79999995</v>
      </c>
      <c r="K321" s="115">
        <v>43502</v>
      </c>
      <c r="L321" s="113">
        <v>21486</v>
      </c>
      <c r="M321" s="113" t="s">
        <v>658</v>
      </c>
      <c r="N321" s="351"/>
    </row>
    <row r="322" spans="1:14">
      <c r="A322" s="113" t="s">
        <v>1901</v>
      </c>
      <c r="B322" s="113" t="s">
        <v>384</v>
      </c>
      <c r="C322" s="113">
        <v>123.5</v>
      </c>
      <c r="D322" s="113">
        <v>123.5</v>
      </c>
      <c r="E322" s="113">
        <v>113.15</v>
      </c>
      <c r="F322" s="113">
        <v>113.6</v>
      </c>
      <c r="G322" s="113">
        <v>113.55</v>
      </c>
      <c r="H322" s="113">
        <v>118.85</v>
      </c>
      <c r="I322" s="113">
        <v>22537</v>
      </c>
      <c r="J322" s="113">
        <v>2603365.9</v>
      </c>
      <c r="K322" s="115">
        <v>43502</v>
      </c>
      <c r="L322" s="113">
        <v>681</v>
      </c>
      <c r="M322" s="113" t="s">
        <v>1902</v>
      </c>
      <c r="N322" s="351"/>
    </row>
    <row r="323" spans="1:14">
      <c r="A323" s="113" t="s">
        <v>3498</v>
      </c>
      <c r="B323" s="113" t="s">
        <v>3205</v>
      </c>
      <c r="C323" s="113">
        <v>0.95</v>
      </c>
      <c r="D323" s="113">
        <v>0.95</v>
      </c>
      <c r="E323" s="113">
        <v>0.9</v>
      </c>
      <c r="F323" s="113">
        <v>0.95</v>
      </c>
      <c r="G323" s="113">
        <v>0.95</v>
      </c>
      <c r="H323" s="113">
        <v>0.95</v>
      </c>
      <c r="I323" s="113">
        <v>7000</v>
      </c>
      <c r="J323" s="113">
        <v>6645</v>
      </c>
      <c r="K323" s="115">
        <v>43502</v>
      </c>
      <c r="L323" s="113">
        <v>4</v>
      </c>
      <c r="M323" s="113" t="s">
        <v>3499</v>
      </c>
      <c r="N323" s="351"/>
    </row>
    <row r="324" spans="1:14">
      <c r="A324" s="113" t="s">
        <v>3415</v>
      </c>
      <c r="B324" s="113" t="s">
        <v>384</v>
      </c>
      <c r="C324" s="113">
        <v>5.65</v>
      </c>
      <c r="D324" s="113">
        <v>5.9</v>
      </c>
      <c r="E324" s="113">
        <v>5.65</v>
      </c>
      <c r="F324" s="113">
        <v>5.9</v>
      </c>
      <c r="G324" s="113">
        <v>5.9</v>
      </c>
      <c r="H324" s="113">
        <v>5.65</v>
      </c>
      <c r="I324" s="113">
        <v>50</v>
      </c>
      <c r="J324" s="113">
        <v>292.5</v>
      </c>
      <c r="K324" s="115">
        <v>43502</v>
      </c>
      <c r="L324" s="113">
        <v>2</v>
      </c>
      <c r="M324" s="113" t="s">
        <v>3416</v>
      </c>
      <c r="N324" s="351"/>
    </row>
    <row r="325" spans="1:14">
      <c r="A325" s="113" t="s">
        <v>659</v>
      </c>
      <c r="B325" s="113" t="s">
        <v>384</v>
      </c>
      <c r="C325" s="113">
        <v>38.15</v>
      </c>
      <c r="D325" s="113">
        <v>38.25</v>
      </c>
      <c r="E325" s="113">
        <v>37.1</v>
      </c>
      <c r="F325" s="113">
        <v>37.4</v>
      </c>
      <c r="G325" s="113">
        <v>37.4</v>
      </c>
      <c r="H325" s="113">
        <v>38.9</v>
      </c>
      <c r="I325" s="113">
        <v>10068</v>
      </c>
      <c r="J325" s="113">
        <v>380624.9</v>
      </c>
      <c r="K325" s="115">
        <v>43502</v>
      </c>
      <c r="L325" s="113">
        <v>95</v>
      </c>
      <c r="M325" s="113" t="s">
        <v>660</v>
      </c>
      <c r="N325" s="351"/>
    </row>
    <row r="326" spans="1:14">
      <c r="A326" s="113" t="s">
        <v>661</v>
      </c>
      <c r="B326" s="113" t="s">
        <v>384</v>
      </c>
      <c r="C326" s="113">
        <v>608</v>
      </c>
      <c r="D326" s="113">
        <v>612</v>
      </c>
      <c r="E326" s="113">
        <v>605</v>
      </c>
      <c r="F326" s="113">
        <v>610.25</v>
      </c>
      <c r="G326" s="113">
        <v>611.9</v>
      </c>
      <c r="H326" s="113">
        <v>605</v>
      </c>
      <c r="I326" s="113">
        <v>65608</v>
      </c>
      <c r="J326" s="113">
        <v>39977229.649999999</v>
      </c>
      <c r="K326" s="115">
        <v>43502</v>
      </c>
      <c r="L326" s="113">
        <v>3745</v>
      </c>
      <c r="M326" s="113" t="s">
        <v>662</v>
      </c>
      <c r="N326" s="351"/>
    </row>
    <row r="327" spans="1:14">
      <c r="A327" s="113" t="s">
        <v>663</v>
      </c>
      <c r="B327" s="113" t="s">
        <v>384</v>
      </c>
      <c r="C327" s="113">
        <v>35.75</v>
      </c>
      <c r="D327" s="113">
        <v>36.950000000000003</v>
      </c>
      <c r="E327" s="113">
        <v>34.6</v>
      </c>
      <c r="F327" s="113">
        <v>34.9</v>
      </c>
      <c r="G327" s="113">
        <v>35</v>
      </c>
      <c r="H327" s="113">
        <v>35.75</v>
      </c>
      <c r="I327" s="113">
        <v>733422</v>
      </c>
      <c r="J327" s="113">
        <v>25940628.899999999</v>
      </c>
      <c r="K327" s="115">
        <v>43502</v>
      </c>
      <c r="L327" s="113">
        <v>3921</v>
      </c>
      <c r="M327" s="113" t="s">
        <v>2001</v>
      </c>
      <c r="N327" s="351"/>
    </row>
    <row r="328" spans="1:14">
      <c r="A328" s="113" t="s">
        <v>60</v>
      </c>
      <c r="B328" s="113" t="s">
        <v>384</v>
      </c>
      <c r="C328" s="113">
        <v>451</v>
      </c>
      <c r="D328" s="113">
        <v>455</v>
      </c>
      <c r="E328" s="113">
        <v>447.1</v>
      </c>
      <c r="F328" s="113">
        <v>453.7</v>
      </c>
      <c r="G328" s="113">
        <v>454</v>
      </c>
      <c r="H328" s="113">
        <v>449.05</v>
      </c>
      <c r="I328" s="113">
        <v>1491252</v>
      </c>
      <c r="J328" s="113">
        <v>674082242.89999998</v>
      </c>
      <c r="K328" s="115">
        <v>43502</v>
      </c>
      <c r="L328" s="113">
        <v>19406</v>
      </c>
      <c r="M328" s="113" t="s">
        <v>664</v>
      </c>
      <c r="N328" s="351"/>
    </row>
    <row r="329" spans="1:14">
      <c r="A329" s="113" t="s">
        <v>3444</v>
      </c>
      <c r="B329" s="113" t="s">
        <v>384</v>
      </c>
      <c r="C329" s="113">
        <v>1060</v>
      </c>
      <c r="D329" s="113">
        <v>1060</v>
      </c>
      <c r="E329" s="113">
        <v>1041.05</v>
      </c>
      <c r="F329" s="113">
        <v>1050</v>
      </c>
      <c r="G329" s="113">
        <v>1052</v>
      </c>
      <c r="H329" s="113">
        <v>1047.2</v>
      </c>
      <c r="I329" s="113">
        <v>83415</v>
      </c>
      <c r="J329" s="113">
        <v>87620450</v>
      </c>
      <c r="K329" s="115">
        <v>43502</v>
      </c>
      <c r="L329" s="113">
        <v>324</v>
      </c>
      <c r="M329" s="113" t="s">
        <v>3445</v>
      </c>
      <c r="N329" s="351"/>
    </row>
    <row r="330" spans="1:14">
      <c r="A330" s="113" t="s">
        <v>665</v>
      </c>
      <c r="B330" s="113" t="s">
        <v>384</v>
      </c>
      <c r="C330" s="113">
        <v>97.7</v>
      </c>
      <c r="D330" s="113">
        <v>98</v>
      </c>
      <c r="E330" s="113">
        <v>95.25</v>
      </c>
      <c r="F330" s="113">
        <v>96.95</v>
      </c>
      <c r="G330" s="113">
        <v>96.9</v>
      </c>
      <c r="H330" s="113">
        <v>93.35</v>
      </c>
      <c r="I330" s="113">
        <v>278890</v>
      </c>
      <c r="J330" s="113">
        <v>26867686</v>
      </c>
      <c r="K330" s="115">
        <v>43502</v>
      </c>
      <c r="L330" s="113">
        <v>3728</v>
      </c>
      <c r="M330" s="113" t="s">
        <v>666</v>
      </c>
      <c r="N330" s="351"/>
    </row>
    <row r="331" spans="1:14">
      <c r="A331" s="113" t="s">
        <v>1963</v>
      </c>
      <c r="B331" s="113" t="s">
        <v>384</v>
      </c>
      <c r="C331" s="113">
        <v>40.5</v>
      </c>
      <c r="D331" s="113">
        <v>44.7</v>
      </c>
      <c r="E331" s="113">
        <v>39.85</v>
      </c>
      <c r="F331" s="113">
        <v>42.7</v>
      </c>
      <c r="G331" s="113">
        <v>43</v>
      </c>
      <c r="H331" s="113">
        <v>41</v>
      </c>
      <c r="I331" s="113">
        <v>8103</v>
      </c>
      <c r="J331" s="113">
        <v>332439</v>
      </c>
      <c r="K331" s="115">
        <v>43502</v>
      </c>
      <c r="L331" s="113">
        <v>92</v>
      </c>
      <c r="M331" s="113" t="s">
        <v>3166</v>
      </c>
      <c r="N331" s="351"/>
    </row>
    <row r="332" spans="1:14">
      <c r="A332" s="113" t="s">
        <v>667</v>
      </c>
      <c r="B332" s="113" t="s">
        <v>384</v>
      </c>
      <c r="C332" s="113">
        <v>96.9</v>
      </c>
      <c r="D332" s="113">
        <v>96.95</v>
      </c>
      <c r="E332" s="113">
        <v>89.1</v>
      </c>
      <c r="F332" s="113">
        <v>95.25</v>
      </c>
      <c r="G332" s="113">
        <v>94.5</v>
      </c>
      <c r="H332" s="113">
        <v>96.25</v>
      </c>
      <c r="I332" s="113">
        <v>85765</v>
      </c>
      <c r="J332" s="113">
        <v>8015119</v>
      </c>
      <c r="K332" s="115">
        <v>43502</v>
      </c>
      <c r="L332" s="113">
        <v>1142</v>
      </c>
      <c r="M332" s="113" t="s">
        <v>668</v>
      </c>
      <c r="N332" s="351"/>
    </row>
    <row r="333" spans="1:14">
      <c r="A333" s="113" t="s">
        <v>669</v>
      </c>
      <c r="B333" s="113" t="s">
        <v>384</v>
      </c>
      <c r="C333" s="113">
        <v>179.3</v>
      </c>
      <c r="D333" s="113">
        <v>181</v>
      </c>
      <c r="E333" s="113">
        <v>178.05</v>
      </c>
      <c r="F333" s="113">
        <v>180</v>
      </c>
      <c r="G333" s="113">
        <v>180.9</v>
      </c>
      <c r="H333" s="113">
        <v>179.85</v>
      </c>
      <c r="I333" s="113">
        <v>29602</v>
      </c>
      <c r="J333" s="113">
        <v>5317810.3</v>
      </c>
      <c r="K333" s="115">
        <v>43502</v>
      </c>
      <c r="L333" s="113">
        <v>1286</v>
      </c>
      <c r="M333" s="113" t="s">
        <v>670</v>
      </c>
      <c r="N333" s="351"/>
    </row>
    <row r="334" spans="1:14">
      <c r="A334" s="113" t="s">
        <v>1871</v>
      </c>
      <c r="B334" s="113" t="s">
        <v>384</v>
      </c>
      <c r="C334" s="113">
        <v>315</v>
      </c>
      <c r="D334" s="113">
        <v>324</v>
      </c>
      <c r="E334" s="113">
        <v>312.25</v>
      </c>
      <c r="F334" s="113">
        <v>321.5</v>
      </c>
      <c r="G334" s="113">
        <v>322</v>
      </c>
      <c r="H334" s="113">
        <v>316.35000000000002</v>
      </c>
      <c r="I334" s="113">
        <v>119770</v>
      </c>
      <c r="J334" s="113">
        <v>38245359.100000001</v>
      </c>
      <c r="K334" s="115">
        <v>43502</v>
      </c>
      <c r="L334" s="113">
        <v>4889</v>
      </c>
      <c r="M334" s="113" t="s">
        <v>1872</v>
      </c>
      <c r="N334" s="351"/>
    </row>
    <row r="335" spans="1:14">
      <c r="A335" s="113" t="s">
        <v>671</v>
      </c>
      <c r="B335" s="113" t="s">
        <v>3205</v>
      </c>
      <c r="C335" s="113">
        <v>24.4</v>
      </c>
      <c r="D335" s="113">
        <v>24.4</v>
      </c>
      <c r="E335" s="113">
        <v>22.25</v>
      </c>
      <c r="F335" s="113">
        <v>22.9</v>
      </c>
      <c r="G335" s="113">
        <v>22.9</v>
      </c>
      <c r="H335" s="113">
        <v>23.4</v>
      </c>
      <c r="I335" s="113">
        <v>91495</v>
      </c>
      <c r="J335" s="113">
        <v>2075777</v>
      </c>
      <c r="K335" s="115">
        <v>43502</v>
      </c>
      <c r="L335" s="113">
        <v>433</v>
      </c>
      <c r="M335" s="113" t="s">
        <v>672</v>
      </c>
      <c r="N335" s="351"/>
    </row>
    <row r="336" spans="1:14">
      <c r="A336" s="113" t="s">
        <v>2214</v>
      </c>
      <c r="B336" s="113" t="s">
        <v>384</v>
      </c>
      <c r="C336" s="113">
        <v>199.05</v>
      </c>
      <c r="D336" s="113">
        <v>201.15</v>
      </c>
      <c r="E336" s="113">
        <v>193</v>
      </c>
      <c r="F336" s="113">
        <v>194.25</v>
      </c>
      <c r="G336" s="113">
        <v>193.05</v>
      </c>
      <c r="H336" s="113">
        <v>199.7</v>
      </c>
      <c r="I336" s="113">
        <v>52660</v>
      </c>
      <c r="J336" s="113">
        <v>10287354.4</v>
      </c>
      <c r="K336" s="115">
        <v>43502</v>
      </c>
      <c r="L336" s="113">
        <v>2488</v>
      </c>
      <c r="M336" s="113" t="s">
        <v>2215</v>
      </c>
      <c r="N336" s="351"/>
    </row>
    <row r="337" spans="1:14">
      <c r="A337" s="113" t="s">
        <v>366</v>
      </c>
      <c r="B337" s="113" t="s">
        <v>384</v>
      </c>
      <c r="C337" s="113">
        <v>178.9</v>
      </c>
      <c r="D337" s="113">
        <v>180.4</v>
      </c>
      <c r="E337" s="113">
        <v>175.75</v>
      </c>
      <c r="F337" s="113">
        <v>179.55</v>
      </c>
      <c r="G337" s="113">
        <v>179.65</v>
      </c>
      <c r="H337" s="113">
        <v>178.6</v>
      </c>
      <c r="I337" s="113">
        <v>787444</v>
      </c>
      <c r="J337" s="113">
        <v>140338282.19999999</v>
      </c>
      <c r="K337" s="115">
        <v>43502</v>
      </c>
      <c r="L337" s="113">
        <v>11146</v>
      </c>
      <c r="M337" s="113" t="s">
        <v>673</v>
      </c>
      <c r="N337" s="351"/>
    </row>
    <row r="338" spans="1:14">
      <c r="A338" s="113" t="s">
        <v>2907</v>
      </c>
      <c r="B338" s="113" t="s">
        <v>384</v>
      </c>
      <c r="C338" s="113">
        <v>67.5</v>
      </c>
      <c r="D338" s="113">
        <v>67.5</v>
      </c>
      <c r="E338" s="113">
        <v>66</v>
      </c>
      <c r="F338" s="113">
        <v>66.150000000000006</v>
      </c>
      <c r="G338" s="113">
        <v>66</v>
      </c>
      <c r="H338" s="113">
        <v>67</v>
      </c>
      <c r="I338" s="113">
        <v>1799</v>
      </c>
      <c r="J338" s="113">
        <v>119979.3</v>
      </c>
      <c r="K338" s="115">
        <v>43502</v>
      </c>
      <c r="L338" s="113">
        <v>89</v>
      </c>
      <c r="M338" s="113" t="s">
        <v>2908</v>
      </c>
      <c r="N338" s="351"/>
    </row>
    <row r="339" spans="1:14">
      <c r="A339" s="113" t="s">
        <v>674</v>
      </c>
      <c r="B339" s="113" t="s">
        <v>384</v>
      </c>
      <c r="C339" s="113">
        <v>345.4</v>
      </c>
      <c r="D339" s="113">
        <v>348.5</v>
      </c>
      <c r="E339" s="113">
        <v>340.1</v>
      </c>
      <c r="F339" s="113">
        <v>344.8</v>
      </c>
      <c r="G339" s="113">
        <v>345.5</v>
      </c>
      <c r="H339" s="113">
        <v>343.05</v>
      </c>
      <c r="I339" s="113">
        <v>37729</v>
      </c>
      <c r="J339" s="113">
        <v>13027719.35</v>
      </c>
      <c r="K339" s="115">
        <v>43502</v>
      </c>
      <c r="L339" s="113">
        <v>3281</v>
      </c>
      <c r="M339" s="113" t="s">
        <v>675</v>
      </c>
      <c r="N339" s="351"/>
    </row>
    <row r="340" spans="1:14">
      <c r="A340" s="113" t="s">
        <v>2408</v>
      </c>
      <c r="B340" s="113" t="s">
        <v>384</v>
      </c>
      <c r="C340" s="113">
        <v>14.3</v>
      </c>
      <c r="D340" s="113">
        <v>14.3</v>
      </c>
      <c r="E340" s="113">
        <v>13.3</v>
      </c>
      <c r="F340" s="113">
        <v>13.8</v>
      </c>
      <c r="G340" s="113">
        <v>13.85</v>
      </c>
      <c r="H340" s="113">
        <v>14.25</v>
      </c>
      <c r="I340" s="113">
        <v>245713</v>
      </c>
      <c r="J340" s="113">
        <v>3379386.35</v>
      </c>
      <c r="K340" s="115">
        <v>43502</v>
      </c>
      <c r="L340" s="113">
        <v>1442</v>
      </c>
      <c r="M340" s="113" t="s">
        <v>2409</v>
      </c>
      <c r="N340" s="351"/>
    </row>
    <row r="341" spans="1:14">
      <c r="A341" s="113" t="s">
        <v>676</v>
      </c>
      <c r="B341" s="113" t="s">
        <v>384</v>
      </c>
      <c r="C341" s="113">
        <v>378</v>
      </c>
      <c r="D341" s="113">
        <v>378</v>
      </c>
      <c r="E341" s="113">
        <v>366.85</v>
      </c>
      <c r="F341" s="113">
        <v>369</v>
      </c>
      <c r="G341" s="113">
        <v>370</v>
      </c>
      <c r="H341" s="113">
        <v>369.3</v>
      </c>
      <c r="I341" s="113">
        <v>81</v>
      </c>
      <c r="J341" s="113">
        <v>29988.85</v>
      </c>
      <c r="K341" s="115">
        <v>43502</v>
      </c>
      <c r="L341" s="113">
        <v>22</v>
      </c>
      <c r="M341" s="113" t="s">
        <v>2189</v>
      </c>
      <c r="N341" s="351"/>
    </row>
    <row r="342" spans="1:14">
      <c r="A342" s="113" t="s">
        <v>677</v>
      </c>
      <c r="B342" s="113" t="s">
        <v>384</v>
      </c>
      <c r="C342" s="113">
        <v>112.55</v>
      </c>
      <c r="D342" s="113">
        <v>117.15</v>
      </c>
      <c r="E342" s="113">
        <v>111.65</v>
      </c>
      <c r="F342" s="113">
        <v>116.25</v>
      </c>
      <c r="G342" s="113">
        <v>116.9</v>
      </c>
      <c r="H342" s="113">
        <v>113.05</v>
      </c>
      <c r="I342" s="113">
        <v>229219</v>
      </c>
      <c r="J342" s="113">
        <v>26258717.699999999</v>
      </c>
      <c r="K342" s="115">
        <v>43502</v>
      </c>
      <c r="L342" s="113">
        <v>2578</v>
      </c>
      <c r="M342" s="113" t="s">
        <v>678</v>
      </c>
      <c r="N342" s="351"/>
    </row>
    <row r="343" spans="1:14">
      <c r="A343" s="113" t="s">
        <v>679</v>
      </c>
      <c r="B343" s="113" t="s">
        <v>384</v>
      </c>
      <c r="C343" s="113">
        <v>220.3</v>
      </c>
      <c r="D343" s="113">
        <v>230.2</v>
      </c>
      <c r="E343" s="113">
        <v>218.15</v>
      </c>
      <c r="F343" s="113">
        <v>227.75</v>
      </c>
      <c r="G343" s="113">
        <v>230.2</v>
      </c>
      <c r="H343" s="113">
        <v>222.55</v>
      </c>
      <c r="I343" s="113">
        <v>138898</v>
      </c>
      <c r="J343" s="113">
        <v>31351751</v>
      </c>
      <c r="K343" s="115">
        <v>43502</v>
      </c>
      <c r="L343" s="113">
        <v>2423</v>
      </c>
      <c r="M343" s="113" t="s">
        <v>2909</v>
      </c>
      <c r="N343" s="351"/>
    </row>
    <row r="344" spans="1:14">
      <c r="A344" s="113" t="s">
        <v>379</v>
      </c>
      <c r="B344" s="113" t="s">
        <v>384</v>
      </c>
      <c r="C344" s="113">
        <v>104.35</v>
      </c>
      <c r="D344" s="113">
        <v>107.95</v>
      </c>
      <c r="E344" s="113">
        <v>104.35</v>
      </c>
      <c r="F344" s="113">
        <v>106.2</v>
      </c>
      <c r="G344" s="113">
        <v>106.25</v>
      </c>
      <c r="H344" s="113">
        <v>105.6</v>
      </c>
      <c r="I344" s="113">
        <v>12427</v>
      </c>
      <c r="J344" s="113">
        <v>1318952</v>
      </c>
      <c r="K344" s="115">
        <v>43502</v>
      </c>
      <c r="L344" s="113">
        <v>288</v>
      </c>
      <c r="M344" s="113" t="s">
        <v>680</v>
      </c>
      <c r="N344" s="351"/>
    </row>
    <row r="345" spans="1:14">
      <c r="A345" s="113" t="s">
        <v>681</v>
      </c>
      <c r="B345" s="113" t="s">
        <v>384</v>
      </c>
      <c r="C345" s="113">
        <v>230</v>
      </c>
      <c r="D345" s="113">
        <v>230.15</v>
      </c>
      <c r="E345" s="113">
        <v>221</v>
      </c>
      <c r="F345" s="113">
        <v>222.1</v>
      </c>
      <c r="G345" s="113">
        <v>222.9</v>
      </c>
      <c r="H345" s="113">
        <v>231.2</v>
      </c>
      <c r="I345" s="113">
        <v>769825</v>
      </c>
      <c r="J345" s="113">
        <v>172666204.15000001</v>
      </c>
      <c r="K345" s="115">
        <v>43502</v>
      </c>
      <c r="L345" s="113">
        <v>7973</v>
      </c>
      <c r="M345" s="113" t="s">
        <v>682</v>
      </c>
      <c r="N345" s="351"/>
    </row>
    <row r="346" spans="1:14">
      <c r="A346" s="113" t="s">
        <v>3453</v>
      </c>
      <c r="B346" s="113" t="s">
        <v>384</v>
      </c>
      <c r="C346" s="113">
        <v>68.5</v>
      </c>
      <c r="D346" s="113">
        <v>68.5</v>
      </c>
      <c r="E346" s="113">
        <v>67.95</v>
      </c>
      <c r="F346" s="113">
        <v>67.95</v>
      </c>
      <c r="G346" s="113">
        <v>67.95</v>
      </c>
      <c r="H346" s="113">
        <v>71.5</v>
      </c>
      <c r="I346" s="113">
        <v>840</v>
      </c>
      <c r="J346" s="113">
        <v>57188</v>
      </c>
      <c r="K346" s="115">
        <v>43502</v>
      </c>
      <c r="L346" s="113">
        <v>8</v>
      </c>
      <c r="M346" s="113" t="s">
        <v>3454</v>
      </c>
      <c r="N346" s="351"/>
    </row>
    <row r="347" spans="1:14">
      <c r="A347" s="113" t="s">
        <v>683</v>
      </c>
      <c r="B347" s="113" t="s">
        <v>384</v>
      </c>
      <c r="C347" s="113">
        <v>71.75</v>
      </c>
      <c r="D347" s="113">
        <v>71.849999999999994</v>
      </c>
      <c r="E347" s="113">
        <v>71.7</v>
      </c>
      <c r="F347" s="113">
        <v>71.75</v>
      </c>
      <c r="G347" s="113">
        <v>71.7</v>
      </c>
      <c r="H347" s="113">
        <v>71.75</v>
      </c>
      <c r="I347" s="113">
        <v>286584</v>
      </c>
      <c r="J347" s="113">
        <v>20564664.449999999</v>
      </c>
      <c r="K347" s="115">
        <v>43502</v>
      </c>
      <c r="L347" s="113">
        <v>945</v>
      </c>
      <c r="M347" s="113" t="s">
        <v>684</v>
      </c>
      <c r="N347" s="351"/>
    </row>
    <row r="348" spans="1:14">
      <c r="A348" s="113" t="s">
        <v>685</v>
      </c>
      <c r="B348" s="113" t="s">
        <v>384</v>
      </c>
      <c r="C348" s="113">
        <v>11.7</v>
      </c>
      <c r="D348" s="113">
        <v>11.75</v>
      </c>
      <c r="E348" s="113">
        <v>11.5</v>
      </c>
      <c r="F348" s="113">
        <v>11.7</v>
      </c>
      <c r="G348" s="113">
        <v>11.75</v>
      </c>
      <c r="H348" s="113">
        <v>11.75</v>
      </c>
      <c r="I348" s="113">
        <v>1935920</v>
      </c>
      <c r="J348" s="113">
        <v>22558275.350000001</v>
      </c>
      <c r="K348" s="115">
        <v>43502</v>
      </c>
      <c r="L348" s="113">
        <v>2566</v>
      </c>
      <c r="M348" s="113" t="s">
        <v>686</v>
      </c>
      <c r="N348" s="351"/>
    </row>
    <row r="349" spans="1:14">
      <c r="A349" s="113" t="s">
        <v>2591</v>
      </c>
      <c r="B349" s="113" t="s">
        <v>384</v>
      </c>
      <c r="C349" s="113">
        <v>224.8</v>
      </c>
      <c r="D349" s="113">
        <v>250.5</v>
      </c>
      <c r="E349" s="113">
        <v>224.8</v>
      </c>
      <c r="F349" s="113">
        <v>234.35</v>
      </c>
      <c r="G349" s="113">
        <v>234.25</v>
      </c>
      <c r="H349" s="113">
        <v>228.75</v>
      </c>
      <c r="I349" s="113">
        <v>24872</v>
      </c>
      <c r="J349" s="113">
        <v>5989739.3499999996</v>
      </c>
      <c r="K349" s="115">
        <v>43502</v>
      </c>
      <c r="L349" s="113">
        <v>1178</v>
      </c>
      <c r="M349" s="113" t="s">
        <v>2592</v>
      </c>
      <c r="N349" s="351"/>
    </row>
    <row r="350" spans="1:14">
      <c r="A350" s="113" t="s">
        <v>1984</v>
      </c>
      <c r="B350" s="113" t="s">
        <v>384</v>
      </c>
      <c r="C350" s="113">
        <v>204.3</v>
      </c>
      <c r="D350" s="113">
        <v>204.3</v>
      </c>
      <c r="E350" s="113">
        <v>193.5</v>
      </c>
      <c r="F350" s="113">
        <v>194.9</v>
      </c>
      <c r="G350" s="113">
        <v>193.5</v>
      </c>
      <c r="H350" s="113">
        <v>198.2</v>
      </c>
      <c r="I350" s="113">
        <v>3580</v>
      </c>
      <c r="J350" s="113">
        <v>702739.65</v>
      </c>
      <c r="K350" s="115">
        <v>43502</v>
      </c>
      <c r="L350" s="113">
        <v>130</v>
      </c>
      <c r="M350" s="113" t="s">
        <v>3168</v>
      </c>
      <c r="N350" s="351"/>
    </row>
    <row r="351" spans="1:14">
      <c r="A351" s="113" t="s">
        <v>687</v>
      </c>
      <c r="B351" s="113" t="s">
        <v>384</v>
      </c>
      <c r="C351" s="113">
        <v>181.1</v>
      </c>
      <c r="D351" s="113">
        <v>183.75</v>
      </c>
      <c r="E351" s="113">
        <v>176.05</v>
      </c>
      <c r="F351" s="113">
        <v>181.2</v>
      </c>
      <c r="G351" s="113">
        <v>180.65</v>
      </c>
      <c r="H351" s="113">
        <v>174.25</v>
      </c>
      <c r="I351" s="113">
        <v>912412</v>
      </c>
      <c r="J351" s="113">
        <v>163745296.30000001</v>
      </c>
      <c r="K351" s="115">
        <v>43502</v>
      </c>
      <c r="L351" s="113">
        <v>15346</v>
      </c>
      <c r="M351" s="113" t="s">
        <v>688</v>
      </c>
      <c r="N351" s="351"/>
    </row>
    <row r="352" spans="1:14">
      <c r="A352" s="113" t="s">
        <v>3230</v>
      </c>
      <c r="B352" s="113" t="s">
        <v>384</v>
      </c>
      <c r="C352" s="113">
        <v>15.95</v>
      </c>
      <c r="D352" s="113">
        <v>16.05</v>
      </c>
      <c r="E352" s="113">
        <v>15.55</v>
      </c>
      <c r="F352" s="113">
        <v>15.85</v>
      </c>
      <c r="G352" s="113">
        <v>16</v>
      </c>
      <c r="H352" s="113">
        <v>16</v>
      </c>
      <c r="I352" s="113">
        <v>130585</v>
      </c>
      <c r="J352" s="113">
        <v>2061443.1</v>
      </c>
      <c r="K352" s="115">
        <v>43502</v>
      </c>
      <c r="L352" s="113">
        <v>401</v>
      </c>
      <c r="M352" s="113" t="s">
        <v>3231</v>
      </c>
      <c r="N352" s="351"/>
    </row>
    <row r="353" spans="1:14">
      <c r="A353" s="113" t="s">
        <v>689</v>
      </c>
      <c r="B353" s="113" t="s">
        <v>384</v>
      </c>
      <c r="C353" s="113">
        <v>420.8</v>
      </c>
      <c r="D353" s="113">
        <v>420.8</v>
      </c>
      <c r="E353" s="113">
        <v>407.85</v>
      </c>
      <c r="F353" s="113">
        <v>409.2</v>
      </c>
      <c r="G353" s="113">
        <v>407.85</v>
      </c>
      <c r="H353" s="113">
        <v>414.8</v>
      </c>
      <c r="I353" s="113">
        <v>6777</v>
      </c>
      <c r="J353" s="113">
        <v>2782317.1</v>
      </c>
      <c r="K353" s="115">
        <v>43502</v>
      </c>
      <c r="L353" s="113">
        <v>505</v>
      </c>
      <c r="M353" s="113" t="s">
        <v>690</v>
      </c>
      <c r="N353" s="351"/>
    </row>
    <row r="354" spans="1:14">
      <c r="A354" s="113" t="s">
        <v>2667</v>
      </c>
      <c r="B354" s="113" t="s">
        <v>384</v>
      </c>
      <c r="C354" s="113">
        <v>9.6</v>
      </c>
      <c r="D354" s="113">
        <v>10.25</v>
      </c>
      <c r="E354" s="113">
        <v>9.6</v>
      </c>
      <c r="F354" s="113">
        <v>10.25</v>
      </c>
      <c r="G354" s="113">
        <v>10.25</v>
      </c>
      <c r="H354" s="113">
        <v>9.8000000000000007</v>
      </c>
      <c r="I354" s="113">
        <v>16581</v>
      </c>
      <c r="J354" s="113">
        <v>169677.25</v>
      </c>
      <c r="K354" s="115">
        <v>43502</v>
      </c>
      <c r="L354" s="113">
        <v>38</v>
      </c>
      <c r="M354" s="113" t="s">
        <v>2668</v>
      </c>
      <c r="N354" s="351"/>
    </row>
    <row r="355" spans="1:14">
      <c r="A355" s="113" t="s">
        <v>232</v>
      </c>
      <c r="B355" s="113" t="s">
        <v>384</v>
      </c>
      <c r="C355" s="113">
        <v>124</v>
      </c>
      <c r="D355" s="113">
        <v>125</v>
      </c>
      <c r="E355" s="113">
        <v>113</v>
      </c>
      <c r="F355" s="113">
        <v>119.35</v>
      </c>
      <c r="G355" s="113">
        <v>119.95</v>
      </c>
      <c r="H355" s="113">
        <v>122.3</v>
      </c>
      <c r="I355" s="113">
        <v>27483120</v>
      </c>
      <c r="J355" s="113">
        <v>3277883014.5999999</v>
      </c>
      <c r="K355" s="115">
        <v>43502</v>
      </c>
      <c r="L355" s="113">
        <v>167377</v>
      </c>
      <c r="M355" s="113" t="s">
        <v>691</v>
      </c>
      <c r="N355" s="351"/>
    </row>
    <row r="356" spans="1:14">
      <c r="A356" s="113" t="s">
        <v>692</v>
      </c>
      <c r="B356" s="113" t="s">
        <v>384</v>
      </c>
      <c r="C356" s="113">
        <v>258.35000000000002</v>
      </c>
      <c r="D356" s="113">
        <v>260.89999999999998</v>
      </c>
      <c r="E356" s="113">
        <v>248.95</v>
      </c>
      <c r="F356" s="113">
        <v>249.65</v>
      </c>
      <c r="G356" s="113">
        <v>250.25</v>
      </c>
      <c r="H356" s="113">
        <v>257.7</v>
      </c>
      <c r="I356" s="113">
        <v>3840</v>
      </c>
      <c r="J356" s="113">
        <v>978280.1</v>
      </c>
      <c r="K356" s="115">
        <v>43502</v>
      </c>
      <c r="L356" s="113">
        <v>222</v>
      </c>
      <c r="M356" s="113" t="s">
        <v>693</v>
      </c>
      <c r="N356" s="351"/>
    </row>
    <row r="357" spans="1:14">
      <c r="A357" s="113" t="s">
        <v>2910</v>
      </c>
      <c r="B357" s="113" t="s">
        <v>384</v>
      </c>
      <c r="C357" s="113">
        <v>1021.65</v>
      </c>
      <c r="D357" s="113">
        <v>1030</v>
      </c>
      <c r="E357" s="113">
        <v>895.25</v>
      </c>
      <c r="F357" s="113">
        <v>950.15</v>
      </c>
      <c r="G357" s="113">
        <v>935</v>
      </c>
      <c r="H357" s="113">
        <v>1031.95</v>
      </c>
      <c r="I357" s="113">
        <v>52982</v>
      </c>
      <c r="J357" s="113">
        <v>51277705.299999997</v>
      </c>
      <c r="K357" s="115">
        <v>43502</v>
      </c>
      <c r="L357" s="113">
        <v>1955</v>
      </c>
      <c r="M357" s="113" t="s">
        <v>2911</v>
      </c>
      <c r="N357" s="351"/>
    </row>
    <row r="358" spans="1:14">
      <c r="A358" s="113" t="s">
        <v>694</v>
      </c>
      <c r="B358" s="113" t="s">
        <v>384</v>
      </c>
      <c r="C358" s="113">
        <v>336.35</v>
      </c>
      <c r="D358" s="113">
        <v>345</v>
      </c>
      <c r="E358" s="113">
        <v>336.3</v>
      </c>
      <c r="F358" s="113">
        <v>340.65</v>
      </c>
      <c r="G358" s="113">
        <v>340</v>
      </c>
      <c r="H358" s="113">
        <v>341.25</v>
      </c>
      <c r="I358" s="113">
        <v>1030</v>
      </c>
      <c r="J358" s="113">
        <v>350995.35</v>
      </c>
      <c r="K358" s="115">
        <v>43502</v>
      </c>
      <c r="L358" s="113">
        <v>77</v>
      </c>
      <c r="M358" s="113" t="s">
        <v>695</v>
      </c>
      <c r="N358" s="351"/>
    </row>
    <row r="359" spans="1:14">
      <c r="A359" s="113" t="s">
        <v>2410</v>
      </c>
      <c r="B359" s="113" t="s">
        <v>384</v>
      </c>
      <c r="C359" s="113">
        <v>3.85</v>
      </c>
      <c r="D359" s="113">
        <v>3.95</v>
      </c>
      <c r="E359" s="113">
        <v>3.05</v>
      </c>
      <c r="F359" s="113">
        <v>3.05</v>
      </c>
      <c r="G359" s="113">
        <v>3.05</v>
      </c>
      <c r="H359" s="113">
        <v>3.8</v>
      </c>
      <c r="I359" s="113">
        <v>582517</v>
      </c>
      <c r="J359" s="113">
        <v>1851521.55</v>
      </c>
      <c r="K359" s="115">
        <v>43502</v>
      </c>
      <c r="L359" s="113">
        <v>454</v>
      </c>
      <c r="M359" s="113" t="s">
        <v>2411</v>
      </c>
      <c r="N359" s="351"/>
    </row>
    <row r="360" spans="1:14">
      <c r="A360" s="113" t="s">
        <v>61</v>
      </c>
      <c r="B360" s="113" t="s">
        <v>384</v>
      </c>
      <c r="C360" s="113">
        <v>23.35</v>
      </c>
      <c r="D360" s="113">
        <v>28.7</v>
      </c>
      <c r="E360" s="113">
        <v>20.25</v>
      </c>
      <c r="F360" s="113">
        <v>27.4</v>
      </c>
      <c r="G360" s="113">
        <v>27.95</v>
      </c>
      <c r="H360" s="113">
        <v>23.05</v>
      </c>
      <c r="I360" s="113">
        <v>98297010</v>
      </c>
      <c r="J360" s="113">
        <v>2395640443.3000002</v>
      </c>
      <c r="K360" s="115">
        <v>43502</v>
      </c>
      <c r="L360" s="113">
        <v>142136</v>
      </c>
      <c r="M360" s="113" t="s">
        <v>696</v>
      </c>
      <c r="N360" s="351"/>
    </row>
    <row r="361" spans="1:14">
      <c r="A361" s="113" t="s">
        <v>62</v>
      </c>
      <c r="B361" s="113" t="s">
        <v>384</v>
      </c>
      <c r="C361" s="113">
        <v>1616.15</v>
      </c>
      <c r="D361" s="113">
        <v>1659.95</v>
      </c>
      <c r="E361" s="113">
        <v>1610</v>
      </c>
      <c r="F361" s="113">
        <v>1653.25</v>
      </c>
      <c r="G361" s="113">
        <v>1656.8</v>
      </c>
      <c r="H361" s="113">
        <v>1616.15</v>
      </c>
      <c r="I361" s="113">
        <v>916887</v>
      </c>
      <c r="J361" s="113">
        <v>1499136552.3</v>
      </c>
      <c r="K361" s="115">
        <v>43502</v>
      </c>
      <c r="L361" s="113">
        <v>54379</v>
      </c>
      <c r="M361" s="113" t="s">
        <v>697</v>
      </c>
      <c r="N361" s="351"/>
    </row>
    <row r="362" spans="1:14">
      <c r="A362" s="113" t="s">
        <v>2194</v>
      </c>
      <c r="B362" s="113" t="s">
        <v>384</v>
      </c>
      <c r="C362" s="113">
        <v>2225.0500000000002</v>
      </c>
      <c r="D362" s="113">
        <v>2250</v>
      </c>
      <c r="E362" s="113">
        <v>2196.9499999999998</v>
      </c>
      <c r="F362" s="113">
        <v>2214.65</v>
      </c>
      <c r="G362" s="113">
        <v>2219.85</v>
      </c>
      <c r="H362" s="113">
        <v>2228.5500000000002</v>
      </c>
      <c r="I362" s="113">
        <v>2520</v>
      </c>
      <c r="J362" s="113">
        <v>5588147.3499999996</v>
      </c>
      <c r="K362" s="115">
        <v>43502</v>
      </c>
      <c r="L362" s="113">
        <v>579</v>
      </c>
      <c r="M362" s="113" t="s">
        <v>2198</v>
      </c>
      <c r="N362" s="351"/>
    </row>
    <row r="363" spans="1:14">
      <c r="A363" s="113" t="s">
        <v>63</v>
      </c>
      <c r="B363" s="113" t="s">
        <v>384</v>
      </c>
      <c r="C363" s="113">
        <v>158</v>
      </c>
      <c r="D363" s="113">
        <v>162.5</v>
      </c>
      <c r="E363" s="113">
        <v>152.05000000000001</v>
      </c>
      <c r="F363" s="113">
        <v>160.35</v>
      </c>
      <c r="G363" s="113">
        <v>161.15</v>
      </c>
      <c r="H363" s="113">
        <v>159.75</v>
      </c>
      <c r="I363" s="113">
        <v>10746796</v>
      </c>
      <c r="J363" s="113">
        <v>1692186702.8499999</v>
      </c>
      <c r="K363" s="115">
        <v>43502</v>
      </c>
      <c r="L363" s="113">
        <v>91632</v>
      </c>
      <c r="M363" s="113" t="s">
        <v>698</v>
      </c>
      <c r="N363" s="351"/>
    </row>
    <row r="364" spans="1:14">
      <c r="A364" s="113" t="s">
        <v>2669</v>
      </c>
      <c r="B364" s="113" t="s">
        <v>384</v>
      </c>
      <c r="C364" s="113">
        <v>71.150000000000006</v>
      </c>
      <c r="D364" s="113">
        <v>73.45</v>
      </c>
      <c r="E364" s="113">
        <v>70.150000000000006</v>
      </c>
      <c r="F364" s="113">
        <v>71.75</v>
      </c>
      <c r="G364" s="113">
        <v>71.7</v>
      </c>
      <c r="H364" s="113">
        <v>71.25</v>
      </c>
      <c r="I364" s="113">
        <v>60419</v>
      </c>
      <c r="J364" s="113">
        <v>4365198.8499999996</v>
      </c>
      <c r="K364" s="115">
        <v>43502</v>
      </c>
      <c r="L364" s="113">
        <v>2810</v>
      </c>
      <c r="M364" s="113" t="s">
        <v>2670</v>
      </c>
      <c r="N364" s="351"/>
    </row>
    <row r="365" spans="1:14">
      <c r="A365" s="113" t="s">
        <v>2024</v>
      </c>
      <c r="B365" s="113" t="s">
        <v>384</v>
      </c>
      <c r="C365" s="113">
        <v>1472</v>
      </c>
      <c r="D365" s="113">
        <v>1526</v>
      </c>
      <c r="E365" s="113">
        <v>1458</v>
      </c>
      <c r="F365" s="113">
        <v>1512.65</v>
      </c>
      <c r="G365" s="113">
        <v>1505</v>
      </c>
      <c r="H365" s="113">
        <v>1471.7</v>
      </c>
      <c r="I365" s="113">
        <v>827585</v>
      </c>
      <c r="J365" s="113">
        <v>1240256734.25</v>
      </c>
      <c r="K365" s="115">
        <v>43502</v>
      </c>
      <c r="L365" s="113">
        <v>27246</v>
      </c>
      <c r="M365" s="113" t="s">
        <v>2025</v>
      </c>
      <c r="N365" s="351"/>
    </row>
    <row r="366" spans="1:14">
      <c r="A366" s="113" t="s">
        <v>2333</v>
      </c>
      <c r="B366" s="113" t="s">
        <v>3205</v>
      </c>
      <c r="C366" s="113">
        <v>4.1500000000000004</v>
      </c>
      <c r="D366" s="113">
        <v>4.1500000000000004</v>
      </c>
      <c r="E366" s="113">
        <v>4.1500000000000004</v>
      </c>
      <c r="F366" s="113">
        <v>4.1500000000000004</v>
      </c>
      <c r="G366" s="113">
        <v>4.1500000000000004</v>
      </c>
      <c r="H366" s="113">
        <v>4.3499999999999996</v>
      </c>
      <c r="I366" s="113">
        <v>501</v>
      </c>
      <c r="J366" s="113">
        <v>2079.15</v>
      </c>
      <c r="K366" s="115">
        <v>43502</v>
      </c>
      <c r="L366" s="113">
        <v>6</v>
      </c>
      <c r="M366" s="113" t="s">
        <v>2334</v>
      </c>
      <c r="N366" s="351"/>
    </row>
    <row r="367" spans="1:14">
      <c r="A367" s="113" t="s">
        <v>2073</v>
      </c>
      <c r="B367" s="113" t="s">
        <v>384</v>
      </c>
      <c r="C367" s="113">
        <v>286.85000000000002</v>
      </c>
      <c r="D367" s="113">
        <v>297</v>
      </c>
      <c r="E367" s="113">
        <v>282.45</v>
      </c>
      <c r="F367" s="113">
        <v>288.85000000000002</v>
      </c>
      <c r="G367" s="113">
        <v>286</v>
      </c>
      <c r="H367" s="113">
        <v>286.35000000000002</v>
      </c>
      <c r="I367" s="113">
        <v>11559</v>
      </c>
      <c r="J367" s="113">
        <v>3373701.35</v>
      </c>
      <c r="K367" s="115">
        <v>43502</v>
      </c>
      <c r="L367" s="113">
        <v>405</v>
      </c>
      <c r="M367" s="113" t="s">
        <v>2187</v>
      </c>
      <c r="N367" s="351"/>
    </row>
    <row r="368" spans="1:14">
      <c r="A368" s="113" t="s">
        <v>699</v>
      </c>
      <c r="B368" s="113" t="s">
        <v>384</v>
      </c>
      <c r="C368" s="113">
        <v>39</v>
      </c>
      <c r="D368" s="113">
        <v>39.15</v>
      </c>
      <c r="E368" s="113">
        <v>35.5</v>
      </c>
      <c r="F368" s="113">
        <v>36.200000000000003</v>
      </c>
      <c r="G368" s="113">
        <v>36.5</v>
      </c>
      <c r="H368" s="113">
        <v>38.799999999999997</v>
      </c>
      <c r="I368" s="113">
        <v>196397</v>
      </c>
      <c r="J368" s="113">
        <v>7204353.5499999998</v>
      </c>
      <c r="K368" s="115">
        <v>43502</v>
      </c>
      <c r="L368" s="113">
        <v>6222</v>
      </c>
      <c r="M368" s="113" t="s">
        <v>700</v>
      </c>
      <c r="N368" s="351"/>
    </row>
    <row r="369" spans="1:14">
      <c r="A369" s="113" t="s">
        <v>2412</v>
      </c>
      <c r="B369" s="113" t="s">
        <v>384</v>
      </c>
      <c r="C369" s="113">
        <v>35.6</v>
      </c>
      <c r="D369" s="113">
        <v>36</v>
      </c>
      <c r="E369" s="113">
        <v>35.200000000000003</v>
      </c>
      <c r="F369" s="113">
        <v>35.299999999999997</v>
      </c>
      <c r="G369" s="113">
        <v>35.35</v>
      </c>
      <c r="H369" s="113">
        <v>35.6</v>
      </c>
      <c r="I369" s="113">
        <v>9258</v>
      </c>
      <c r="J369" s="113">
        <v>329583.2</v>
      </c>
      <c r="K369" s="115">
        <v>43502</v>
      </c>
      <c r="L369" s="113">
        <v>143</v>
      </c>
      <c r="M369" s="113" t="s">
        <v>2413</v>
      </c>
      <c r="N369" s="351"/>
    </row>
    <row r="370" spans="1:14">
      <c r="A370" s="113" t="s">
        <v>701</v>
      </c>
      <c r="B370" s="113" t="s">
        <v>384</v>
      </c>
      <c r="C370" s="113">
        <v>11.75</v>
      </c>
      <c r="D370" s="113">
        <v>11.95</v>
      </c>
      <c r="E370" s="113">
        <v>11.3</v>
      </c>
      <c r="F370" s="113">
        <v>11.6</v>
      </c>
      <c r="G370" s="113">
        <v>11.6</v>
      </c>
      <c r="H370" s="113">
        <v>11.5</v>
      </c>
      <c r="I370" s="113">
        <v>6222</v>
      </c>
      <c r="J370" s="113">
        <v>71860.5</v>
      </c>
      <c r="K370" s="115">
        <v>43502</v>
      </c>
      <c r="L370" s="113">
        <v>33</v>
      </c>
      <c r="M370" s="113" t="s">
        <v>702</v>
      </c>
      <c r="N370" s="351"/>
    </row>
    <row r="371" spans="1:14">
      <c r="A371" s="113" t="s">
        <v>2671</v>
      </c>
      <c r="B371" s="113" t="s">
        <v>384</v>
      </c>
      <c r="C371" s="113">
        <v>6.55</v>
      </c>
      <c r="D371" s="113">
        <v>6.55</v>
      </c>
      <c r="E371" s="113">
        <v>6</v>
      </c>
      <c r="F371" s="113">
        <v>6.1</v>
      </c>
      <c r="G371" s="113">
        <v>6.2</v>
      </c>
      <c r="H371" s="113">
        <v>6.5</v>
      </c>
      <c r="I371" s="113">
        <v>13460</v>
      </c>
      <c r="J371" s="113">
        <v>84362.75</v>
      </c>
      <c r="K371" s="115">
        <v>43502</v>
      </c>
      <c r="L371" s="113">
        <v>76</v>
      </c>
      <c r="M371" s="113" t="s">
        <v>2672</v>
      </c>
      <c r="N371" s="351"/>
    </row>
    <row r="372" spans="1:14">
      <c r="A372" s="113" t="s">
        <v>703</v>
      </c>
      <c r="B372" s="113" t="s">
        <v>384</v>
      </c>
      <c r="C372" s="113">
        <v>388</v>
      </c>
      <c r="D372" s="113">
        <v>424.5</v>
      </c>
      <c r="E372" s="113">
        <v>384.35</v>
      </c>
      <c r="F372" s="113">
        <v>410.2</v>
      </c>
      <c r="G372" s="113">
        <v>409.2</v>
      </c>
      <c r="H372" s="113">
        <v>387.25</v>
      </c>
      <c r="I372" s="113">
        <v>1261074</v>
      </c>
      <c r="J372" s="113">
        <v>514554399.30000001</v>
      </c>
      <c r="K372" s="115">
        <v>43502</v>
      </c>
      <c r="L372" s="113">
        <v>30883</v>
      </c>
      <c r="M372" s="113" t="s">
        <v>704</v>
      </c>
      <c r="N372" s="351"/>
    </row>
    <row r="373" spans="1:14">
      <c r="A373" s="113" t="s">
        <v>64</v>
      </c>
      <c r="B373" s="113" t="s">
        <v>384</v>
      </c>
      <c r="C373" s="113">
        <v>2816</v>
      </c>
      <c r="D373" s="113">
        <v>2816</v>
      </c>
      <c r="E373" s="113">
        <v>2761</v>
      </c>
      <c r="F373" s="113">
        <v>2789.7</v>
      </c>
      <c r="G373" s="113">
        <v>2792</v>
      </c>
      <c r="H373" s="113">
        <v>2821.45</v>
      </c>
      <c r="I373" s="113">
        <v>881795</v>
      </c>
      <c r="J373" s="113">
        <v>2452389301.75</v>
      </c>
      <c r="K373" s="115">
        <v>43502</v>
      </c>
      <c r="L373" s="113">
        <v>44911</v>
      </c>
      <c r="M373" s="113" t="s">
        <v>705</v>
      </c>
      <c r="N373" s="351"/>
    </row>
    <row r="374" spans="1:14">
      <c r="A374" s="113" t="s">
        <v>2060</v>
      </c>
      <c r="B374" s="113" t="s">
        <v>384</v>
      </c>
      <c r="C374" s="113">
        <v>30.05</v>
      </c>
      <c r="D374" s="113">
        <v>31.4</v>
      </c>
      <c r="E374" s="113">
        <v>29.45</v>
      </c>
      <c r="F374" s="113">
        <v>29.6</v>
      </c>
      <c r="G374" s="113">
        <v>29.5</v>
      </c>
      <c r="H374" s="113">
        <v>30.4</v>
      </c>
      <c r="I374" s="113">
        <v>4193</v>
      </c>
      <c r="J374" s="113">
        <v>124943.3</v>
      </c>
      <c r="K374" s="115">
        <v>43502</v>
      </c>
      <c r="L374" s="113">
        <v>46</v>
      </c>
      <c r="M374" s="113" t="s">
        <v>2061</v>
      </c>
      <c r="N374" s="351"/>
    </row>
    <row r="375" spans="1:14">
      <c r="A375" s="113" t="s">
        <v>2912</v>
      </c>
      <c r="B375" s="113" t="s">
        <v>384</v>
      </c>
      <c r="C375" s="113">
        <v>225</v>
      </c>
      <c r="D375" s="113">
        <v>225</v>
      </c>
      <c r="E375" s="113">
        <v>217.65</v>
      </c>
      <c r="F375" s="113">
        <v>218.45</v>
      </c>
      <c r="G375" s="113">
        <v>218</v>
      </c>
      <c r="H375" s="113">
        <v>220</v>
      </c>
      <c r="I375" s="113">
        <v>2304</v>
      </c>
      <c r="J375" s="113">
        <v>506598.25</v>
      </c>
      <c r="K375" s="115">
        <v>43502</v>
      </c>
      <c r="L375" s="113">
        <v>71</v>
      </c>
      <c r="M375" s="113" t="s">
        <v>2913</v>
      </c>
      <c r="N375" s="351"/>
    </row>
    <row r="376" spans="1:14">
      <c r="A376" s="113" t="s">
        <v>1967</v>
      </c>
      <c r="B376" s="113" t="s">
        <v>384</v>
      </c>
      <c r="C376" s="113">
        <v>11.75</v>
      </c>
      <c r="D376" s="113">
        <v>12</v>
      </c>
      <c r="E376" s="113">
        <v>9.8000000000000007</v>
      </c>
      <c r="F376" s="113">
        <v>10.3</v>
      </c>
      <c r="G376" s="113">
        <v>10.3</v>
      </c>
      <c r="H376" s="113">
        <v>11.9</v>
      </c>
      <c r="I376" s="113">
        <v>214630</v>
      </c>
      <c r="J376" s="113">
        <v>2276340.2000000002</v>
      </c>
      <c r="K376" s="115">
        <v>43502</v>
      </c>
      <c r="L376" s="113">
        <v>810</v>
      </c>
      <c r="M376" s="113" t="s">
        <v>1968</v>
      </c>
      <c r="N376" s="351"/>
    </row>
    <row r="377" spans="1:14">
      <c r="A377" s="113" t="s">
        <v>3394</v>
      </c>
      <c r="B377" s="113" t="s">
        <v>384</v>
      </c>
      <c r="C377" s="113">
        <v>95.2</v>
      </c>
      <c r="D377" s="113">
        <v>95.2</v>
      </c>
      <c r="E377" s="113">
        <v>90.65</v>
      </c>
      <c r="F377" s="113">
        <v>94.2</v>
      </c>
      <c r="G377" s="113">
        <v>94.8</v>
      </c>
      <c r="H377" s="113">
        <v>92.1</v>
      </c>
      <c r="I377" s="113">
        <v>8454</v>
      </c>
      <c r="J377" s="113">
        <v>787562.45</v>
      </c>
      <c r="K377" s="115">
        <v>43502</v>
      </c>
      <c r="L377" s="113">
        <v>154</v>
      </c>
      <c r="M377" s="113" t="s">
        <v>2290</v>
      </c>
      <c r="N377" s="351"/>
    </row>
    <row r="378" spans="1:14">
      <c r="A378" s="113" t="s">
        <v>3232</v>
      </c>
      <c r="B378" s="113" t="s">
        <v>384</v>
      </c>
      <c r="C378" s="113">
        <v>23.6</v>
      </c>
      <c r="D378" s="113">
        <v>24.1</v>
      </c>
      <c r="E378" s="113">
        <v>23.4</v>
      </c>
      <c r="F378" s="113">
        <v>23.85</v>
      </c>
      <c r="G378" s="113">
        <v>23.9</v>
      </c>
      <c r="H378" s="113">
        <v>23.35</v>
      </c>
      <c r="I378" s="113">
        <v>409290</v>
      </c>
      <c r="J378" s="113">
        <v>9732668.9000000004</v>
      </c>
      <c r="K378" s="115">
        <v>43502</v>
      </c>
      <c r="L378" s="113">
        <v>1227</v>
      </c>
      <c r="M378" s="113" t="s">
        <v>3233</v>
      </c>
      <c r="N378" s="351"/>
    </row>
    <row r="379" spans="1:14">
      <c r="A379" s="113" t="s">
        <v>706</v>
      </c>
      <c r="B379" s="113" t="s">
        <v>384</v>
      </c>
      <c r="C379" s="113">
        <v>1352.05</v>
      </c>
      <c r="D379" s="113">
        <v>1382</v>
      </c>
      <c r="E379" s="113">
        <v>1310</v>
      </c>
      <c r="F379" s="113">
        <v>1365.55</v>
      </c>
      <c r="G379" s="113">
        <v>1382</v>
      </c>
      <c r="H379" s="113">
        <v>1336.25</v>
      </c>
      <c r="I379" s="113">
        <v>1151</v>
      </c>
      <c r="J379" s="113">
        <v>1545448.65</v>
      </c>
      <c r="K379" s="115">
        <v>43502</v>
      </c>
      <c r="L379" s="113">
        <v>143</v>
      </c>
      <c r="M379" s="113" t="s">
        <v>707</v>
      </c>
      <c r="N379" s="351"/>
    </row>
    <row r="380" spans="1:14">
      <c r="A380" s="113" t="s">
        <v>2414</v>
      </c>
      <c r="B380" s="113" t="s">
        <v>384</v>
      </c>
      <c r="C380" s="113">
        <v>116.9</v>
      </c>
      <c r="D380" s="113">
        <v>116.9</v>
      </c>
      <c r="E380" s="113">
        <v>106.5</v>
      </c>
      <c r="F380" s="113">
        <v>108.9</v>
      </c>
      <c r="G380" s="113">
        <v>110</v>
      </c>
      <c r="H380" s="113">
        <v>111.85</v>
      </c>
      <c r="I380" s="113">
        <v>6922</v>
      </c>
      <c r="J380" s="113">
        <v>754163.15</v>
      </c>
      <c r="K380" s="115">
        <v>43502</v>
      </c>
      <c r="L380" s="113">
        <v>316</v>
      </c>
      <c r="M380" s="113" t="s">
        <v>2415</v>
      </c>
      <c r="N380" s="351"/>
    </row>
    <row r="381" spans="1:14">
      <c r="A381" s="113" t="s">
        <v>2291</v>
      </c>
      <c r="B381" s="113" t="s">
        <v>3205</v>
      </c>
      <c r="C381" s="113">
        <v>1.9</v>
      </c>
      <c r="D381" s="113">
        <v>1.95</v>
      </c>
      <c r="E381" s="113">
        <v>1.85</v>
      </c>
      <c r="F381" s="113">
        <v>1.85</v>
      </c>
      <c r="G381" s="113">
        <v>1.85</v>
      </c>
      <c r="H381" s="113">
        <v>1.9</v>
      </c>
      <c r="I381" s="113">
        <v>1897</v>
      </c>
      <c r="J381" s="113">
        <v>3589.4</v>
      </c>
      <c r="K381" s="115">
        <v>43502</v>
      </c>
      <c r="L381" s="113">
        <v>12</v>
      </c>
      <c r="M381" s="113" t="s">
        <v>2292</v>
      </c>
      <c r="N381" s="351"/>
    </row>
    <row r="382" spans="1:14">
      <c r="A382" s="113" t="s">
        <v>3234</v>
      </c>
      <c r="B382" s="113" t="s">
        <v>384</v>
      </c>
      <c r="C382" s="113">
        <v>6.75</v>
      </c>
      <c r="D382" s="113">
        <v>7.35</v>
      </c>
      <c r="E382" s="113">
        <v>6.7</v>
      </c>
      <c r="F382" s="113">
        <v>7.2</v>
      </c>
      <c r="G382" s="113">
        <v>7.25</v>
      </c>
      <c r="H382" s="113">
        <v>7.05</v>
      </c>
      <c r="I382" s="113">
        <v>23560</v>
      </c>
      <c r="J382" s="113">
        <v>166798.5</v>
      </c>
      <c r="K382" s="115">
        <v>43502</v>
      </c>
      <c r="L382" s="113">
        <v>117</v>
      </c>
      <c r="M382" s="113" t="s">
        <v>3235</v>
      </c>
      <c r="N382" s="351"/>
    </row>
    <row r="383" spans="1:14">
      <c r="A383" s="113" t="s">
        <v>3668</v>
      </c>
      <c r="B383" s="113" t="s">
        <v>384</v>
      </c>
      <c r="C383" s="113">
        <v>2651</v>
      </c>
      <c r="D383" s="113">
        <v>2989.9</v>
      </c>
      <c r="E383" s="113">
        <v>2651</v>
      </c>
      <c r="F383" s="113">
        <v>2910</v>
      </c>
      <c r="G383" s="113">
        <v>2910</v>
      </c>
      <c r="H383" s="113">
        <v>3018</v>
      </c>
      <c r="I383" s="113">
        <v>13</v>
      </c>
      <c r="J383" s="113">
        <v>36828.879999999997</v>
      </c>
      <c r="K383" s="115">
        <v>43502</v>
      </c>
      <c r="L383" s="113">
        <v>10</v>
      </c>
      <c r="M383" s="113" t="s">
        <v>3669</v>
      </c>
      <c r="N383" s="351"/>
    </row>
    <row r="384" spans="1:14">
      <c r="A384" s="113" t="s">
        <v>2803</v>
      </c>
      <c r="B384" s="113" t="s">
        <v>384</v>
      </c>
      <c r="C384" s="113">
        <v>200.05</v>
      </c>
      <c r="D384" s="113">
        <v>212.9</v>
      </c>
      <c r="E384" s="113">
        <v>200.05</v>
      </c>
      <c r="F384" s="113">
        <v>206.85</v>
      </c>
      <c r="G384" s="113">
        <v>202.8</v>
      </c>
      <c r="H384" s="113">
        <v>206</v>
      </c>
      <c r="I384" s="113">
        <v>295</v>
      </c>
      <c r="J384" s="113">
        <v>60585.8</v>
      </c>
      <c r="K384" s="115">
        <v>43502</v>
      </c>
      <c r="L384" s="113">
        <v>27</v>
      </c>
      <c r="M384" s="113" t="s">
        <v>2804</v>
      </c>
      <c r="N384" s="351"/>
    </row>
    <row r="385" spans="1:14">
      <c r="A385" s="113" t="s">
        <v>708</v>
      </c>
      <c r="B385" s="113" t="s">
        <v>384</v>
      </c>
      <c r="C385" s="113">
        <v>1005.4</v>
      </c>
      <c r="D385" s="113">
        <v>1041</v>
      </c>
      <c r="E385" s="113">
        <v>982</v>
      </c>
      <c r="F385" s="113">
        <v>1025.45</v>
      </c>
      <c r="G385" s="113">
        <v>1040</v>
      </c>
      <c r="H385" s="113">
        <v>1000.3</v>
      </c>
      <c r="I385" s="113">
        <v>7960</v>
      </c>
      <c r="J385" s="113">
        <v>8027627.5499999998</v>
      </c>
      <c r="K385" s="115">
        <v>43502</v>
      </c>
      <c r="L385" s="113">
        <v>1037</v>
      </c>
      <c r="M385" s="113" t="s">
        <v>2914</v>
      </c>
      <c r="N385" s="351"/>
    </row>
    <row r="386" spans="1:14">
      <c r="A386" s="113" t="s">
        <v>709</v>
      </c>
      <c r="B386" s="113" t="s">
        <v>384</v>
      </c>
      <c r="C386" s="113">
        <v>140.9</v>
      </c>
      <c r="D386" s="113">
        <v>142.6</v>
      </c>
      <c r="E386" s="113">
        <v>140</v>
      </c>
      <c r="F386" s="113">
        <v>141.5</v>
      </c>
      <c r="G386" s="113">
        <v>142.25</v>
      </c>
      <c r="H386" s="113">
        <v>140.19999999999999</v>
      </c>
      <c r="I386" s="113">
        <v>861350</v>
      </c>
      <c r="J386" s="113">
        <v>121428087</v>
      </c>
      <c r="K386" s="115">
        <v>43502</v>
      </c>
      <c r="L386" s="113">
        <v>21309</v>
      </c>
      <c r="M386" s="113" t="s">
        <v>2915</v>
      </c>
      <c r="N386" s="351"/>
    </row>
    <row r="387" spans="1:14">
      <c r="A387" s="113" t="s">
        <v>2916</v>
      </c>
      <c r="B387" s="113" t="s">
        <v>384</v>
      </c>
      <c r="C387" s="113">
        <v>7.2</v>
      </c>
      <c r="D387" s="113">
        <v>7.2</v>
      </c>
      <c r="E387" s="113">
        <v>6.9</v>
      </c>
      <c r="F387" s="113">
        <v>6.9</v>
      </c>
      <c r="G387" s="113">
        <v>6.9</v>
      </c>
      <c r="H387" s="113">
        <v>7.25</v>
      </c>
      <c r="I387" s="113">
        <v>8073</v>
      </c>
      <c r="J387" s="113">
        <v>55743.7</v>
      </c>
      <c r="K387" s="115">
        <v>43502</v>
      </c>
      <c r="L387" s="113">
        <v>41</v>
      </c>
      <c r="M387" s="113" t="s">
        <v>2917</v>
      </c>
      <c r="N387" s="351"/>
    </row>
    <row r="388" spans="1:14">
      <c r="A388" s="113" t="s">
        <v>65</v>
      </c>
      <c r="B388" s="113" t="s">
        <v>384</v>
      </c>
      <c r="C388" s="113">
        <v>20529.650000000001</v>
      </c>
      <c r="D388" s="113">
        <v>21200</v>
      </c>
      <c r="E388" s="113">
        <v>20529.650000000001</v>
      </c>
      <c r="F388" s="113">
        <v>21104.25</v>
      </c>
      <c r="G388" s="113">
        <v>21199.9</v>
      </c>
      <c r="H388" s="113">
        <v>20479.650000000001</v>
      </c>
      <c r="I388" s="113">
        <v>129716</v>
      </c>
      <c r="J388" s="113">
        <v>2704754377.6999998</v>
      </c>
      <c r="K388" s="115">
        <v>43502</v>
      </c>
      <c r="L388" s="113">
        <v>39077</v>
      </c>
      <c r="M388" s="113" t="s">
        <v>2918</v>
      </c>
      <c r="N388" s="351"/>
    </row>
    <row r="389" spans="1:14">
      <c r="A389" s="113" t="s">
        <v>710</v>
      </c>
      <c r="B389" s="113" t="s">
        <v>384</v>
      </c>
      <c r="C389" s="113">
        <v>200.65</v>
      </c>
      <c r="D389" s="113">
        <v>202.4</v>
      </c>
      <c r="E389" s="113">
        <v>195.55</v>
      </c>
      <c r="F389" s="113">
        <v>197.15</v>
      </c>
      <c r="G389" s="113">
        <v>196.7</v>
      </c>
      <c r="H389" s="113">
        <v>197.8</v>
      </c>
      <c r="I389" s="113">
        <v>95748</v>
      </c>
      <c r="J389" s="113">
        <v>19034094.600000001</v>
      </c>
      <c r="K389" s="115">
        <v>43502</v>
      </c>
      <c r="L389" s="113">
        <v>2290</v>
      </c>
      <c r="M389" s="113" t="s">
        <v>2919</v>
      </c>
      <c r="N389" s="351"/>
    </row>
    <row r="390" spans="1:14">
      <c r="A390" s="113" t="s">
        <v>2920</v>
      </c>
      <c r="B390" s="113" t="s">
        <v>384</v>
      </c>
      <c r="C390" s="113">
        <v>328</v>
      </c>
      <c r="D390" s="113">
        <v>339.85</v>
      </c>
      <c r="E390" s="113">
        <v>315</v>
      </c>
      <c r="F390" s="113">
        <v>318.8</v>
      </c>
      <c r="G390" s="113">
        <v>319.05</v>
      </c>
      <c r="H390" s="113">
        <v>328.75</v>
      </c>
      <c r="I390" s="113">
        <v>5053</v>
      </c>
      <c r="J390" s="113">
        <v>1638484.85</v>
      </c>
      <c r="K390" s="115">
        <v>43502</v>
      </c>
      <c r="L390" s="113">
        <v>353</v>
      </c>
      <c r="M390" s="113" t="s">
        <v>2921</v>
      </c>
      <c r="N390" s="351"/>
    </row>
    <row r="391" spans="1:14">
      <c r="A391" s="113" t="s">
        <v>711</v>
      </c>
      <c r="B391" s="113" t="s">
        <v>384</v>
      </c>
      <c r="C391" s="113">
        <v>195</v>
      </c>
      <c r="D391" s="113">
        <v>198.45</v>
      </c>
      <c r="E391" s="113">
        <v>191.1</v>
      </c>
      <c r="F391" s="113">
        <v>193.8</v>
      </c>
      <c r="G391" s="113">
        <v>191.9</v>
      </c>
      <c r="H391" s="113">
        <v>195.5</v>
      </c>
      <c r="I391" s="113">
        <v>93101</v>
      </c>
      <c r="J391" s="113">
        <v>18095892.550000001</v>
      </c>
      <c r="K391" s="115">
        <v>43502</v>
      </c>
      <c r="L391" s="113">
        <v>7253</v>
      </c>
      <c r="M391" s="113" t="s">
        <v>2922</v>
      </c>
      <c r="N391" s="351"/>
    </row>
    <row r="392" spans="1:14">
      <c r="A392" s="113" t="s">
        <v>2923</v>
      </c>
      <c r="B392" s="113" t="s">
        <v>384</v>
      </c>
      <c r="C392" s="113">
        <v>365.05</v>
      </c>
      <c r="D392" s="113">
        <v>377.7</v>
      </c>
      <c r="E392" s="113">
        <v>365</v>
      </c>
      <c r="F392" s="113">
        <v>377.25</v>
      </c>
      <c r="G392" s="113">
        <v>375</v>
      </c>
      <c r="H392" s="113">
        <v>370</v>
      </c>
      <c r="I392" s="113">
        <v>507</v>
      </c>
      <c r="J392" s="113">
        <v>188004.1</v>
      </c>
      <c r="K392" s="115">
        <v>43502</v>
      </c>
      <c r="L392" s="113">
        <v>19</v>
      </c>
      <c r="M392" s="113" t="s">
        <v>2924</v>
      </c>
      <c r="N392" s="351"/>
    </row>
    <row r="393" spans="1:14">
      <c r="A393" s="113" t="s">
        <v>2925</v>
      </c>
      <c r="B393" s="113" t="s">
        <v>384</v>
      </c>
      <c r="C393" s="113">
        <v>26.5</v>
      </c>
      <c r="D393" s="113">
        <v>26.55</v>
      </c>
      <c r="E393" s="113">
        <v>25.05</v>
      </c>
      <c r="F393" s="113">
        <v>25.85</v>
      </c>
      <c r="G393" s="113">
        <v>26</v>
      </c>
      <c r="H393" s="113">
        <v>25.9</v>
      </c>
      <c r="I393" s="113">
        <v>105074</v>
      </c>
      <c r="J393" s="113">
        <v>2708138.5</v>
      </c>
      <c r="K393" s="115">
        <v>43502</v>
      </c>
      <c r="L393" s="113">
        <v>709</v>
      </c>
      <c r="M393" s="113" t="s">
        <v>2926</v>
      </c>
      <c r="N393" s="351"/>
    </row>
    <row r="394" spans="1:14">
      <c r="A394" s="113" t="s">
        <v>3236</v>
      </c>
      <c r="B394" s="113" t="s">
        <v>384</v>
      </c>
      <c r="C394" s="113">
        <v>5.2</v>
      </c>
      <c r="D394" s="113">
        <v>5.2</v>
      </c>
      <c r="E394" s="113">
        <v>4.75</v>
      </c>
      <c r="F394" s="113">
        <v>4.8</v>
      </c>
      <c r="G394" s="113">
        <v>4.8499999999999996</v>
      </c>
      <c r="H394" s="113">
        <v>5</v>
      </c>
      <c r="I394" s="113">
        <v>9247</v>
      </c>
      <c r="J394" s="113">
        <v>44213.1</v>
      </c>
      <c r="K394" s="115">
        <v>43502</v>
      </c>
      <c r="L394" s="113">
        <v>40</v>
      </c>
      <c r="M394" s="113" t="s">
        <v>3237</v>
      </c>
      <c r="N394" s="351"/>
    </row>
    <row r="395" spans="1:14">
      <c r="A395" s="113" t="s">
        <v>2927</v>
      </c>
      <c r="B395" s="113" t="s">
        <v>384</v>
      </c>
      <c r="C395" s="113">
        <v>60.6</v>
      </c>
      <c r="D395" s="113">
        <v>63.25</v>
      </c>
      <c r="E395" s="113">
        <v>60.5</v>
      </c>
      <c r="F395" s="113">
        <v>61.85</v>
      </c>
      <c r="G395" s="113">
        <v>62.35</v>
      </c>
      <c r="H395" s="113">
        <v>61.65</v>
      </c>
      <c r="I395" s="113">
        <v>65582</v>
      </c>
      <c r="J395" s="113">
        <v>4057209.55</v>
      </c>
      <c r="K395" s="115">
        <v>43502</v>
      </c>
      <c r="L395" s="113">
        <v>655</v>
      </c>
      <c r="M395" s="113" t="s">
        <v>2928</v>
      </c>
      <c r="N395" s="351"/>
    </row>
    <row r="396" spans="1:14">
      <c r="A396" s="113" t="s">
        <v>712</v>
      </c>
      <c r="B396" s="113" t="s">
        <v>384</v>
      </c>
      <c r="C396" s="113">
        <v>20.399999999999999</v>
      </c>
      <c r="D396" s="113">
        <v>20.65</v>
      </c>
      <c r="E396" s="113">
        <v>19.850000000000001</v>
      </c>
      <c r="F396" s="113">
        <v>20.350000000000001</v>
      </c>
      <c r="G396" s="113">
        <v>20.399999999999999</v>
      </c>
      <c r="H396" s="113">
        <v>20.05</v>
      </c>
      <c r="I396" s="113">
        <v>82696</v>
      </c>
      <c r="J396" s="113">
        <v>1677227.1</v>
      </c>
      <c r="K396" s="115">
        <v>43502</v>
      </c>
      <c r="L396" s="113">
        <v>338</v>
      </c>
      <c r="M396" s="113" t="s">
        <v>713</v>
      </c>
      <c r="N396" s="351"/>
    </row>
    <row r="397" spans="1:14">
      <c r="A397" s="113" t="s">
        <v>2161</v>
      </c>
      <c r="B397" s="113" t="s">
        <v>384</v>
      </c>
      <c r="C397" s="113">
        <v>140</v>
      </c>
      <c r="D397" s="113">
        <v>141.85</v>
      </c>
      <c r="E397" s="113">
        <v>135.1</v>
      </c>
      <c r="F397" s="113">
        <v>138.35</v>
      </c>
      <c r="G397" s="113">
        <v>138</v>
      </c>
      <c r="H397" s="113">
        <v>139.30000000000001</v>
      </c>
      <c r="I397" s="113">
        <v>16815</v>
      </c>
      <c r="J397" s="113">
        <v>2315517.0499999998</v>
      </c>
      <c r="K397" s="115">
        <v>43502</v>
      </c>
      <c r="L397" s="113">
        <v>200</v>
      </c>
      <c r="M397" s="113" t="s">
        <v>2162</v>
      </c>
      <c r="N397" s="351"/>
    </row>
    <row r="398" spans="1:14">
      <c r="A398" s="113" t="s">
        <v>714</v>
      </c>
      <c r="B398" s="113" t="s">
        <v>384</v>
      </c>
      <c r="C398" s="113">
        <v>239.25</v>
      </c>
      <c r="D398" s="113">
        <v>243</v>
      </c>
      <c r="E398" s="113">
        <v>237.05</v>
      </c>
      <c r="F398" s="113">
        <v>241.85</v>
      </c>
      <c r="G398" s="113">
        <v>242.95</v>
      </c>
      <c r="H398" s="113">
        <v>239.15</v>
      </c>
      <c r="I398" s="113">
        <v>6653</v>
      </c>
      <c r="J398" s="113">
        <v>1592501.6</v>
      </c>
      <c r="K398" s="115">
        <v>43502</v>
      </c>
      <c r="L398" s="113">
        <v>405</v>
      </c>
      <c r="M398" s="113" t="s">
        <v>715</v>
      </c>
      <c r="N398" s="351"/>
    </row>
    <row r="399" spans="1:14">
      <c r="A399" s="113" t="s">
        <v>716</v>
      </c>
      <c r="B399" s="113" t="s">
        <v>384</v>
      </c>
      <c r="C399" s="113">
        <v>23.2</v>
      </c>
      <c r="D399" s="113">
        <v>23.55</v>
      </c>
      <c r="E399" s="113">
        <v>22.45</v>
      </c>
      <c r="F399" s="113">
        <v>22.8</v>
      </c>
      <c r="G399" s="113">
        <v>23.35</v>
      </c>
      <c r="H399" s="113">
        <v>23.25</v>
      </c>
      <c r="I399" s="113">
        <v>3886</v>
      </c>
      <c r="J399" s="113">
        <v>88905.3</v>
      </c>
      <c r="K399" s="115">
        <v>43502</v>
      </c>
      <c r="L399" s="113">
        <v>41</v>
      </c>
      <c r="M399" s="113" t="s">
        <v>717</v>
      </c>
      <c r="N399" s="351"/>
    </row>
    <row r="400" spans="1:14">
      <c r="A400" s="113" t="s">
        <v>195</v>
      </c>
      <c r="B400" s="113" t="s">
        <v>384</v>
      </c>
      <c r="C400" s="113">
        <v>405.7</v>
      </c>
      <c r="D400" s="113">
        <v>409</v>
      </c>
      <c r="E400" s="113">
        <v>400.3</v>
      </c>
      <c r="F400" s="113">
        <v>403.4</v>
      </c>
      <c r="G400" s="113">
        <v>404.2</v>
      </c>
      <c r="H400" s="113">
        <v>405.35</v>
      </c>
      <c r="I400" s="113">
        <v>274961</v>
      </c>
      <c r="J400" s="113">
        <v>110890390</v>
      </c>
      <c r="K400" s="115">
        <v>43502</v>
      </c>
      <c r="L400" s="113">
        <v>12263</v>
      </c>
      <c r="M400" s="113" t="s">
        <v>718</v>
      </c>
      <c r="N400" s="351"/>
    </row>
    <row r="401" spans="1:14">
      <c r="A401" s="113" t="s">
        <v>3175</v>
      </c>
      <c r="B401" s="113" t="s">
        <v>384</v>
      </c>
      <c r="C401" s="113">
        <v>118.9</v>
      </c>
      <c r="D401" s="113">
        <v>118.9</v>
      </c>
      <c r="E401" s="113">
        <v>105.85</v>
      </c>
      <c r="F401" s="113">
        <v>108.5</v>
      </c>
      <c r="G401" s="113">
        <v>108.5</v>
      </c>
      <c r="H401" s="113">
        <v>115.85</v>
      </c>
      <c r="I401" s="113">
        <v>23820</v>
      </c>
      <c r="J401" s="113">
        <v>2583811.6</v>
      </c>
      <c r="K401" s="115">
        <v>43502</v>
      </c>
      <c r="L401" s="113">
        <v>750</v>
      </c>
      <c r="M401" s="113" t="s">
        <v>2074</v>
      </c>
      <c r="N401" s="351"/>
    </row>
    <row r="402" spans="1:14">
      <c r="A402" s="113" t="s">
        <v>2673</v>
      </c>
      <c r="B402" s="113" t="s">
        <v>384</v>
      </c>
      <c r="C402" s="113">
        <v>4.6500000000000004</v>
      </c>
      <c r="D402" s="113">
        <v>4.75</v>
      </c>
      <c r="E402" s="113">
        <v>4.55</v>
      </c>
      <c r="F402" s="113">
        <v>4.55</v>
      </c>
      <c r="G402" s="113">
        <v>4.5999999999999996</v>
      </c>
      <c r="H402" s="113">
        <v>4.75</v>
      </c>
      <c r="I402" s="113">
        <v>50129</v>
      </c>
      <c r="J402" s="113">
        <v>230583</v>
      </c>
      <c r="K402" s="115">
        <v>43502</v>
      </c>
      <c r="L402" s="113">
        <v>70</v>
      </c>
      <c r="M402" s="113" t="s">
        <v>2674</v>
      </c>
      <c r="N402" s="351"/>
    </row>
    <row r="403" spans="1:14">
      <c r="A403" s="113" t="s">
        <v>2163</v>
      </c>
      <c r="B403" s="113" t="s">
        <v>384</v>
      </c>
      <c r="C403" s="113">
        <v>80.5</v>
      </c>
      <c r="D403" s="113">
        <v>81.05</v>
      </c>
      <c r="E403" s="113">
        <v>77.150000000000006</v>
      </c>
      <c r="F403" s="113">
        <v>78.7</v>
      </c>
      <c r="G403" s="113">
        <v>79.599999999999994</v>
      </c>
      <c r="H403" s="113">
        <v>80.95</v>
      </c>
      <c r="I403" s="113">
        <v>19819</v>
      </c>
      <c r="J403" s="113">
        <v>1564834</v>
      </c>
      <c r="K403" s="115">
        <v>43502</v>
      </c>
      <c r="L403" s="113">
        <v>484</v>
      </c>
      <c r="M403" s="113" t="s">
        <v>2164</v>
      </c>
      <c r="N403" s="351"/>
    </row>
    <row r="404" spans="1:14">
      <c r="A404" s="113" t="s">
        <v>719</v>
      </c>
      <c r="B404" s="113" t="s">
        <v>384</v>
      </c>
      <c r="C404" s="113">
        <v>124</v>
      </c>
      <c r="D404" s="113">
        <v>124</v>
      </c>
      <c r="E404" s="113">
        <v>116.8</v>
      </c>
      <c r="F404" s="113">
        <v>118</v>
      </c>
      <c r="G404" s="113">
        <v>116.85</v>
      </c>
      <c r="H404" s="113">
        <v>118.2</v>
      </c>
      <c r="I404" s="113">
        <v>2671</v>
      </c>
      <c r="J404" s="113">
        <v>316735.65000000002</v>
      </c>
      <c r="K404" s="115">
        <v>43502</v>
      </c>
      <c r="L404" s="113">
        <v>138</v>
      </c>
      <c r="M404" s="113" t="s">
        <v>720</v>
      </c>
      <c r="N404" s="351"/>
    </row>
    <row r="405" spans="1:14">
      <c r="A405" s="113" t="s">
        <v>1918</v>
      </c>
      <c r="B405" s="113" t="s">
        <v>384</v>
      </c>
      <c r="C405" s="113">
        <v>1206.8</v>
      </c>
      <c r="D405" s="113">
        <v>1215</v>
      </c>
      <c r="E405" s="113">
        <v>1199.45</v>
      </c>
      <c r="F405" s="113">
        <v>1210.4000000000001</v>
      </c>
      <c r="G405" s="113">
        <v>1215</v>
      </c>
      <c r="H405" s="113">
        <v>1206.9000000000001</v>
      </c>
      <c r="I405" s="113">
        <v>9595</v>
      </c>
      <c r="J405" s="113">
        <v>11585849.35</v>
      </c>
      <c r="K405" s="115">
        <v>43502</v>
      </c>
      <c r="L405" s="113">
        <v>1715</v>
      </c>
      <c r="M405" s="113" t="s">
        <v>1919</v>
      </c>
      <c r="N405" s="351"/>
    </row>
    <row r="406" spans="1:14">
      <c r="A406" s="113" t="s">
        <v>3238</v>
      </c>
      <c r="B406" s="113" t="s">
        <v>384</v>
      </c>
      <c r="C406" s="113">
        <v>9.6999999999999993</v>
      </c>
      <c r="D406" s="113">
        <v>9.6999999999999993</v>
      </c>
      <c r="E406" s="113">
        <v>9.0500000000000007</v>
      </c>
      <c r="F406" s="113">
        <v>9.15</v>
      </c>
      <c r="G406" s="113">
        <v>9.15</v>
      </c>
      <c r="H406" s="113">
        <v>9.5</v>
      </c>
      <c r="I406" s="113">
        <v>29839</v>
      </c>
      <c r="J406" s="113">
        <v>273530.3</v>
      </c>
      <c r="K406" s="115">
        <v>43502</v>
      </c>
      <c r="L406" s="113">
        <v>112</v>
      </c>
      <c r="M406" s="113" t="s">
        <v>3239</v>
      </c>
      <c r="N406" s="351"/>
    </row>
    <row r="407" spans="1:14">
      <c r="A407" s="113" t="s">
        <v>66</v>
      </c>
      <c r="B407" s="113" t="s">
        <v>384</v>
      </c>
      <c r="C407" s="113">
        <v>113.25</v>
      </c>
      <c r="D407" s="113">
        <v>114.05</v>
      </c>
      <c r="E407" s="113">
        <v>112.2</v>
      </c>
      <c r="F407" s="113">
        <v>113.65</v>
      </c>
      <c r="G407" s="113">
        <v>113.55</v>
      </c>
      <c r="H407" s="113">
        <v>113</v>
      </c>
      <c r="I407" s="113">
        <v>790510</v>
      </c>
      <c r="J407" s="113">
        <v>89592347.049999997</v>
      </c>
      <c r="K407" s="115">
        <v>43502</v>
      </c>
      <c r="L407" s="113">
        <v>8452</v>
      </c>
      <c r="M407" s="113" t="s">
        <v>721</v>
      </c>
      <c r="N407" s="351"/>
    </row>
    <row r="408" spans="1:14">
      <c r="A408" s="113" t="s">
        <v>722</v>
      </c>
      <c r="B408" s="113" t="s">
        <v>384</v>
      </c>
      <c r="C408" s="113">
        <v>547.95000000000005</v>
      </c>
      <c r="D408" s="113">
        <v>547.95000000000005</v>
      </c>
      <c r="E408" s="113">
        <v>530.5</v>
      </c>
      <c r="F408" s="113">
        <v>539.1</v>
      </c>
      <c r="G408" s="113">
        <v>538</v>
      </c>
      <c r="H408" s="113">
        <v>544.75</v>
      </c>
      <c r="I408" s="113">
        <v>2663</v>
      </c>
      <c r="J408" s="113">
        <v>1431745.4</v>
      </c>
      <c r="K408" s="115">
        <v>43502</v>
      </c>
      <c r="L408" s="113">
        <v>351</v>
      </c>
      <c r="M408" s="113" t="s">
        <v>723</v>
      </c>
      <c r="N408" s="351"/>
    </row>
    <row r="409" spans="1:14">
      <c r="A409" s="113" t="s">
        <v>2805</v>
      </c>
      <c r="B409" s="113" t="s">
        <v>384</v>
      </c>
      <c r="C409" s="113">
        <v>39.450000000000003</v>
      </c>
      <c r="D409" s="113">
        <v>39.450000000000003</v>
      </c>
      <c r="E409" s="113">
        <v>36.65</v>
      </c>
      <c r="F409" s="113">
        <v>37.049999999999997</v>
      </c>
      <c r="G409" s="113">
        <v>37.450000000000003</v>
      </c>
      <c r="H409" s="113">
        <v>38.1</v>
      </c>
      <c r="I409" s="113">
        <v>19188</v>
      </c>
      <c r="J409" s="113">
        <v>718696.7</v>
      </c>
      <c r="K409" s="115">
        <v>43502</v>
      </c>
      <c r="L409" s="113">
        <v>298</v>
      </c>
      <c r="M409" s="113" t="s">
        <v>2806</v>
      </c>
      <c r="N409" s="351"/>
    </row>
    <row r="410" spans="1:14">
      <c r="A410" s="113" t="s">
        <v>3524</v>
      </c>
      <c r="B410" s="113" t="s">
        <v>384</v>
      </c>
      <c r="C410" s="113">
        <v>284</v>
      </c>
      <c r="D410" s="113">
        <v>284</v>
      </c>
      <c r="E410" s="113">
        <v>277.01</v>
      </c>
      <c r="F410" s="113">
        <v>280</v>
      </c>
      <c r="G410" s="113">
        <v>280</v>
      </c>
      <c r="H410" s="113">
        <v>277</v>
      </c>
      <c r="I410" s="113">
        <v>47</v>
      </c>
      <c r="J410" s="113">
        <v>13173.01</v>
      </c>
      <c r="K410" s="115">
        <v>43502</v>
      </c>
      <c r="L410" s="113">
        <v>6</v>
      </c>
      <c r="M410" s="113" t="s">
        <v>3525</v>
      </c>
      <c r="N410" s="351"/>
    </row>
    <row r="411" spans="1:14">
      <c r="A411" s="113" t="s">
        <v>724</v>
      </c>
      <c r="B411" s="113" t="s">
        <v>384</v>
      </c>
      <c r="C411" s="113">
        <v>122</v>
      </c>
      <c r="D411" s="113">
        <v>122.45</v>
      </c>
      <c r="E411" s="113">
        <v>117.55</v>
      </c>
      <c r="F411" s="113">
        <v>120.15</v>
      </c>
      <c r="G411" s="113">
        <v>119.7</v>
      </c>
      <c r="H411" s="113">
        <v>121.45</v>
      </c>
      <c r="I411" s="113">
        <v>1423569</v>
      </c>
      <c r="J411" s="113">
        <v>170140396.09999999</v>
      </c>
      <c r="K411" s="115">
        <v>43502</v>
      </c>
      <c r="L411" s="113">
        <v>9574</v>
      </c>
      <c r="M411" s="113" t="s">
        <v>725</v>
      </c>
      <c r="N411" s="351"/>
    </row>
    <row r="412" spans="1:14">
      <c r="A412" s="113" t="s">
        <v>2101</v>
      </c>
      <c r="B412" s="113" t="s">
        <v>384</v>
      </c>
      <c r="C412" s="113">
        <v>660</v>
      </c>
      <c r="D412" s="113">
        <v>660</v>
      </c>
      <c r="E412" s="113">
        <v>636.6</v>
      </c>
      <c r="F412" s="113">
        <v>647.79999999999995</v>
      </c>
      <c r="G412" s="113">
        <v>645</v>
      </c>
      <c r="H412" s="113">
        <v>652.54999999999995</v>
      </c>
      <c r="I412" s="113">
        <v>5738</v>
      </c>
      <c r="J412" s="113">
        <v>3697148.35</v>
      </c>
      <c r="K412" s="115">
        <v>43502</v>
      </c>
      <c r="L412" s="113">
        <v>1102</v>
      </c>
      <c r="M412" s="113" t="s">
        <v>2102</v>
      </c>
      <c r="N412" s="351"/>
    </row>
    <row r="413" spans="1:14">
      <c r="A413" s="113" t="s">
        <v>726</v>
      </c>
      <c r="B413" s="113" t="s">
        <v>384</v>
      </c>
      <c r="C413" s="113">
        <v>72.150000000000006</v>
      </c>
      <c r="D413" s="113">
        <v>72.849999999999994</v>
      </c>
      <c r="E413" s="113">
        <v>70.25</v>
      </c>
      <c r="F413" s="113">
        <v>71.2</v>
      </c>
      <c r="G413" s="113">
        <v>71</v>
      </c>
      <c r="H413" s="113">
        <v>72.3</v>
      </c>
      <c r="I413" s="113">
        <v>532488</v>
      </c>
      <c r="J413" s="113">
        <v>38127795.25</v>
      </c>
      <c r="K413" s="115">
        <v>43502</v>
      </c>
      <c r="L413" s="113">
        <v>3068</v>
      </c>
      <c r="M413" s="113" t="s">
        <v>727</v>
      </c>
      <c r="N413" s="351"/>
    </row>
    <row r="414" spans="1:14">
      <c r="A414" s="113" t="s">
        <v>728</v>
      </c>
      <c r="B414" s="113" t="s">
        <v>384</v>
      </c>
      <c r="C414" s="113">
        <v>868.55</v>
      </c>
      <c r="D414" s="113">
        <v>880.85</v>
      </c>
      <c r="E414" s="113">
        <v>860</v>
      </c>
      <c r="F414" s="113">
        <v>870.65</v>
      </c>
      <c r="G414" s="113">
        <v>879.85</v>
      </c>
      <c r="H414" s="113">
        <v>864.7</v>
      </c>
      <c r="I414" s="113">
        <v>937</v>
      </c>
      <c r="J414" s="113">
        <v>812773.75</v>
      </c>
      <c r="K414" s="115">
        <v>43502</v>
      </c>
      <c r="L414" s="113">
        <v>172</v>
      </c>
      <c r="M414" s="113" t="s">
        <v>729</v>
      </c>
      <c r="N414" s="351"/>
    </row>
    <row r="415" spans="1:14">
      <c r="A415" s="113" t="s">
        <v>730</v>
      </c>
      <c r="B415" s="113" t="s">
        <v>384</v>
      </c>
      <c r="C415" s="113">
        <v>688</v>
      </c>
      <c r="D415" s="113">
        <v>690</v>
      </c>
      <c r="E415" s="113">
        <v>671</v>
      </c>
      <c r="F415" s="113">
        <v>683.9</v>
      </c>
      <c r="G415" s="113">
        <v>683.45</v>
      </c>
      <c r="H415" s="113">
        <v>684.4</v>
      </c>
      <c r="I415" s="113">
        <v>1525781</v>
      </c>
      <c r="J415" s="113">
        <v>1040696563.95</v>
      </c>
      <c r="K415" s="115">
        <v>43502</v>
      </c>
      <c r="L415" s="113">
        <v>28600</v>
      </c>
      <c r="M415" s="113" t="s">
        <v>731</v>
      </c>
      <c r="N415" s="351"/>
    </row>
    <row r="416" spans="1:14">
      <c r="A416" s="113" t="s">
        <v>732</v>
      </c>
      <c r="B416" s="113" t="s">
        <v>384</v>
      </c>
      <c r="C416" s="113">
        <v>10.95</v>
      </c>
      <c r="D416" s="113">
        <v>11.7</v>
      </c>
      <c r="E416" s="113">
        <v>10.45</v>
      </c>
      <c r="F416" s="113">
        <v>10.6</v>
      </c>
      <c r="G416" s="113">
        <v>10.75</v>
      </c>
      <c r="H416" s="113">
        <v>11</v>
      </c>
      <c r="I416" s="113">
        <v>21891</v>
      </c>
      <c r="J416" s="113">
        <v>236004.45</v>
      </c>
      <c r="K416" s="115">
        <v>43502</v>
      </c>
      <c r="L416" s="113">
        <v>111</v>
      </c>
      <c r="M416" s="113" t="s">
        <v>733</v>
      </c>
      <c r="N416" s="351"/>
    </row>
    <row r="417" spans="1:14">
      <c r="A417" s="113" t="s">
        <v>3240</v>
      </c>
      <c r="B417" s="113" t="s">
        <v>384</v>
      </c>
      <c r="C417" s="113">
        <v>14.3</v>
      </c>
      <c r="D417" s="113">
        <v>14.3</v>
      </c>
      <c r="E417" s="113">
        <v>13.4</v>
      </c>
      <c r="F417" s="113">
        <v>13.4</v>
      </c>
      <c r="G417" s="113">
        <v>13.4</v>
      </c>
      <c r="H417" s="113">
        <v>14.1</v>
      </c>
      <c r="I417" s="113">
        <v>33801</v>
      </c>
      <c r="J417" s="113">
        <v>458783.8</v>
      </c>
      <c r="K417" s="115">
        <v>43502</v>
      </c>
      <c r="L417" s="113">
        <v>123</v>
      </c>
      <c r="M417" s="113" t="s">
        <v>3241</v>
      </c>
      <c r="N417" s="351"/>
    </row>
    <row r="418" spans="1:14">
      <c r="A418" s="113" t="s">
        <v>734</v>
      </c>
      <c r="B418" s="113" t="s">
        <v>384</v>
      </c>
      <c r="C418" s="113">
        <v>108</v>
      </c>
      <c r="D418" s="113">
        <v>113</v>
      </c>
      <c r="E418" s="113">
        <v>108</v>
      </c>
      <c r="F418" s="113">
        <v>111.6</v>
      </c>
      <c r="G418" s="113">
        <v>110.4</v>
      </c>
      <c r="H418" s="113">
        <v>108.1</v>
      </c>
      <c r="I418" s="113">
        <v>125184</v>
      </c>
      <c r="J418" s="113">
        <v>13932435.949999999</v>
      </c>
      <c r="K418" s="115">
        <v>43502</v>
      </c>
      <c r="L418" s="113">
        <v>2029</v>
      </c>
      <c r="M418" s="113" t="s">
        <v>735</v>
      </c>
      <c r="N418" s="351"/>
    </row>
    <row r="419" spans="1:14">
      <c r="A419" s="113" t="s">
        <v>2013</v>
      </c>
      <c r="B419" s="113" t="s">
        <v>384</v>
      </c>
      <c r="C419" s="113">
        <v>30.15</v>
      </c>
      <c r="D419" s="113">
        <v>30.65</v>
      </c>
      <c r="E419" s="113">
        <v>29.05</v>
      </c>
      <c r="F419" s="113">
        <v>30.05</v>
      </c>
      <c r="G419" s="113">
        <v>30.05</v>
      </c>
      <c r="H419" s="113">
        <v>30.05</v>
      </c>
      <c r="I419" s="113">
        <v>40726</v>
      </c>
      <c r="J419" s="113">
        <v>1216103.6499999999</v>
      </c>
      <c r="K419" s="115">
        <v>43502</v>
      </c>
      <c r="L419" s="113">
        <v>203</v>
      </c>
      <c r="M419" s="113" t="s">
        <v>2014</v>
      </c>
      <c r="N419" s="351"/>
    </row>
    <row r="420" spans="1:14">
      <c r="A420" s="113" t="s">
        <v>3552</v>
      </c>
      <c r="B420" s="113" t="s">
        <v>3205</v>
      </c>
      <c r="C420" s="113">
        <v>1.35</v>
      </c>
      <c r="D420" s="113">
        <v>1.45</v>
      </c>
      <c r="E420" s="113">
        <v>1.35</v>
      </c>
      <c r="F420" s="113">
        <v>1.4</v>
      </c>
      <c r="G420" s="113">
        <v>1.4</v>
      </c>
      <c r="H420" s="113">
        <v>1.4</v>
      </c>
      <c r="I420" s="113">
        <v>3935</v>
      </c>
      <c r="J420" s="113">
        <v>5343.75</v>
      </c>
      <c r="K420" s="115">
        <v>43502</v>
      </c>
      <c r="L420" s="113">
        <v>12</v>
      </c>
      <c r="M420" s="113" t="s">
        <v>3553</v>
      </c>
      <c r="N420" s="351"/>
    </row>
    <row r="421" spans="1:14">
      <c r="A421" s="113" t="s">
        <v>736</v>
      </c>
      <c r="B421" s="113" t="s">
        <v>384</v>
      </c>
      <c r="C421" s="113">
        <v>211.4</v>
      </c>
      <c r="D421" s="113">
        <v>213.4</v>
      </c>
      <c r="E421" s="113">
        <v>210.5</v>
      </c>
      <c r="F421" s="113">
        <v>211.2</v>
      </c>
      <c r="G421" s="113">
        <v>210.5</v>
      </c>
      <c r="H421" s="113">
        <v>211.55</v>
      </c>
      <c r="I421" s="113">
        <v>15947</v>
      </c>
      <c r="J421" s="113">
        <v>3371624.6</v>
      </c>
      <c r="K421" s="115">
        <v>43502</v>
      </c>
      <c r="L421" s="113">
        <v>460</v>
      </c>
      <c r="M421" s="113" t="s">
        <v>2929</v>
      </c>
      <c r="N421" s="351"/>
    </row>
    <row r="422" spans="1:14">
      <c r="A422" s="113" t="s">
        <v>737</v>
      </c>
      <c r="B422" s="113" t="s">
        <v>384</v>
      </c>
      <c r="C422" s="113">
        <v>444</v>
      </c>
      <c r="D422" s="113">
        <v>464.3</v>
      </c>
      <c r="E422" s="113">
        <v>430</v>
      </c>
      <c r="F422" s="113">
        <v>451.5</v>
      </c>
      <c r="G422" s="113">
        <v>448.35</v>
      </c>
      <c r="H422" s="113">
        <v>438.05</v>
      </c>
      <c r="I422" s="113">
        <v>61342</v>
      </c>
      <c r="J422" s="113">
        <v>27622754.649999999</v>
      </c>
      <c r="K422" s="115">
        <v>43502</v>
      </c>
      <c r="L422" s="113">
        <v>2175</v>
      </c>
      <c r="M422" s="113" t="s">
        <v>2865</v>
      </c>
      <c r="N422" s="351"/>
    </row>
    <row r="423" spans="1:14">
      <c r="A423" s="113" t="s">
        <v>2930</v>
      </c>
      <c r="B423" s="113" t="s">
        <v>384</v>
      </c>
      <c r="C423" s="113">
        <v>2</v>
      </c>
      <c r="D423" s="113">
        <v>2.2000000000000002</v>
      </c>
      <c r="E423" s="113">
        <v>2</v>
      </c>
      <c r="F423" s="113">
        <v>2.2000000000000002</v>
      </c>
      <c r="G423" s="113">
        <v>2.2000000000000002</v>
      </c>
      <c r="H423" s="113">
        <v>2.1</v>
      </c>
      <c r="I423" s="113">
        <v>76083</v>
      </c>
      <c r="J423" s="113">
        <v>164406.9</v>
      </c>
      <c r="K423" s="115">
        <v>43502</v>
      </c>
      <c r="L423" s="113">
        <v>79</v>
      </c>
      <c r="M423" s="113" t="s">
        <v>2931</v>
      </c>
      <c r="N423" s="351"/>
    </row>
    <row r="424" spans="1:14">
      <c r="A424" s="113" t="s">
        <v>738</v>
      </c>
      <c r="B424" s="113" t="s">
        <v>384</v>
      </c>
      <c r="C424" s="113">
        <v>3310</v>
      </c>
      <c r="D424" s="113">
        <v>3345</v>
      </c>
      <c r="E424" s="113">
        <v>3158.15</v>
      </c>
      <c r="F424" s="113">
        <v>3168.1</v>
      </c>
      <c r="G424" s="113">
        <v>3195</v>
      </c>
      <c r="H424" s="113">
        <v>3304.4</v>
      </c>
      <c r="I424" s="113">
        <v>7913</v>
      </c>
      <c r="J424" s="113">
        <v>25319828.25</v>
      </c>
      <c r="K424" s="115">
        <v>43502</v>
      </c>
      <c r="L424" s="113">
        <v>545</v>
      </c>
      <c r="M424" s="113" t="s">
        <v>739</v>
      </c>
      <c r="N424" s="351"/>
    </row>
    <row r="425" spans="1:14">
      <c r="A425" s="113" t="s">
        <v>740</v>
      </c>
      <c r="B425" s="113" t="s">
        <v>384</v>
      </c>
      <c r="C425" s="113">
        <v>1119.7</v>
      </c>
      <c r="D425" s="113">
        <v>1149.95</v>
      </c>
      <c r="E425" s="113">
        <v>1110.6500000000001</v>
      </c>
      <c r="F425" s="113">
        <v>1137.25</v>
      </c>
      <c r="G425" s="113">
        <v>1134.9000000000001</v>
      </c>
      <c r="H425" s="113">
        <v>1118.7</v>
      </c>
      <c r="I425" s="113">
        <v>22961</v>
      </c>
      <c r="J425" s="113">
        <v>25876206.399999999</v>
      </c>
      <c r="K425" s="115">
        <v>43502</v>
      </c>
      <c r="L425" s="113">
        <v>976</v>
      </c>
      <c r="M425" s="113" t="s">
        <v>741</v>
      </c>
      <c r="N425" s="351"/>
    </row>
    <row r="426" spans="1:14">
      <c r="A426" s="113" t="s">
        <v>67</v>
      </c>
      <c r="B426" s="113" t="s">
        <v>384</v>
      </c>
      <c r="C426" s="113">
        <v>221</v>
      </c>
      <c r="D426" s="113">
        <v>222.9</v>
      </c>
      <c r="E426" s="113">
        <v>215.85</v>
      </c>
      <c r="F426" s="113">
        <v>219</v>
      </c>
      <c r="G426" s="113">
        <v>218.7</v>
      </c>
      <c r="H426" s="113">
        <v>220.15</v>
      </c>
      <c r="I426" s="113">
        <v>2566293</v>
      </c>
      <c r="J426" s="113">
        <v>561410016.64999998</v>
      </c>
      <c r="K426" s="115">
        <v>43502</v>
      </c>
      <c r="L426" s="113">
        <v>27231</v>
      </c>
      <c r="M426" s="113" t="s">
        <v>2807</v>
      </c>
      <c r="N426" s="351"/>
    </row>
    <row r="427" spans="1:14">
      <c r="A427" s="113" t="s">
        <v>2932</v>
      </c>
      <c r="B427" s="113" t="s">
        <v>384</v>
      </c>
      <c r="C427" s="113">
        <v>36.200000000000003</v>
      </c>
      <c r="D427" s="113">
        <v>36.200000000000003</v>
      </c>
      <c r="E427" s="113">
        <v>34.799999999999997</v>
      </c>
      <c r="F427" s="113">
        <v>35.15</v>
      </c>
      <c r="G427" s="113">
        <v>35.1</v>
      </c>
      <c r="H427" s="113">
        <v>36.15</v>
      </c>
      <c r="I427" s="113">
        <v>62079</v>
      </c>
      <c r="J427" s="113">
        <v>2189173.1</v>
      </c>
      <c r="K427" s="115">
        <v>43502</v>
      </c>
      <c r="L427" s="113">
        <v>513</v>
      </c>
      <c r="M427" s="113" t="s">
        <v>2933</v>
      </c>
      <c r="N427" s="351"/>
    </row>
    <row r="428" spans="1:14">
      <c r="A428" s="113" t="s">
        <v>2934</v>
      </c>
      <c r="B428" s="113" t="s">
        <v>384</v>
      </c>
      <c r="C428" s="113">
        <v>369.9</v>
      </c>
      <c r="D428" s="113">
        <v>404</v>
      </c>
      <c r="E428" s="113">
        <v>369.9</v>
      </c>
      <c r="F428" s="113">
        <v>393.25</v>
      </c>
      <c r="G428" s="113">
        <v>391</v>
      </c>
      <c r="H428" s="113">
        <v>344.75</v>
      </c>
      <c r="I428" s="113">
        <v>94181</v>
      </c>
      <c r="J428" s="113">
        <v>36379102.5</v>
      </c>
      <c r="K428" s="115">
        <v>43502</v>
      </c>
      <c r="L428" s="113">
        <v>4847</v>
      </c>
      <c r="M428" s="113" t="s">
        <v>2935</v>
      </c>
      <c r="N428" s="351"/>
    </row>
    <row r="429" spans="1:14">
      <c r="A429" s="113" t="s">
        <v>2936</v>
      </c>
      <c r="B429" s="113" t="s">
        <v>384</v>
      </c>
      <c r="C429" s="113">
        <v>36.450000000000003</v>
      </c>
      <c r="D429" s="113">
        <v>36.450000000000003</v>
      </c>
      <c r="E429" s="113">
        <v>34.25</v>
      </c>
      <c r="F429" s="113">
        <v>34.450000000000003</v>
      </c>
      <c r="G429" s="113">
        <v>34.5</v>
      </c>
      <c r="H429" s="113">
        <v>35.65</v>
      </c>
      <c r="I429" s="113">
        <v>165309</v>
      </c>
      <c r="J429" s="113">
        <v>5767369.8499999996</v>
      </c>
      <c r="K429" s="115">
        <v>43502</v>
      </c>
      <c r="L429" s="113">
        <v>1483</v>
      </c>
      <c r="M429" s="113" t="s">
        <v>2937</v>
      </c>
      <c r="N429" s="351"/>
    </row>
    <row r="430" spans="1:14">
      <c r="A430" s="113" t="s">
        <v>1920</v>
      </c>
      <c r="B430" s="113" t="s">
        <v>384</v>
      </c>
      <c r="C430" s="113">
        <v>43.9</v>
      </c>
      <c r="D430" s="113">
        <v>44.3</v>
      </c>
      <c r="E430" s="113">
        <v>41.8</v>
      </c>
      <c r="F430" s="113">
        <v>42.6</v>
      </c>
      <c r="G430" s="113">
        <v>42.75</v>
      </c>
      <c r="H430" s="113">
        <v>43.85</v>
      </c>
      <c r="I430" s="113">
        <v>1705850</v>
      </c>
      <c r="J430" s="113">
        <v>73173985.599999994</v>
      </c>
      <c r="K430" s="115">
        <v>43502</v>
      </c>
      <c r="L430" s="113">
        <v>18576</v>
      </c>
      <c r="M430" s="113" t="s">
        <v>2938</v>
      </c>
      <c r="N430" s="351"/>
    </row>
    <row r="431" spans="1:14">
      <c r="A431" s="113" t="s">
        <v>2939</v>
      </c>
      <c r="B431" s="113" t="s">
        <v>3205</v>
      </c>
      <c r="C431" s="113">
        <v>0.2</v>
      </c>
      <c r="D431" s="113">
        <v>0.25</v>
      </c>
      <c r="E431" s="113">
        <v>0.2</v>
      </c>
      <c r="F431" s="113">
        <v>0.2</v>
      </c>
      <c r="G431" s="113">
        <v>0.2</v>
      </c>
      <c r="H431" s="113">
        <v>0.2</v>
      </c>
      <c r="I431" s="113">
        <v>123762</v>
      </c>
      <c r="J431" s="113">
        <v>26375.15</v>
      </c>
      <c r="K431" s="115">
        <v>43502</v>
      </c>
      <c r="L431" s="113">
        <v>40</v>
      </c>
      <c r="M431" s="113" t="s">
        <v>2940</v>
      </c>
      <c r="N431" s="351"/>
    </row>
    <row r="432" spans="1:14">
      <c r="A432" s="113" t="s">
        <v>2941</v>
      </c>
      <c r="B432" s="113" t="s">
        <v>384</v>
      </c>
      <c r="C432" s="113">
        <v>170</v>
      </c>
      <c r="D432" s="113">
        <v>173.85</v>
      </c>
      <c r="E432" s="113">
        <v>166</v>
      </c>
      <c r="F432" s="113">
        <v>168.35</v>
      </c>
      <c r="G432" s="113">
        <v>167.15</v>
      </c>
      <c r="H432" s="113">
        <v>169.05</v>
      </c>
      <c r="I432" s="113">
        <v>18736</v>
      </c>
      <c r="J432" s="113">
        <v>3184690.25</v>
      </c>
      <c r="K432" s="115">
        <v>43502</v>
      </c>
      <c r="L432" s="113">
        <v>754</v>
      </c>
      <c r="M432" s="113" t="s">
        <v>2942</v>
      </c>
      <c r="N432" s="351"/>
    </row>
    <row r="433" spans="1:14">
      <c r="A433" s="113" t="s">
        <v>68</v>
      </c>
      <c r="B433" s="113" t="s">
        <v>384</v>
      </c>
      <c r="C433" s="113">
        <v>87.35</v>
      </c>
      <c r="D433" s="113">
        <v>87.5</v>
      </c>
      <c r="E433" s="113">
        <v>84.55</v>
      </c>
      <c r="F433" s="113">
        <v>85.5</v>
      </c>
      <c r="G433" s="113">
        <v>85.6</v>
      </c>
      <c r="H433" s="113">
        <v>87.25</v>
      </c>
      <c r="I433" s="113">
        <v>7985584</v>
      </c>
      <c r="J433" s="113">
        <v>683983899.60000002</v>
      </c>
      <c r="K433" s="115">
        <v>43502</v>
      </c>
      <c r="L433" s="113">
        <v>33797</v>
      </c>
      <c r="M433" s="113" t="s">
        <v>2943</v>
      </c>
      <c r="N433" s="351"/>
    </row>
    <row r="434" spans="1:14">
      <c r="A434" s="113" t="s">
        <v>2944</v>
      </c>
      <c r="B434" s="113" t="s">
        <v>384</v>
      </c>
      <c r="C434" s="113">
        <v>37.549999999999997</v>
      </c>
      <c r="D434" s="113">
        <v>37.6</v>
      </c>
      <c r="E434" s="113">
        <v>34.799999999999997</v>
      </c>
      <c r="F434" s="113">
        <v>36.9</v>
      </c>
      <c r="G434" s="113">
        <v>36.4</v>
      </c>
      <c r="H434" s="113">
        <v>38.049999999999997</v>
      </c>
      <c r="I434" s="113">
        <v>568297</v>
      </c>
      <c r="J434" s="113">
        <v>20479909.199999999</v>
      </c>
      <c r="K434" s="115">
        <v>43502</v>
      </c>
      <c r="L434" s="113">
        <v>6021</v>
      </c>
      <c r="M434" s="113" t="s">
        <v>2945</v>
      </c>
      <c r="N434" s="351"/>
    </row>
    <row r="435" spans="1:14">
      <c r="A435" s="113" t="s">
        <v>743</v>
      </c>
      <c r="B435" s="113" t="s">
        <v>384</v>
      </c>
      <c r="C435" s="113">
        <v>36.549999999999997</v>
      </c>
      <c r="D435" s="113">
        <v>36.549999999999997</v>
      </c>
      <c r="E435" s="113">
        <v>34.25</v>
      </c>
      <c r="F435" s="113">
        <v>35.049999999999997</v>
      </c>
      <c r="G435" s="113">
        <v>35.25</v>
      </c>
      <c r="H435" s="113">
        <v>37</v>
      </c>
      <c r="I435" s="113">
        <v>7647</v>
      </c>
      <c r="J435" s="113">
        <v>269492</v>
      </c>
      <c r="K435" s="115">
        <v>43502</v>
      </c>
      <c r="L435" s="113">
        <v>112</v>
      </c>
      <c r="M435" s="113" t="s">
        <v>744</v>
      </c>
      <c r="N435" s="351"/>
    </row>
    <row r="436" spans="1:14">
      <c r="A436" s="113" t="s">
        <v>745</v>
      </c>
      <c r="B436" s="113" t="s">
        <v>384</v>
      </c>
      <c r="C436" s="113">
        <v>455.55</v>
      </c>
      <c r="D436" s="113">
        <v>456.7</v>
      </c>
      <c r="E436" s="113">
        <v>434.3</v>
      </c>
      <c r="F436" s="113">
        <v>441.2</v>
      </c>
      <c r="G436" s="113">
        <v>444</v>
      </c>
      <c r="H436" s="113">
        <v>459.25</v>
      </c>
      <c r="I436" s="113">
        <v>16141</v>
      </c>
      <c r="J436" s="113">
        <v>7175710.7999999998</v>
      </c>
      <c r="K436" s="115">
        <v>43502</v>
      </c>
      <c r="L436" s="113">
        <v>1142</v>
      </c>
      <c r="M436" s="113" t="s">
        <v>2808</v>
      </c>
      <c r="N436" s="351"/>
    </row>
    <row r="437" spans="1:14">
      <c r="A437" s="113" t="s">
        <v>2946</v>
      </c>
      <c r="B437" s="113" t="s">
        <v>384</v>
      </c>
      <c r="C437" s="113">
        <v>52.7</v>
      </c>
      <c r="D437" s="113">
        <v>54</v>
      </c>
      <c r="E437" s="113">
        <v>49.6</v>
      </c>
      <c r="F437" s="113">
        <v>51.1</v>
      </c>
      <c r="G437" s="113">
        <v>50.95</v>
      </c>
      <c r="H437" s="113">
        <v>52.75</v>
      </c>
      <c r="I437" s="113">
        <v>1557411</v>
      </c>
      <c r="J437" s="113">
        <v>80675184.799999997</v>
      </c>
      <c r="K437" s="115">
        <v>43502</v>
      </c>
      <c r="L437" s="113">
        <v>3808</v>
      </c>
      <c r="M437" s="113" t="s">
        <v>2947</v>
      </c>
      <c r="N437" s="351"/>
    </row>
    <row r="438" spans="1:14">
      <c r="A438" s="113" t="s">
        <v>747</v>
      </c>
      <c r="B438" s="113" t="s">
        <v>384</v>
      </c>
      <c r="C438" s="113">
        <v>400</v>
      </c>
      <c r="D438" s="113">
        <v>408.9</v>
      </c>
      <c r="E438" s="113">
        <v>381.15</v>
      </c>
      <c r="F438" s="113">
        <v>404</v>
      </c>
      <c r="G438" s="113">
        <v>405.6</v>
      </c>
      <c r="H438" s="113">
        <v>397.55</v>
      </c>
      <c r="I438" s="113">
        <v>84247</v>
      </c>
      <c r="J438" s="113">
        <v>32889800.600000001</v>
      </c>
      <c r="K438" s="115">
        <v>43502</v>
      </c>
      <c r="L438" s="113">
        <v>5795</v>
      </c>
      <c r="M438" s="113" t="s">
        <v>2948</v>
      </c>
      <c r="N438" s="351"/>
    </row>
    <row r="439" spans="1:14">
      <c r="A439" s="113" t="s">
        <v>2949</v>
      </c>
      <c r="B439" s="113" t="s">
        <v>384</v>
      </c>
      <c r="C439" s="113">
        <v>1056.2</v>
      </c>
      <c r="D439" s="113">
        <v>1085.9000000000001</v>
      </c>
      <c r="E439" s="113">
        <v>1050.05</v>
      </c>
      <c r="F439" s="113">
        <v>1066.3499999999999</v>
      </c>
      <c r="G439" s="113">
        <v>1061.05</v>
      </c>
      <c r="H439" s="113">
        <v>1052.95</v>
      </c>
      <c r="I439" s="113">
        <v>1598</v>
      </c>
      <c r="J439" s="113">
        <v>1710620.5</v>
      </c>
      <c r="K439" s="115">
        <v>43502</v>
      </c>
      <c r="L439" s="113">
        <v>421</v>
      </c>
      <c r="M439" s="113" t="s">
        <v>2950</v>
      </c>
      <c r="N439" s="351"/>
    </row>
    <row r="440" spans="1:14">
      <c r="A440" s="113" t="s">
        <v>748</v>
      </c>
      <c r="B440" s="113" t="s">
        <v>384</v>
      </c>
      <c r="C440" s="113">
        <v>511.85</v>
      </c>
      <c r="D440" s="113">
        <v>511.85</v>
      </c>
      <c r="E440" s="113">
        <v>491.75</v>
      </c>
      <c r="F440" s="113">
        <v>496.25</v>
      </c>
      <c r="G440" s="113">
        <v>493.15</v>
      </c>
      <c r="H440" s="113">
        <v>502.4</v>
      </c>
      <c r="I440" s="113">
        <v>12010</v>
      </c>
      <c r="J440" s="113">
        <v>5969617.1500000004</v>
      </c>
      <c r="K440" s="115">
        <v>43502</v>
      </c>
      <c r="L440" s="113">
        <v>1044</v>
      </c>
      <c r="M440" s="113" t="s">
        <v>2951</v>
      </c>
      <c r="N440" s="351"/>
    </row>
    <row r="441" spans="1:14">
      <c r="A441" s="113" t="s">
        <v>3242</v>
      </c>
      <c r="B441" s="113" t="s">
        <v>384</v>
      </c>
      <c r="C441" s="113">
        <v>46.05</v>
      </c>
      <c r="D441" s="113">
        <v>46.05</v>
      </c>
      <c r="E441" s="113">
        <v>44.25</v>
      </c>
      <c r="F441" s="113">
        <v>46.05</v>
      </c>
      <c r="G441" s="113">
        <v>46.05</v>
      </c>
      <c r="H441" s="113">
        <v>46.55</v>
      </c>
      <c r="I441" s="113">
        <v>1420</v>
      </c>
      <c r="J441" s="113">
        <v>65045.4</v>
      </c>
      <c r="K441" s="115">
        <v>43502</v>
      </c>
      <c r="L441" s="113">
        <v>14</v>
      </c>
      <c r="M441" s="113" t="s">
        <v>3243</v>
      </c>
      <c r="N441" s="351"/>
    </row>
    <row r="442" spans="1:14">
      <c r="A442" s="113" t="s">
        <v>749</v>
      </c>
      <c r="B442" s="113" t="s">
        <v>384</v>
      </c>
      <c r="C442" s="113">
        <v>433</v>
      </c>
      <c r="D442" s="113">
        <v>436.05</v>
      </c>
      <c r="E442" s="113">
        <v>425</v>
      </c>
      <c r="F442" s="113">
        <v>430.85</v>
      </c>
      <c r="G442" s="113">
        <v>430</v>
      </c>
      <c r="H442" s="113">
        <v>432.8</v>
      </c>
      <c r="I442" s="113">
        <v>131479</v>
      </c>
      <c r="J442" s="113">
        <v>56677326.700000003</v>
      </c>
      <c r="K442" s="115">
        <v>43502</v>
      </c>
      <c r="L442" s="113">
        <v>963</v>
      </c>
      <c r="M442" s="113" t="s">
        <v>2809</v>
      </c>
      <c r="N442" s="351"/>
    </row>
    <row r="443" spans="1:14">
      <c r="A443" s="113" t="s">
        <v>2952</v>
      </c>
      <c r="B443" s="113" t="s">
        <v>384</v>
      </c>
      <c r="C443" s="113">
        <v>501.15</v>
      </c>
      <c r="D443" s="113">
        <v>502.55</v>
      </c>
      <c r="E443" s="113">
        <v>492.2</v>
      </c>
      <c r="F443" s="113">
        <v>498.95</v>
      </c>
      <c r="G443" s="113">
        <v>501</v>
      </c>
      <c r="H443" s="113">
        <v>505.3</v>
      </c>
      <c r="I443" s="113">
        <v>7822</v>
      </c>
      <c r="J443" s="113">
        <v>3894187.55</v>
      </c>
      <c r="K443" s="115">
        <v>43502</v>
      </c>
      <c r="L443" s="113">
        <v>625</v>
      </c>
      <c r="M443" s="113" t="s">
        <v>2953</v>
      </c>
      <c r="N443" s="351"/>
    </row>
    <row r="444" spans="1:14">
      <c r="A444" s="113" t="s">
        <v>750</v>
      </c>
      <c r="B444" s="113" t="s">
        <v>384</v>
      </c>
      <c r="C444" s="113">
        <v>45</v>
      </c>
      <c r="D444" s="113">
        <v>46</v>
      </c>
      <c r="E444" s="113">
        <v>41.15</v>
      </c>
      <c r="F444" s="113">
        <v>41.7</v>
      </c>
      <c r="G444" s="113">
        <v>41.95</v>
      </c>
      <c r="H444" s="113">
        <v>45.3</v>
      </c>
      <c r="I444" s="113">
        <v>56611</v>
      </c>
      <c r="J444" s="113">
        <v>2409991.2999999998</v>
      </c>
      <c r="K444" s="115">
        <v>43502</v>
      </c>
      <c r="L444" s="113">
        <v>840</v>
      </c>
      <c r="M444" s="113" t="s">
        <v>751</v>
      </c>
      <c r="N444" s="351"/>
    </row>
    <row r="445" spans="1:14">
      <c r="A445" s="113" t="s">
        <v>752</v>
      </c>
      <c r="B445" s="113" t="s">
        <v>384</v>
      </c>
      <c r="C445" s="113">
        <v>134.5</v>
      </c>
      <c r="D445" s="113">
        <v>138.44999999999999</v>
      </c>
      <c r="E445" s="113">
        <v>134.19999999999999</v>
      </c>
      <c r="F445" s="113">
        <v>134.94999999999999</v>
      </c>
      <c r="G445" s="113">
        <v>135</v>
      </c>
      <c r="H445" s="113">
        <v>134.9</v>
      </c>
      <c r="I445" s="113">
        <v>457606</v>
      </c>
      <c r="J445" s="113">
        <v>61797729.75</v>
      </c>
      <c r="K445" s="115">
        <v>43502</v>
      </c>
      <c r="L445" s="113">
        <v>5645</v>
      </c>
      <c r="M445" s="113" t="s">
        <v>753</v>
      </c>
      <c r="N445" s="351"/>
    </row>
    <row r="446" spans="1:14">
      <c r="A446" s="113" t="s">
        <v>754</v>
      </c>
      <c r="B446" s="113" t="s">
        <v>384</v>
      </c>
      <c r="C446" s="113">
        <v>1378.7</v>
      </c>
      <c r="D446" s="113">
        <v>1379.35</v>
      </c>
      <c r="E446" s="113">
        <v>1352.85</v>
      </c>
      <c r="F446" s="113">
        <v>1357.95</v>
      </c>
      <c r="G446" s="113">
        <v>1354.1</v>
      </c>
      <c r="H446" s="113">
        <v>1372.1</v>
      </c>
      <c r="I446" s="113">
        <v>701</v>
      </c>
      <c r="J446" s="113">
        <v>958003.8</v>
      </c>
      <c r="K446" s="115">
        <v>43502</v>
      </c>
      <c r="L446" s="113">
        <v>138</v>
      </c>
      <c r="M446" s="113" t="s">
        <v>755</v>
      </c>
      <c r="N446" s="351"/>
    </row>
    <row r="447" spans="1:14">
      <c r="A447" s="113" t="s">
        <v>2325</v>
      </c>
      <c r="B447" s="113" t="s">
        <v>384</v>
      </c>
      <c r="C447" s="113">
        <v>436.4</v>
      </c>
      <c r="D447" s="113">
        <v>444.7</v>
      </c>
      <c r="E447" s="113">
        <v>434.1</v>
      </c>
      <c r="F447" s="113">
        <v>440.5</v>
      </c>
      <c r="G447" s="113">
        <v>440.75</v>
      </c>
      <c r="H447" s="113">
        <v>434.6</v>
      </c>
      <c r="I447" s="113">
        <v>628399</v>
      </c>
      <c r="J447" s="113">
        <v>274148835.39999998</v>
      </c>
      <c r="K447" s="115">
        <v>43502</v>
      </c>
      <c r="L447" s="113">
        <v>9816</v>
      </c>
      <c r="M447" s="113" t="s">
        <v>2326</v>
      </c>
      <c r="N447" s="351"/>
    </row>
    <row r="448" spans="1:14">
      <c r="A448" s="113" t="s">
        <v>2329</v>
      </c>
      <c r="B448" s="113" t="s">
        <v>384</v>
      </c>
      <c r="C448" s="113">
        <v>638.95000000000005</v>
      </c>
      <c r="D448" s="113">
        <v>645</v>
      </c>
      <c r="E448" s="113">
        <v>632</v>
      </c>
      <c r="F448" s="113">
        <v>638.04999999999995</v>
      </c>
      <c r="G448" s="113">
        <v>638.25</v>
      </c>
      <c r="H448" s="113">
        <v>635.4</v>
      </c>
      <c r="I448" s="113">
        <v>2530</v>
      </c>
      <c r="J448" s="113">
        <v>1616919</v>
      </c>
      <c r="K448" s="115">
        <v>43502</v>
      </c>
      <c r="L448" s="113">
        <v>192</v>
      </c>
      <c r="M448" s="113" t="s">
        <v>2330</v>
      </c>
      <c r="N448" s="351"/>
    </row>
    <row r="449" spans="1:14">
      <c r="A449" s="113" t="s">
        <v>756</v>
      </c>
      <c r="B449" s="113" t="s">
        <v>384</v>
      </c>
      <c r="C449" s="113">
        <v>47.5</v>
      </c>
      <c r="D449" s="113">
        <v>47.9</v>
      </c>
      <c r="E449" s="113">
        <v>46.2</v>
      </c>
      <c r="F449" s="113">
        <v>46.45</v>
      </c>
      <c r="G449" s="113">
        <v>46.4</v>
      </c>
      <c r="H449" s="113">
        <v>47.5</v>
      </c>
      <c r="I449" s="113">
        <v>908990</v>
      </c>
      <c r="J449" s="113">
        <v>42449686.700000003</v>
      </c>
      <c r="K449" s="115">
        <v>43502</v>
      </c>
      <c r="L449" s="113">
        <v>6581</v>
      </c>
      <c r="M449" s="113" t="s">
        <v>757</v>
      </c>
      <c r="N449" s="351"/>
    </row>
    <row r="450" spans="1:14">
      <c r="A450" s="113" t="s">
        <v>758</v>
      </c>
      <c r="B450" s="113" t="s">
        <v>384</v>
      </c>
      <c r="C450" s="113">
        <v>146.6</v>
      </c>
      <c r="D450" s="113">
        <v>147.15</v>
      </c>
      <c r="E450" s="113">
        <v>146</v>
      </c>
      <c r="F450" s="113">
        <v>146.69999999999999</v>
      </c>
      <c r="G450" s="113">
        <v>146.5</v>
      </c>
      <c r="H450" s="113">
        <v>146.1</v>
      </c>
      <c r="I450" s="113">
        <v>49962</v>
      </c>
      <c r="J450" s="113">
        <v>7311682.5499999998</v>
      </c>
      <c r="K450" s="115">
        <v>43502</v>
      </c>
      <c r="L450" s="113">
        <v>1437</v>
      </c>
      <c r="M450" s="113" t="s">
        <v>759</v>
      </c>
      <c r="N450" s="351"/>
    </row>
    <row r="451" spans="1:14">
      <c r="A451" s="113" t="s">
        <v>760</v>
      </c>
      <c r="B451" s="113" t="s">
        <v>384</v>
      </c>
      <c r="C451" s="113">
        <v>236.9</v>
      </c>
      <c r="D451" s="113">
        <v>247</v>
      </c>
      <c r="E451" s="113">
        <v>229.95</v>
      </c>
      <c r="F451" s="113">
        <v>239.1</v>
      </c>
      <c r="G451" s="113">
        <v>241</v>
      </c>
      <c r="H451" s="113">
        <v>234</v>
      </c>
      <c r="I451" s="113">
        <v>74681</v>
      </c>
      <c r="J451" s="113">
        <v>17842815.649999999</v>
      </c>
      <c r="K451" s="115">
        <v>43502</v>
      </c>
      <c r="L451" s="113">
        <v>2139</v>
      </c>
      <c r="M451" s="113" t="s">
        <v>761</v>
      </c>
      <c r="N451" s="351"/>
    </row>
    <row r="452" spans="1:14">
      <c r="A452" s="113" t="s">
        <v>69</v>
      </c>
      <c r="B452" s="113" t="s">
        <v>384</v>
      </c>
      <c r="C452" s="113">
        <v>336.5</v>
      </c>
      <c r="D452" s="113">
        <v>340.85</v>
      </c>
      <c r="E452" s="113">
        <v>330.3</v>
      </c>
      <c r="F452" s="113">
        <v>339.8</v>
      </c>
      <c r="G452" s="113">
        <v>340.3</v>
      </c>
      <c r="H452" s="113">
        <v>332.1</v>
      </c>
      <c r="I452" s="113">
        <v>4122658</v>
      </c>
      <c r="J452" s="113">
        <v>1388834530.5999999</v>
      </c>
      <c r="K452" s="115">
        <v>43502</v>
      </c>
      <c r="L452" s="113">
        <v>59947</v>
      </c>
      <c r="M452" s="113" t="s">
        <v>762</v>
      </c>
      <c r="N452" s="351"/>
    </row>
    <row r="453" spans="1:14">
      <c r="A453" s="113" t="s">
        <v>2593</v>
      </c>
      <c r="B453" s="113" t="s">
        <v>384</v>
      </c>
      <c r="C453" s="113">
        <v>4.7</v>
      </c>
      <c r="D453" s="113">
        <v>5.05</v>
      </c>
      <c r="E453" s="113">
        <v>4.7</v>
      </c>
      <c r="F453" s="113">
        <v>4.8499999999999996</v>
      </c>
      <c r="G453" s="113">
        <v>5.05</v>
      </c>
      <c r="H453" s="113">
        <v>4.8499999999999996</v>
      </c>
      <c r="I453" s="113">
        <v>95907</v>
      </c>
      <c r="J453" s="113">
        <v>461380.45</v>
      </c>
      <c r="K453" s="115">
        <v>43502</v>
      </c>
      <c r="L453" s="113">
        <v>103</v>
      </c>
      <c r="M453" s="113" t="s">
        <v>2594</v>
      </c>
      <c r="N453" s="351"/>
    </row>
    <row r="454" spans="1:14">
      <c r="A454" s="113" t="s">
        <v>2525</v>
      </c>
      <c r="B454" s="113" t="s">
        <v>384</v>
      </c>
      <c r="C454" s="113">
        <v>1090</v>
      </c>
      <c r="D454" s="113">
        <v>1097.5</v>
      </c>
      <c r="E454" s="113">
        <v>1066.05</v>
      </c>
      <c r="F454" s="113">
        <v>1072.8</v>
      </c>
      <c r="G454" s="113">
        <v>1069</v>
      </c>
      <c r="H454" s="113">
        <v>1090.25</v>
      </c>
      <c r="I454" s="113">
        <v>1139</v>
      </c>
      <c r="J454" s="113">
        <v>1232243.7</v>
      </c>
      <c r="K454" s="115">
        <v>43502</v>
      </c>
      <c r="L454" s="113">
        <v>234</v>
      </c>
      <c r="M454" s="113" t="s">
        <v>2526</v>
      </c>
      <c r="N454" s="351"/>
    </row>
    <row r="455" spans="1:14">
      <c r="A455" s="113" t="s">
        <v>2595</v>
      </c>
      <c r="B455" s="113" t="s">
        <v>384</v>
      </c>
      <c r="C455" s="113">
        <v>48</v>
      </c>
      <c r="D455" s="113">
        <v>48.5</v>
      </c>
      <c r="E455" s="113">
        <v>46.35</v>
      </c>
      <c r="F455" s="113">
        <v>47.45</v>
      </c>
      <c r="G455" s="113">
        <v>47.5</v>
      </c>
      <c r="H455" s="113">
        <v>48.1</v>
      </c>
      <c r="I455" s="113">
        <v>6969</v>
      </c>
      <c r="J455" s="113">
        <v>329875.7</v>
      </c>
      <c r="K455" s="115">
        <v>43502</v>
      </c>
      <c r="L455" s="113">
        <v>164</v>
      </c>
      <c r="M455" s="113" t="s">
        <v>2596</v>
      </c>
      <c r="N455" s="351"/>
    </row>
    <row r="456" spans="1:14">
      <c r="A456" s="113" t="s">
        <v>2339</v>
      </c>
      <c r="B456" s="113" t="s">
        <v>384</v>
      </c>
      <c r="C456" s="113">
        <v>31.7</v>
      </c>
      <c r="D456" s="113">
        <v>31.8</v>
      </c>
      <c r="E456" s="113">
        <v>29.25</v>
      </c>
      <c r="F456" s="113">
        <v>29.8</v>
      </c>
      <c r="G456" s="113">
        <v>29.55</v>
      </c>
      <c r="H456" s="113">
        <v>30.2</v>
      </c>
      <c r="I456" s="113">
        <v>70003</v>
      </c>
      <c r="J456" s="113">
        <v>2087169.95</v>
      </c>
      <c r="K456" s="115">
        <v>43502</v>
      </c>
      <c r="L456" s="113">
        <v>215</v>
      </c>
      <c r="M456" s="113" t="s">
        <v>2782</v>
      </c>
      <c r="N456" s="351"/>
    </row>
    <row r="457" spans="1:14">
      <c r="A457" s="113" t="s">
        <v>3244</v>
      </c>
      <c r="B457" s="113" t="s">
        <v>384</v>
      </c>
      <c r="C457" s="113">
        <v>0.65</v>
      </c>
      <c r="D457" s="113">
        <v>0.65</v>
      </c>
      <c r="E457" s="113">
        <v>0.6</v>
      </c>
      <c r="F457" s="113">
        <v>0.6</v>
      </c>
      <c r="G457" s="113">
        <v>0.6</v>
      </c>
      <c r="H457" s="113">
        <v>0.6</v>
      </c>
      <c r="I457" s="113">
        <v>556786</v>
      </c>
      <c r="J457" s="113">
        <v>338796.1</v>
      </c>
      <c r="K457" s="115">
        <v>43502</v>
      </c>
      <c r="L457" s="113">
        <v>150</v>
      </c>
      <c r="M457" s="113" t="s">
        <v>3245</v>
      </c>
      <c r="N457" s="351"/>
    </row>
    <row r="458" spans="1:14">
      <c r="A458" s="113" t="s">
        <v>763</v>
      </c>
      <c r="B458" s="113" t="s">
        <v>384</v>
      </c>
      <c r="C458" s="113">
        <v>358</v>
      </c>
      <c r="D458" s="113">
        <v>369.8</v>
      </c>
      <c r="E458" s="113">
        <v>356.1</v>
      </c>
      <c r="F458" s="113">
        <v>368.2</v>
      </c>
      <c r="G458" s="113">
        <v>368</v>
      </c>
      <c r="H458" s="113">
        <v>359.3</v>
      </c>
      <c r="I458" s="113">
        <v>6100</v>
      </c>
      <c r="J458" s="113">
        <v>2237212.4</v>
      </c>
      <c r="K458" s="115">
        <v>43502</v>
      </c>
      <c r="L458" s="113">
        <v>404</v>
      </c>
      <c r="M458" s="113" t="s">
        <v>764</v>
      </c>
      <c r="N458" s="351"/>
    </row>
    <row r="459" spans="1:14">
      <c r="A459" s="113" t="s">
        <v>765</v>
      </c>
      <c r="B459" s="113" t="s">
        <v>384</v>
      </c>
      <c r="C459" s="113">
        <v>269</v>
      </c>
      <c r="D459" s="113">
        <v>273.10000000000002</v>
      </c>
      <c r="E459" s="113">
        <v>267.05</v>
      </c>
      <c r="F459" s="113">
        <v>270.8</v>
      </c>
      <c r="G459" s="113">
        <v>268</v>
      </c>
      <c r="H459" s="113">
        <v>269.14999999999998</v>
      </c>
      <c r="I459" s="113">
        <v>1621</v>
      </c>
      <c r="J459" s="113">
        <v>436696.8</v>
      </c>
      <c r="K459" s="115">
        <v>43502</v>
      </c>
      <c r="L459" s="113">
        <v>49</v>
      </c>
      <c r="M459" s="113" t="s">
        <v>2810</v>
      </c>
      <c r="N459" s="351"/>
    </row>
    <row r="460" spans="1:14">
      <c r="A460" s="113" t="s">
        <v>2954</v>
      </c>
      <c r="B460" s="113" t="s">
        <v>384</v>
      </c>
      <c r="C460" s="113">
        <v>57.5</v>
      </c>
      <c r="D460" s="113">
        <v>58</v>
      </c>
      <c r="E460" s="113">
        <v>54.75</v>
      </c>
      <c r="F460" s="113">
        <v>55.6</v>
      </c>
      <c r="G460" s="113">
        <v>55.55</v>
      </c>
      <c r="H460" s="113">
        <v>56.95</v>
      </c>
      <c r="I460" s="113">
        <v>21090</v>
      </c>
      <c r="J460" s="113">
        <v>1176980.8999999999</v>
      </c>
      <c r="K460" s="115">
        <v>43502</v>
      </c>
      <c r="L460" s="113">
        <v>554</v>
      </c>
      <c r="M460" s="113" t="s">
        <v>2955</v>
      </c>
      <c r="N460" s="351"/>
    </row>
    <row r="461" spans="1:14">
      <c r="A461" s="113" t="s">
        <v>3403</v>
      </c>
      <c r="B461" s="113" t="s">
        <v>384</v>
      </c>
      <c r="C461" s="113">
        <v>44.05</v>
      </c>
      <c r="D461" s="113">
        <v>44.05</v>
      </c>
      <c r="E461" s="113">
        <v>44</v>
      </c>
      <c r="F461" s="113">
        <v>44</v>
      </c>
      <c r="G461" s="113">
        <v>44</v>
      </c>
      <c r="H461" s="113">
        <v>45.1</v>
      </c>
      <c r="I461" s="113">
        <v>146</v>
      </c>
      <c r="J461" s="113">
        <v>6430.8</v>
      </c>
      <c r="K461" s="115">
        <v>43502</v>
      </c>
      <c r="L461" s="113">
        <v>4</v>
      </c>
      <c r="M461" s="113" t="s">
        <v>3404</v>
      </c>
      <c r="N461" s="351"/>
    </row>
    <row r="462" spans="1:14">
      <c r="A462" s="113" t="s">
        <v>766</v>
      </c>
      <c r="B462" s="113" t="s">
        <v>384</v>
      </c>
      <c r="C462" s="113">
        <v>18.25</v>
      </c>
      <c r="D462" s="113">
        <v>18.25</v>
      </c>
      <c r="E462" s="113">
        <v>16.100000000000001</v>
      </c>
      <c r="F462" s="113">
        <v>16.8</v>
      </c>
      <c r="G462" s="113">
        <v>16.75</v>
      </c>
      <c r="H462" s="113">
        <v>17.95</v>
      </c>
      <c r="I462" s="113">
        <v>72655</v>
      </c>
      <c r="J462" s="113">
        <v>1221766.3500000001</v>
      </c>
      <c r="K462" s="115">
        <v>43502</v>
      </c>
      <c r="L462" s="113">
        <v>486</v>
      </c>
      <c r="M462" s="113" t="s">
        <v>767</v>
      </c>
      <c r="N462" s="351"/>
    </row>
    <row r="463" spans="1:14">
      <c r="A463" s="113" t="s">
        <v>2783</v>
      </c>
      <c r="B463" s="113" t="s">
        <v>384</v>
      </c>
      <c r="C463" s="113">
        <v>1081.1500000000001</v>
      </c>
      <c r="D463" s="113">
        <v>1086</v>
      </c>
      <c r="E463" s="113">
        <v>993</v>
      </c>
      <c r="F463" s="113">
        <v>1024.3</v>
      </c>
      <c r="G463" s="113">
        <v>1030</v>
      </c>
      <c r="H463" s="113">
        <v>1081.5</v>
      </c>
      <c r="I463" s="113">
        <v>9166</v>
      </c>
      <c r="J463" s="113">
        <v>9542569.9499999993</v>
      </c>
      <c r="K463" s="115">
        <v>43502</v>
      </c>
      <c r="L463" s="113">
        <v>791</v>
      </c>
      <c r="M463" s="113" t="s">
        <v>768</v>
      </c>
      <c r="N463" s="351"/>
    </row>
    <row r="464" spans="1:14">
      <c r="A464" s="113" t="s">
        <v>769</v>
      </c>
      <c r="B464" s="113" t="s">
        <v>384</v>
      </c>
      <c r="C464" s="113">
        <v>69</v>
      </c>
      <c r="D464" s="113">
        <v>71</v>
      </c>
      <c r="E464" s="113">
        <v>68.5</v>
      </c>
      <c r="F464" s="113">
        <v>69.349999999999994</v>
      </c>
      <c r="G464" s="113">
        <v>69.2</v>
      </c>
      <c r="H464" s="113">
        <v>70.05</v>
      </c>
      <c r="I464" s="113">
        <v>235350</v>
      </c>
      <c r="J464" s="113">
        <v>16297473.199999999</v>
      </c>
      <c r="K464" s="115">
        <v>43502</v>
      </c>
      <c r="L464" s="113">
        <v>2378</v>
      </c>
      <c r="M464" s="113" t="s">
        <v>770</v>
      </c>
      <c r="N464" s="351"/>
    </row>
    <row r="465" spans="1:14">
      <c r="A465" s="113" t="s">
        <v>2743</v>
      </c>
      <c r="B465" s="113" t="s">
        <v>384</v>
      </c>
      <c r="C465" s="113">
        <v>0.85</v>
      </c>
      <c r="D465" s="113">
        <v>0.9</v>
      </c>
      <c r="E465" s="113">
        <v>0.85</v>
      </c>
      <c r="F465" s="113">
        <v>0.85</v>
      </c>
      <c r="G465" s="113">
        <v>0.9</v>
      </c>
      <c r="H465" s="113">
        <v>0.9</v>
      </c>
      <c r="I465" s="113">
        <v>27319</v>
      </c>
      <c r="J465" s="113">
        <v>23306.25</v>
      </c>
      <c r="K465" s="115">
        <v>43502</v>
      </c>
      <c r="L465" s="113">
        <v>40</v>
      </c>
      <c r="M465" s="113" t="s">
        <v>2744</v>
      </c>
      <c r="N465" s="351"/>
    </row>
    <row r="466" spans="1:14">
      <c r="A466" s="113" t="s">
        <v>2527</v>
      </c>
      <c r="B466" s="113" t="s">
        <v>384</v>
      </c>
      <c r="C466" s="113">
        <v>165.95</v>
      </c>
      <c r="D466" s="113">
        <v>166</v>
      </c>
      <c r="E466" s="113">
        <v>162.85</v>
      </c>
      <c r="F466" s="113">
        <v>164.05</v>
      </c>
      <c r="G466" s="113">
        <v>164</v>
      </c>
      <c r="H466" s="113">
        <v>166</v>
      </c>
      <c r="I466" s="113">
        <v>34176</v>
      </c>
      <c r="J466" s="113">
        <v>5611756.4000000004</v>
      </c>
      <c r="K466" s="115">
        <v>43502</v>
      </c>
      <c r="L466" s="113">
        <v>535</v>
      </c>
      <c r="M466" s="113" t="s">
        <v>2528</v>
      </c>
      <c r="N466" s="351"/>
    </row>
    <row r="467" spans="1:14">
      <c r="A467" s="113" t="s">
        <v>378</v>
      </c>
      <c r="B467" s="113" t="s">
        <v>384</v>
      </c>
      <c r="C467" s="113">
        <v>109.55</v>
      </c>
      <c r="D467" s="113">
        <v>114.95</v>
      </c>
      <c r="E467" s="113">
        <v>104.65</v>
      </c>
      <c r="F467" s="113">
        <v>108.45</v>
      </c>
      <c r="G467" s="113">
        <v>108.9</v>
      </c>
      <c r="H467" s="113">
        <v>108.7</v>
      </c>
      <c r="I467" s="113">
        <v>333079</v>
      </c>
      <c r="J467" s="113">
        <v>36532510.899999999</v>
      </c>
      <c r="K467" s="115">
        <v>43502</v>
      </c>
      <c r="L467" s="113">
        <v>5152</v>
      </c>
      <c r="M467" s="113" t="s">
        <v>2811</v>
      </c>
      <c r="N467" s="351"/>
    </row>
    <row r="468" spans="1:14">
      <c r="A468" s="113" t="s">
        <v>2956</v>
      </c>
      <c r="B468" s="113" t="s">
        <v>384</v>
      </c>
      <c r="C468" s="113">
        <v>112</v>
      </c>
      <c r="D468" s="113">
        <v>120</v>
      </c>
      <c r="E468" s="113">
        <v>110</v>
      </c>
      <c r="F468" s="113">
        <v>114.95</v>
      </c>
      <c r="G468" s="113">
        <v>114.05</v>
      </c>
      <c r="H468" s="113">
        <v>107.25</v>
      </c>
      <c r="I468" s="113">
        <v>20492</v>
      </c>
      <c r="J468" s="113">
        <v>2367494.85</v>
      </c>
      <c r="K468" s="115">
        <v>43502</v>
      </c>
      <c r="L468" s="113">
        <v>901</v>
      </c>
      <c r="M468" s="113" t="s">
        <v>2957</v>
      </c>
      <c r="N468" s="351"/>
    </row>
    <row r="469" spans="1:14">
      <c r="A469" s="113" t="s">
        <v>2958</v>
      </c>
      <c r="B469" s="113" t="s">
        <v>384</v>
      </c>
      <c r="C469" s="113">
        <v>125.45</v>
      </c>
      <c r="D469" s="113">
        <v>126.75</v>
      </c>
      <c r="E469" s="113">
        <v>123.95</v>
      </c>
      <c r="F469" s="113">
        <v>125.25</v>
      </c>
      <c r="G469" s="113">
        <v>126</v>
      </c>
      <c r="H469" s="113">
        <v>125.5</v>
      </c>
      <c r="I469" s="113">
        <v>2577</v>
      </c>
      <c r="J469" s="113">
        <v>322422.5</v>
      </c>
      <c r="K469" s="115">
        <v>43502</v>
      </c>
      <c r="L469" s="113">
        <v>131</v>
      </c>
      <c r="M469" s="113" t="s">
        <v>2959</v>
      </c>
      <c r="N469" s="351"/>
    </row>
    <row r="470" spans="1:14">
      <c r="A470" s="113" t="s">
        <v>2960</v>
      </c>
      <c r="B470" s="113" t="s">
        <v>384</v>
      </c>
      <c r="C470" s="113">
        <v>7.95</v>
      </c>
      <c r="D470" s="113">
        <v>8</v>
      </c>
      <c r="E470" s="113">
        <v>6.35</v>
      </c>
      <c r="F470" s="113">
        <v>6.35</v>
      </c>
      <c r="G470" s="113">
        <v>6.6</v>
      </c>
      <c r="H470" s="113">
        <v>7.9</v>
      </c>
      <c r="I470" s="113">
        <v>2034795</v>
      </c>
      <c r="J470" s="113">
        <v>13811824.4</v>
      </c>
      <c r="K470" s="115">
        <v>43502</v>
      </c>
      <c r="L470" s="113">
        <v>1357</v>
      </c>
      <c r="M470" s="113" t="s">
        <v>2961</v>
      </c>
      <c r="N470" s="351"/>
    </row>
    <row r="471" spans="1:14">
      <c r="A471" s="113" t="s">
        <v>771</v>
      </c>
      <c r="B471" s="113" t="s">
        <v>384</v>
      </c>
      <c r="C471" s="113">
        <v>30.1</v>
      </c>
      <c r="D471" s="113">
        <v>30.9</v>
      </c>
      <c r="E471" s="113">
        <v>29.55</v>
      </c>
      <c r="F471" s="113">
        <v>29.65</v>
      </c>
      <c r="G471" s="113">
        <v>29.65</v>
      </c>
      <c r="H471" s="113">
        <v>30.1</v>
      </c>
      <c r="I471" s="113">
        <v>226110</v>
      </c>
      <c r="J471" s="113">
        <v>6775945.8499999996</v>
      </c>
      <c r="K471" s="115">
        <v>43502</v>
      </c>
      <c r="L471" s="113">
        <v>874</v>
      </c>
      <c r="M471" s="113" t="s">
        <v>772</v>
      </c>
      <c r="N471" s="351"/>
    </row>
    <row r="472" spans="1:14">
      <c r="A472" s="113" t="s">
        <v>2009</v>
      </c>
      <c r="B472" s="113" t="s">
        <v>384</v>
      </c>
      <c r="C472" s="113">
        <v>36.5</v>
      </c>
      <c r="D472" s="113">
        <v>36.6</v>
      </c>
      <c r="E472" s="113">
        <v>34.299999999999997</v>
      </c>
      <c r="F472" s="113">
        <v>34.450000000000003</v>
      </c>
      <c r="G472" s="113">
        <v>34.799999999999997</v>
      </c>
      <c r="H472" s="113">
        <v>36.049999999999997</v>
      </c>
      <c r="I472" s="113">
        <v>140033</v>
      </c>
      <c r="J472" s="113">
        <v>4892833.7</v>
      </c>
      <c r="K472" s="115">
        <v>43502</v>
      </c>
      <c r="L472" s="113">
        <v>2044</v>
      </c>
      <c r="M472" s="113" t="s">
        <v>773</v>
      </c>
      <c r="N472" s="351"/>
    </row>
    <row r="473" spans="1:14">
      <c r="A473" s="113" t="s">
        <v>1895</v>
      </c>
      <c r="B473" s="113" t="s">
        <v>384</v>
      </c>
      <c r="C473" s="113">
        <v>755</v>
      </c>
      <c r="D473" s="113">
        <v>793.95</v>
      </c>
      <c r="E473" s="113">
        <v>737</v>
      </c>
      <c r="F473" s="113">
        <v>772.45</v>
      </c>
      <c r="G473" s="113">
        <v>770</v>
      </c>
      <c r="H473" s="113">
        <v>757.25</v>
      </c>
      <c r="I473" s="113">
        <v>81154</v>
      </c>
      <c r="J473" s="113">
        <v>60551468.5</v>
      </c>
      <c r="K473" s="115">
        <v>43502</v>
      </c>
      <c r="L473" s="113">
        <v>2455</v>
      </c>
      <c r="M473" s="113" t="s">
        <v>417</v>
      </c>
      <c r="N473" s="351"/>
    </row>
    <row r="474" spans="1:14">
      <c r="A474" s="113" t="s">
        <v>196</v>
      </c>
      <c r="B474" s="113" t="s">
        <v>384</v>
      </c>
      <c r="C474" s="113">
        <v>298.2</v>
      </c>
      <c r="D474" s="113">
        <v>303.60000000000002</v>
      </c>
      <c r="E474" s="113">
        <v>290.05</v>
      </c>
      <c r="F474" s="113">
        <v>299.7</v>
      </c>
      <c r="G474" s="113">
        <v>298.5</v>
      </c>
      <c r="H474" s="113">
        <v>292.64999999999998</v>
      </c>
      <c r="I474" s="113">
        <v>72767</v>
      </c>
      <c r="J474" s="113">
        <v>21636596.600000001</v>
      </c>
      <c r="K474" s="115">
        <v>43502</v>
      </c>
      <c r="L474" s="113">
        <v>7409</v>
      </c>
      <c r="M474" s="113" t="s">
        <v>774</v>
      </c>
      <c r="N474" s="351"/>
    </row>
    <row r="475" spans="1:14">
      <c r="A475" s="113" t="s">
        <v>1896</v>
      </c>
      <c r="B475" s="113" t="s">
        <v>384</v>
      </c>
      <c r="C475" s="113">
        <v>283.39999999999998</v>
      </c>
      <c r="D475" s="113">
        <v>299.10000000000002</v>
      </c>
      <c r="E475" s="113">
        <v>272.60000000000002</v>
      </c>
      <c r="F475" s="113">
        <v>296.75</v>
      </c>
      <c r="G475" s="113">
        <v>295.05</v>
      </c>
      <c r="H475" s="113">
        <v>281.45</v>
      </c>
      <c r="I475" s="113">
        <v>64018</v>
      </c>
      <c r="J475" s="113">
        <v>18317353.850000001</v>
      </c>
      <c r="K475" s="115">
        <v>43502</v>
      </c>
      <c r="L475" s="113">
        <v>4463</v>
      </c>
      <c r="M475" s="113" t="s">
        <v>432</v>
      </c>
      <c r="N475" s="351"/>
    </row>
    <row r="476" spans="1:14">
      <c r="A476" s="113" t="s">
        <v>775</v>
      </c>
      <c r="B476" s="113" t="s">
        <v>384</v>
      </c>
      <c r="C476" s="113">
        <v>242.05</v>
      </c>
      <c r="D476" s="113">
        <v>245.9</v>
      </c>
      <c r="E476" s="113">
        <v>239.05</v>
      </c>
      <c r="F476" s="113">
        <v>244.2</v>
      </c>
      <c r="G476" s="113">
        <v>244</v>
      </c>
      <c r="H476" s="113">
        <v>242.55</v>
      </c>
      <c r="I476" s="113">
        <v>49882</v>
      </c>
      <c r="J476" s="113">
        <v>12132846.5</v>
      </c>
      <c r="K476" s="115">
        <v>43502</v>
      </c>
      <c r="L476" s="113">
        <v>1076</v>
      </c>
      <c r="M476" s="113" t="s">
        <v>776</v>
      </c>
      <c r="N476" s="351"/>
    </row>
    <row r="477" spans="1:14">
      <c r="A477" s="113" t="s">
        <v>777</v>
      </c>
      <c r="B477" s="113" t="s">
        <v>384</v>
      </c>
      <c r="C477" s="113">
        <v>220.25</v>
      </c>
      <c r="D477" s="113">
        <v>221.65</v>
      </c>
      <c r="E477" s="113">
        <v>213.25</v>
      </c>
      <c r="F477" s="113">
        <v>218.55</v>
      </c>
      <c r="G477" s="113">
        <v>218.45</v>
      </c>
      <c r="H477" s="113">
        <v>220.8</v>
      </c>
      <c r="I477" s="113">
        <v>45027</v>
      </c>
      <c r="J477" s="113">
        <v>9796294.8499999996</v>
      </c>
      <c r="K477" s="115">
        <v>43502</v>
      </c>
      <c r="L477" s="113">
        <v>1941</v>
      </c>
      <c r="M477" s="113" t="s">
        <v>778</v>
      </c>
      <c r="N477" s="351"/>
    </row>
    <row r="478" spans="1:14">
      <c r="A478" s="113" t="s">
        <v>2251</v>
      </c>
      <c r="B478" s="113" t="s">
        <v>384</v>
      </c>
      <c r="C478" s="113">
        <v>249.85</v>
      </c>
      <c r="D478" s="113">
        <v>249.85</v>
      </c>
      <c r="E478" s="113">
        <v>240.5</v>
      </c>
      <c r="F478" s="113">
        <v>241.45</v>
      </c>
      <c r="G478" s="113">
        <v>241.05</v>
      </c>
      <c r="H478" s="113">
        <v>247.4</v>
      </c>
      <c r="I478" s="113">
        <v>39814</v>
      </c>
      <c r="J478" s="113">
        <v>9676977.9499999993</v>
      </c>
      <c r="K478" s="115">
        <v>43502</v>
      </c>
      <c r="L478" s="113">
        <v>2090</v>
      </c>
      <c r="M478" s="113" t="s">
        <v>2252</v>
      </c>
      <c r="N478" s="351"/>
    </row>
    <row r="479" spans="1:14">
      <c r="A479" s="113" t="s">
        <v>2416</v>
      </c>
      <c r="B479" s="113" t="s">
        <v>384</v>
      </c>
      <c r="C479" s="113">
        <v>53.5</v>
      </c>
      <c r="D479" s="113">
        <v>53.9</v>
      </c>
      <c r="E479" s="113">
        <v>52.5</v>
      </c>
      <c r="F479" s="113">
        <v>52.5</v>
      </c>
      <c r="G479" s="113">
        <v>52.5</v>
      </c>
      <c r="H479" s="113">
        <v>54</v>
      </c>
      <c r="I479" s="113">
        <v>1591</v>
      </c>
      <c r="J479" s="113">
        <v>84778</v>
      </c>
      <c r="K479" s="115">
        <v>43502</v>
      </c>
      <c r="L479" s="113">
        <v>19</v>
      </c>
      <c r="M479" s="113" t="s">
        <v>2417</v>
      </c>
      <c r="N479" s="351"/>
    </row>
    <row r="480" spans="1:14">
      <c r="A480" s="113" t="s">
        <v>779</v>
      </c>
      <c r="B480" s="113" t="s">
        <v>384</v>
      </c>
      <c r="C480" s="113">
        <v>6506.45</v>
      </c>
      <c r="D480" s="113">
        <v>6506.45</v>
      </c>
      <c r="E480" s="113">
        <v>6406</v>
      </c>
      <c r="F480" s="113">
        <v>6489.55</v>
      </c>
      <c r="G480" s="113">
        <v>6495</v>
      </c>
      <c r="H480" s="113">
        <v>6499.85</v>
      </c>
      <c r="I480" s="113">
        <v>4602</v>
      </c>
      <c r="J480" s="113">
        <v>29820225</v>
      </c>
      <c r="K480" s="115">
        <v>43502</v>
      </c>
      <c r="L480" s="113">
        <v>1618</v>
      </c>
      <c r="M480" s="113" t="s">
        <v>780</v>
      </c>
      <c r="N480" s="351"/>
    </row>
    <row r="481" spans="1:14">
      <c r="A481" s="113" t="s">
        <v>781</v>
      </c>
      <c r="B481" s="113" t="s">
        <v>384</v>
      </c>
      <c r="C481" s="113">
        <v>15.05</v>
      </c>
      <c r="D481" s="113">
        <v>15.05</v>
      </c>
      <c r="E481" s="113">
        <v>13.65</v>
      </c>
      <c r="F481" s="113">
        <v>14.2</v>
      </c>
      <c r="G481" s="113">
        <v>14.2</v>
      </c>
      <c r="H481" s="113">
        <v>14.75</v>
      </c>
      <c r="I481" s="113">
        <v>68305</v>
      </c>
      <c r="J481" s="113">
        <v>965269.5</v>
      </c>
      <c r="K481" s="115">
        <v>43502</v>
      </c>
      <c r="L481" s="113">
        <v>437</v>
      </c>
      <c r="M481" s="113" t="s">
        <v>782</v>
      </c>
      <c r="N481" s="351"/>
    </row>
    <row r="482" spans="1:14">
      <c r="A482" s="113" t="s">
        <v>783</v>
      </c>
      <c r="B482" s="113" t="s">
        <v>384</v>
      </c>
      <c r="C482" s="113">
        <v>70.45</v>
      </c>
      <c r="D482" s="113">
        <v>70.5</v>
      </c>
      <c r="E482" s="113">
        <v>69.099999999999994</v>
      </c>
      <c r="F482" s="113">
        <v>69.95</v>
      </c>
      <c r="G482" s="113">
        <v>70</v>
      </c>
      <c r="H482" s="113">
        <v>70</v>
      </c>
      <c r="I482" s="113">
        <v>41223</v>
      </c>
      <c r="J482" s="113">
        <v>2884348.25</v>
      </c>
      <c r="K482" s="115">
        <v>43502</v>
      </c>
      <c r="L482" s="113">
        <v>383</v>
      </c>
      <c r="M482" s="113" t="s">
        <v>784</v>
      </c>
      <c r="N482" s="351"/>
    </row>
    <row r="483" spans="1:14">
      <c r="A483" s="113" t="s">
        <v>2675</v>
      </c>
      <c r="B483" s="113" t="s">
        <v>384</v>
      </c>
      <c r="C483" s="113">
        <v>870</v>
      </c>
      <c r="D483" s="113">
        <v>893.25</v>
      </c>
      <c r="E483" s="113">
        <v>865</v>
      </c>
      <c r="F483" s="113">
        <v>872.3</v>
      </c>
      <c r="G483" s="113">
        <v>875</v>
      </c>
      <c r="H483" s="113">
        <v>880</v>
      </c>
      <c r="I483" s="113">
        <v>160</v>
      </c>
      <c r="J483" s="113">
        <v>138931.45000000001</v>
      </c>
      <c r="K483" s="115">
        <v>43502</v>
      </c>
      <c r="L483" s="113">
        <v>12</v>
      </c>
      <c r="M483" s="113" t="s">
        <v>2676</v>
      </c>
      <c r="N483" s="351"/>
    </row>
    <row r="484" spans="1:14">
      <c r="A484" s="113" t="s">
        <v>785</v>
      </c>
      <c r="B484" s="113" t="s">
        <v>384</v>
      </c>
      <c r="C484" s="113">
        <v>1400.65</v>
      </c>
      <c r="D484" s="113">
        <v>1403.75</v>
      </c>
      <c r="E484" s="113">
        <v>1368.1</v>
      </c>
      <c r="F484" s="113">
        <v>1385</v>
      </c>
      <c r="G484" s="113">
        <v>1385</v>
      </c>
      <c r="H484" s="113">
        <v>1396.1</v>
      </c>
      <c r="I484" s="113">
        <v>15666</v>
      </c>
      <c r="J484" s="113">
        <v>21611763.800000001</v>
      </c>
      <c r="K484" s="115">
        <v>43502</v>
      </c>
      <c r="L484" s="113">
        <v>2923</v>
      </c>
      <c r="M484" s="113" t="s">
        <v>786</v>
      </c>
      <c r="N484" s="351"/>
    </row>
    <row r="485" spans="1:14">
      <c r="A485" s="113" t="s">
        <v>70</v>
      </c>
      <c r="B485" s="113" t="s">
        <v>384</v>
      </c>
      <c r="C485" s="113">
        <v>633</v>
      </c>
      <c r="D485" s="113">
        <v>644.54999999999995</v>
      </c>
      <c r="E485" s="113">
        <v>627.5</v>
      </c>
      <c r="F485" s="113">
        <v>641.5</v>
      </c>
      <c r="G485" s="113">
        <v>643</v>
      </c>
      <c r="H485" s="113">
        <v>635.45000000000005</v>
      </c>
      <c r="I485" s="113">
        <v>377161</v>
      </c>
      <c r="J485" s="113">
        <v>240291932.80000001</v>
      </c>
      <c r="K485" s="115">
        <v>43502</v>
      </c>
      <c r="L485" s="113">
        <v>10817</v>
      </c>
      <c r="M485" s="113" t="s">
        <v>787</v>
      </c>
      <c r="N485" s="351"/>
    </row>
    <row r="486" spans="1:14">
      <c r="A486" s="113" t="s">
        <v>788</v>
      </c>
      <c r="B486" s="113" t="s">
        <v>384</v>
      </c>
      <c r="C486" s="113">
        <v>57</v>
      </c>
      <c r="D486" s="113">
        <v>57.15</v>
      </c>
      <c r="E486" s="113">
        <v>54.1</v>
      </c>
      <c r="F486" s="113">
        <v>56.35</v>
      </c>
      <c r="G486" s="113">
        <v>55.6</v>
      </c>
      <c r="H486" s="113">
        <v>58.85</v>
      </c>
      <c r="I486" s="113">
        <v>8569</v>
      </c>
      <c r="J486" s="113">
        <v>479211</v>
      </c>
      <c r="K486" s="115">
        <v>43502</v>
      </c>
      <c r="L486" s="113">
        <v>139</v>
      </c>
      <c r="M486" s="113" t="s">
        <v>789</v>
      </c>
      <c r="N486" s="351"/>
    </row>
    <row r="487" spans="1:14">
      <c r="A487" s="113" t="s">
        <v>3246</v>
      </c>
      <c r="B487" s="113" t="s">
        <v>384</v>
      </c>
      <c r="C487" s="113">
        <v>12.5</v>
      </c>
      <c r="D487" s="113">
        <v>12.9</v>
      </c>
      <c r="E487" s="113">
        <v>11.7</v>
      </c>
      <c r="F487" s="113">
        <v>12</v>
      </c>
      <c r="G487" s="113">
        <v>11.85</v>
      </c>
      <c r="H487" s="113">
        <v>12.3</v>
      </c>
      <c r="I487" s="113">
        <v>14548</v>
      </c>
      <c r="J487" s="113">
        <v>173603.5</v>
      </c>
      <c r="K487" s="115">
        <v>43502</v>
      </c>
      <c r="L487" s="113">
        <v>110</v>
      </c>
      <c r="M487" s="113" t="s">
        <v>3247</v>
      </c>
      <c r="N487" s="351"/>
    </row>
    <row r="488" spans="1:14">
      <c r="A488" s="113" t="s">
        <v>2418</v>
      </c>
      <c r="B488" s="113" t="s">
        <v>384</v>
      </c>
      <c r="C488" s="113">
        <v>136.80000000000001</v>
      </c>
      <c r="D488" s="113">
        <v>139.9</v>
      </c>
      <c r="E488" s="113">
        <v>134</v>
      </c>
      <c r="F488" s="113">
        <v>136.94999999999999</v>
      </c>
      <c r="G488" s="113">
        <v>136.94999999999999</v>
      </c>
      <c r="H488" s="113">
        <v>135.35</v>
      </c>
      <c r="I488" s="113">
        <v>51200</v>
      </c>
      <c r="J488" s="113">
        <v>7044219</v>
      </c>
      <c r="K488" s="115">
        <v>43502</v>
      </c>
      <c r="L488" s="113">
        <v>1027</v>
      </c>
      <c r="M488" s="113" t="s">
        <v>2419</v>
      </c>
      <c r="N488" s="351"/>
    </row>
    <row r="489" spans="1:14">
      <c r="A489" s="113" t="s">
        <v>790</v>
      </c>
      <c r="B489" s="113" t="s">
        <v>384</v>
      </c>
      <c r="C489" s="113">
        <v>488.2</v>
      </c>
      <c r="D489" s="113">
        <v>491.8</v>
      </c>
      <c r="E489" s="113">
        <v>480.1</v>
      </c>
      <c r="F489" s="113">
        <v>484.6</v>
      </c>
      <c r="G489" s="113">
        <v>483.75</v>
      </c>
      <c r="H489" s="113">
        <v>491</v>
      </c>
      <c r="I489" s="113">
        <v>19549</v>
      </c>
      <c r="J489" s="113">
        <v>9498195.3000000007</v>
      </c>
      <c r="K489" s="115">
        <v>43502</v>
      </c>
      <c r="L489" s="113">
        <v>1215</v>
      </c>
      <c r="M489" s="113" t="s">
        <v>791</v>
      </c>
      <c r="N489" s="351"/>
    </row>
    <row r="490" spans="1:14">
      <c r="A490" s="113" t="s">
        <v>792</v>
      </c>
      <c r="B490" s="113" t="s">
        <v>384</v>
      </c>
      <c r="C490" s="113">
        <v>80.150000000000006</v>
      </c>
      <c r="D490" s="113">
        <v>80.650000000000006</v>
      </c>
      <c r="E490" s="113">
        <v>78</v>
      </c>
      <c r="F490" s="113">
        <v>78.7</v>
      </c>
      <c r="G490" s="113">
        <v>78.8</v>
      </c>
      <c r="H490" s="113">
        <v>80.25</v>
      </c>
      <c r="I490" s="113">
        <v>102747</v>
      </c>
      <c r="J490" s="113">
        <v>8104539</v>
      </c>
      <c r="K490" s="115">
        <v>43502</v>
      </c>
      <c r="L490" s="113">
        <v>2244</v>
      </c>
      <c r="M490" s="113" t="s">
        <v>793</v>
      </c>
      <c r="N490" s="351"/>
    </row>
    <row r="491" spans="1:14">
      <c r="A491" s="113" t="s">
        <v>2540</v>
      </c>
      <c r="B491" s="113" t="s">
        <v>384</v>
      </c>
      <c r="C491" s="113">
        <v>1110</v>
      </c>
      <c r="D491" s="113">
        <v>1110</v>
      </c>
      <c r="E491" s="113">
        <v>1075.25</v>
      </c>
      <c r="F491" s="113">
        <v>1080.5999999999999</v>
      </c>
      <c r="G491" s="113">
        <v>1077.05</v>
      </c>
      <c r="H491" s="113">
        <v>1103.5999999999999</v>
      </c>
      <c r="I491" s="113">
        <v>1704</v>
      </c>
      <c r="J491" s="113">
        <v>1856908.65</v>
      </c>
      <c r="K491" s="115">
        <v>43502</v>
      </c>
      <c r="L491" s="113">
        <v>333</v>
      </c>
      <c r="M491" s="113" t="s">
        <v>2541</v>
      </c>
      <c r="N491" s="351"/>
    </row>
    <row r="492" spans="1:14">
      <c r="A492" s="113" t="s">
        <v>71</v>
      </c>
      <c r="B492" s="113" t="s">
        <v>384</v>
      </c>
      <c r="C492" s="113">
        <v>15</v>
      </c>
      <c r="D492" s="113">
        <v>15.5</v>
      </c>
      <c r="E492" s="113">
        <v>14.55</v>
      </c>
      <c r="F492" s="113">
        <v>15.15</v>
      </c>
      <c r="G492" s="113">
        <v>15.25</v>
      </c>
      <c r="H492" s="113">
        <v>14.75</v>
      </c>
      <c r="I492" s="113">
        <v>41626740</v>
      </c>
      <c r="J492" s="113">
        <v>624027425.20000005</v>
      </c>
      <c r="K492" s="115">
        <v>43502</v>
      </c>
      <c r="L492" s="113">
        <v>19507</v>
      </c>
      <c r="M492" s="113" t="s">
        <v>794</v>
      </c>
      <c r="N492" s="351"/>
    </row>
    <row r="493" spans="1:14">
      <c r="A493" s="113" t="s">
        <v>1915</v>
      </c>
      <c r="B493" s="113" t="s">
        <v>384</v>
      </c>
      <c r="C493" s="113">
        <v>316</v>
      </c>
      <c r="D493" s="113">
        <v>318.35000000000002</v>
      </c>
      <c r="E493" s="113">
        <v>308</v>
      </c>
      <c r="F493" s="113">
        <v>311.85000000000002</v>
      </c>
      <c r="G493" s="113">
        <v>313.10000000000002</v>
      </c>
      <c r="H493" s="113">
        <v>315.8</v>
      </c>
      <c r="I493" s="113">
        <v>28975</v>
      </c>
      <c r="J493" s="113">
        <v>9029670.3000000007</v>
      </c>
      <c r="K493" s="115">
        <v>43502</v>
      </c>
      <c r="L493" s="113">
        <v>1590</v>
      </c>
      <c r="M493" s="113" t="s">
        <v>1916</v>
      </c>
      <c r="N493" s="351"/>
    </row>
    <row r="494" spans="1:14">
      <c r="A494" s="113" t="s">
        <v>795</v>
      </c>
      <c r="B494" s="113" t="s">
        <v>384</v>
      </c>
      <c r="C494" s="113">
        <v>320.95</v>
      </c>
      <c r="D494" s="113">
        <v>322.3</v>
      </c>
      <c r="E494" s="113">
        <v>314.39999999999998</v>
      </c>
      <c r="F494" s="113">
        <v>318.39999999999998</v>
      </c>
      <c r="G494" s="113">
        <v>317.7</v>
      </c>
      <c r="H494" s="113">
        <v>320</v>
      </c>
      <c r="I494" s="113">
        <v>138844</v>
      </c>
      <c r="J494" s="113">
        <v>44192215.899999999</v>
      </c>
      <c r="K494" s="115">
        <v>43502</v>
      </c>
      <c r="L494" s="113">
        <v>5883</v>
      </c>
      <c r="M494" s="113" t="s">
        <v>796</v>
      </c>
      <c r="N494" s="351"/>
    </row>
    <row r="495" spans="1:14">
      <c r="A495" s="113" t="s">
        <v>2165</v>
      </c>
      <c r="B495" s="113" t="s">
        <v>384</v>
      </c>
      <c r="C495" s="113">
        <v>435</v>
      </c>
      <c r="D495" s="113">
        <v>457</v>
      </c>
      <c r="E495" s="113">
        <v>421.05</v>
      </c>
      <c r="F495" s="113">
        <v>434.85</v>
      </c>
      <c r="G495" s="113">
        <v>435</v>
      </c>
      <c r="H495" s="113">
        <v>435.7</v>
      </c>
      <c r="I495" s="113">
        <v>98720</v>
      </c>
      <c r="J495" s="113">
        <v>43497121.649999999</v>
      </c>
      <c r="K495" s="115">
        <v>43502</v>
      </c>
      <c r="L495" s="113">
        <v>5229</v>
      </c>
      <c r="M495" s="113" t="s">
        <v>2166</v>
      </c>
      <c r="N495" s="351"/>
    </row>
    <row r="496" spans="1:14">
      <c r="A496" s="113" t="s">
        <v>797</v>
      </c>
      <c r="B496" s="113" t="s">
        <v>384</v>
      </c>
      <c r="C496" s="113">
        <v>243.95</v>
      </c>
      <c r="D496" s="113">
        <v>243.95</v>
      </c>
      <c r="E496" s="113">
        <v>230.15</v>
      </c>
      <c r="F496" s="113">
        <v>230.75</v>
      </c>
      <c r="G496" s="113">
        <v>230.75</v>
      </c>
      <c r="H496" s="113">
        <v>236.65</v>
      </c>
      <c r="I496" s="113">
        <v>2482</v>
      </c>
      <c r="J496" s="113">
        <v>578481.5</v>
      </c>
      <c r="K496" s="115">
        <v>43502</v>
      </c>
      <c r="L496" s="113">
        <v>93</v>
      </c>
      <c r="M496" s="113" t="s">
        <v>798</v>
      </c>
      <c r="N496" s="351"/>
    </row>
    <row r="497" spans="1:14">
      <c r="A497" s="113" t="s">
        <v>799</v>
      </c>
      <c r="B497" s="113" t="s">
        <v>384</v>
      </c>
      <c r="C497" s="113">
        <v>933.25</v>
      </c>
      <c r="D497" s="113">
        <v>970.75</v>
      </c>
      <c r="E497" s="113">
        <v>920.6</v>
      </c>
      <c r="F497" s="113">
        <v>968</v>
      </c>
      <c r="G497" s="113">
        <v>970</v>
      </c>
      <c r="H497" s="113">
        <v>934.45</v>
      </c>
      <c r="I497" s="113">
        <v>226870</v>
      </c>
      <c r="J497" s="113">
        <v>215813860.05000001</v>
      </c>
      <c r="K497" s="115">
        <v>43502</v>
      </c>
      <c r="L497" s="113">
        <v>6799</v>
      </c>
      <c r="M497" s="113" t="s">
        <v>800</v>
      </c>
      <c r="N497" s="351"/>
    </row>
    <row r="498" spans="1:14">
      <c r="A498" s="113" t="s">
        <v>2229</v>
      </c>
      <c r="B498" s="113" t="s">
        <v>384</v>
      </c>
      <c r="C498" s="113">
        <v>474.5</v>
      </c>
      <c r="D498" s="113">
        <v>474.5</v>
      </c>
      <c r="E498" s="113">
        <v>470</v>
      </c>
      <c r="F498" s="113">
        <v>471.65</v>
      </c>
      <c r="G498" s="113">
        <v>471.5</v>
      </c>
      <c r="H498" s="113">
        <v>475.2</v>
      </c>
      <c r="I498" s="113">
        <v>42312</v>
      </c>
      <c r="J498" s="113">
        <v>19945731.199999999</v>
      </c>
      <c r="K498" s="115">
        <v>43502</v>
      </c>
      <c r="L498" s="113">
        <v>4446</v>
      </c>
      <c r="M498" s="113" t="s">
        <v>2230</v>
      </c>
      <c r="N498" s="351"/>
    </row>
    <row r="499" spans="1:14">
      <c r="A499" s="113" t="s">
        <v>341</v>
      </c>
      <c r="B499" s="113" t="s">
        <v>384</v>
      </c>
      <c r="C499" s="113">
        <v>685.05</v>
      </c>
      <c r="D499" s="113">
        <v>709</v>
      </c>
      <c r="E499" s="113">
        <v>685.05</v>
      </c>
      <c r="F499" s="113">
        <v>705.25</v>
      </c>
      <c r="G499" s="113">
        <v>706.75</v>
      </c>
      <c r="H499" s="113">
        <v>684.5</v>
      </c>
      <c r="I499" s="113">
        <v>596299</v>
      </c>
      <c r="J499" s="113">
        <v>414928898.25</v>
      </c>
      <c r="K499" s="115">
        <v>43502</v>
      </c>
      <c r="L499" s="113">
        <v>17403</v>
      </c>
      <c r="M499" s="113" t="s">
        <v>801</v>
      </c>
      <c r="N499" s="351"/>
    </row>
    <row r="500" spans="1:14">
      <c r="A500" s="113" t="s">
        <v>72</v>
      </c>
      <c r="B500" s="113" t="s">
        <v>384</v>
      </c>
      <c r="C500" s="113">
        <v>490</v>
      </c>
      <c r="D500" s="113">
        <v>495.9</v>
      </c>
      <c r="E500" s="113">
        <v>479</v>
      </c>
      <c r="F500" s="113">
        <v>493.3</v>
      </c>
      <c r="G500" s="113">
        <v>492.4</v>
      </c>
      <c r="H500" s="113">
        <v>489.7</v>
      </c>
      <c r="I500" s="113">
        <v>321904</v>
      </c>
      <c r="J500" s="113">
        <v>156637683.25</v>
      </c>
      <c r="K500" s="115">
        <v>43502</v>
      </c>
      <c r="L500" s="113">
        <v>12336</v>
      </c>
      <c r="M500" s="113" t="s">
        <v>802</v>
      </c>
      <c r="N500" s="351"/>
    </row>
    <row r="501" spans="1:14">
      <c r="A501" s="113" t="s">
        <v>803</v>
      </c>
      <c r="B501" s="113" t="s">
        <v>384</v>
      </c>
      <c r="C501" s="113">
        <v>737.85</v>
      </c>
      <c r="D501" s="113">
        <v>750</v>
      </c>
      <c r="E501" s="113">
        <v>737.7</v>
      </c>
      <c r="F501" s="113">
        <v>745.4</v>
      </c>
      <c r="G501" s="113">
        <v>749</v>
      </c>
      <c r="H501" s="113">
        <v>729.45</v>
      </c>
      <c r="I501" s="113">
        <v>89708</v>
      </c>
      <c r="J501" s="113">
        <v>66714636.799999997</v>
      </c>
      <c r="K501" s="115">
        <v>43502</v>
      </c>
      <c r="L501" s="113">
        <v>3533</v>
      </c>
      <c r="M501" s="113" t="s">
        <v>2812</v>
      </c>
      <c r="N501" s="351"/>
    </row>
    <row r="502" spans="1:14">
      <c r="A502" s="113" t="s">
        <v>2962</v>
      </c>
      <c r="B502" s="113" t="s">
        <v>384</v>
      </c>
      <c r="C502" s="113">
        <v>69.849999999999994</v>
      </c>
      <c r="D502" s="113">
        <v>74.45</v>
      </c>
      <c r="E502" s="113">
        <v>69</v>
      </c>
      <c r="F502" s="113">
        <v>73.099999999999994</v>
      </c>
      <c r="G502" s="113">
        <v>73.5</v>
      </c>
      <c r="H502" s="113">
        <v>70.2</v>
      </c>
      <c r="I502" s="113">
        <v>31690</v>
      </c>
      <c r="J502" s="113">
        <v>2283742.7999999998</v>
      </c>
      <c r="K502" s="115">
        <v>43502</v>
      </c>
      <c r="L502" s="113">
        <v>424</v>
      </c>
      <c r="M502" s="113" t="s">
        <v>2963</v>
      </c>
      <c r="N502" s="351"/>
    </row>
    <row r="503" spans="1:14">
      <c r="A503" s="113" t="s">
        <v>2420</v>
      </c>
      <c r="B503" s="113" t="s">
        <v>3205</v>
      </c>
      <c r="C503" s="113">
        <v>16.899999999999999</v>
      </c>
      <c r="D503" s="113">
        <v>17.05</v>
      </c>
      <c r="E503" s="113">
        <v>16.399999999999999</v>
      </c>
      <c r="F503" s="113">
        <v>16.399999999999999</v>
      </c>
      <c r="G503" s="113">
        <v>16.399999999999999</v>
      </c>
      <c r="H503" s="113">
        <v>17.25</v>
      </c>
      <c r="I503" s="113">
        <v>11333</v>
      </c>
      <c r="J503" s="113">
        <v>186891.2</v>
      </c>
      <c r="K503" s="115">
        <v>43502</v>
      </c>
      <c r="L503" s="113">
        <v>22</v>
      </c>
      <c r="M503" s="113" t="s">
        <v>2421</v>
      </c>
      <c r="N503" s="351"/>
    </row>
    <row r="504" spans="1:14">
      <c r="A504" s="113" t="s">
        <v>2422</v>
      </c>
      <c r="B504" s="113" t="s">
        <v>3205</v>
      </c>
      <c r="C504" s="113">
        <v>18.5</v>
      </c>
      <c r="D504" s="113">
        <v>18.5</v>
      </c>
      <c r="E504" s="113">
        <v>17.2</v>
      </c>
      <c r="F504" s="113">
        <v>17.2</v>
      </c>
      <c r="G504" s="113">
        <v>17.2</v>
      </c>
      <c r="H504" s="113">
        <v>18.100000000000001</v>
      </c>
      <c r="I504" s="113">
        <v>8290</v>
      </c>
      <c r="J504" s="113">
        <v>143109.45000000001</v>
      </c>
      <c r="K504" s="115">
        <v>43502</v>
      </c>
      <c r="L504" s="113">
        <v>38</v>
      </c>
      <c r="M504" s="113" t="s">
        <v>2423</v>
      </c>
      <c r="N504" s="351"/>
    </row>
    <row r="505" spans="1:14">
      <c r="A505" s="113" t="s">
        <v>2236</v>
      </c>
      <c r="B505" s="113" t="s">
        <v>384</v>
      </c>
      <c r="C505" s="113">
        <v>2950</v>
      </c>
      <c r="D505" s="113">
        <v>2974</v>
      </c>
      <c r="E505" s="113">
        <v>2943.4</v>
      </c>
      <c r="F505" s="113">
        <v>2964</v>
      </c>
      <c r="G505" s="113">
        <v>2965</v>
      </c>
      <c r="H505" s="113">
        <v>2950.5</v>
      </c>
      <c r="I505" s="113">
        <v>95288</v>
      </c>
      <c r="J505" s="113">
        <v>282902081.5</v>
      </c>
      <c r="K505" s="115">
        <v>43502</v>
      </c>
      <c r="L505" s="113">
        <v>1623</v>
      </c>
      <c r="M505" s="113" t="s">
        <v>2237</v>
      </c>
      <c r="N505" s="351"/>
    </row>
    <row r="506" spans="1:14">
      <c r="A506" s="113" t="s">
        <v>3248</v>
      </c>
      <c r="B506" s="113" t="s">
        <v>3205</v>
      </c>
      <c r="C506" s="113">
        <v>39.6</v>
      </c>
      <c r="D506" s="113">
        <v>41.55</v>
      </c>
      <c r="E506" s="113">
        <v>37.65</v>
      </c>
      <c r="F506" s="113">
        <v>37.65</v>
      </c>
      <c r="G506" s="113">
        <v>37.65</v>
      </c>
      <c r="H506" s="113">
        <v>39.6</v>
      </c>
      <c r="I506" s="113">
        <v>3001</v>
      </c>
      <c r="J506" s="113">
        <v>121919.15</v>
      </c>
      <c r="K506" s="115">
        <v>43502</v>
      </c>
      <c r="L506" s="113">
        <v>52</v>
      </c>
      <c r="M506" s="113" t="s">
        <v>3249</v>
      </c>
      <c r="N506" s="351"/>
    </row>
    <row r="507" spans="1:14">
      <c r="A507" s="113" t="s">
        <v>2964</v>
      </c>
      <c r="B507" s="113" t="s">
        <v>384</v>
      </c>
      <c r="C507" s="113">
        <v>82.85</v>
      </c>
      <c r="D507" s="113">
        <v>84.8</v>
      </c>
      <c r="E507" s="113">
        <v>79.55</v>
      </c>
      <c r="F507" s="113">
        <v>83.05</v>
      </c>
      <c r="G507" s="113">
        <v>80.55</v>
      </c>
      <c r="H507" s="113">
        <v>82.35</v>
      </c>
      <c r="I507" s="113">
        <v>8557</v>
      </c>
      <c r="J507" s="113">
        <v>695037.9</v>
      </c>
      <c r="K507" s="115">
        <v>43502</v>
      </c>
      <c r="L507" s="113">
        <v>229</v>
      </c>
      <c r="M507" s="113" t="s">
        <v>2965</v>
      </c>
      <c r="N507" s="351"/>
    </row>
    <row r="508" spans="1:14">
      <c r="A508" s="113" t="s">
        <v>2238</v>
      </c>
      <c r="B508" s="113" t="s">
        <v>384</v>
      </c>
      <c r="C508" s="113">
        <v>2957</v>
      </c>
      <c r="D508" s="113">
        <v>2972.9</v>
      </c>
      <c r="E508" s="113">
        <v>2949.1</v>
      </c>
      <c r="F508" s="113">
        <v>2961.45</v>
      </c>
      <c r="G508" s="113">
        <v>2968.8</v>
      </c>
      <c r="H508" s="113">
        <v>2956.05</v>
      </c>
      <c r="I508" s="113">
        <v>711</v>
      </c>
      <c r="J508" s="113">
        <v>2105474.1</v>
      </c>
      <c r="K508" s="115">
        <v>43502</v>
      </c>
      <c r="L508" s="113">
        <v>110</v>
      </c>
      <c r="M508" s="113" t="s">
        <v>2239</v>
      </c>
      <c r="N508" s="351"/>
    </row>
    <row r="509" spans="1:14">
      <c r="A509" s="113" t="s">
        <v>2866</v>
      </c>
      <c r="B509" s="113" t="s">
        <v>384</v>
      </c>
      <c r="C509" s="113">
        <v>13.5</v>
      </c>
      <c r="D509" s="113">
        <v>13.9</v>
      </c>
      <c r="E509" s="113">
        <v>13</v>
      </c>
      <c r="F509" s="113">
        <v>13</v>
      </c>
      <c r="G509" s="113">
        <v>13</v>
      </c>
      <c r="H509" s="113">
        <v>13.65</v>
      </c>
      <c r="I509" s="113">
        <v>3369</v>
      </c>
      <c r="J509" s="113">
        <v>43897.15</v>
      </c>
      <c r="K509" s="115">
        <v>43502</v>
      </c>
      <c r="L509" s="113">
        <v>33</v>
      </c>
      <c r="M509" s="113" t="s">
        <v>2867</v>
      </c>
      <c r="N509" s="351"/>
    </row>
    <row r="510" spans="1:14">
      <c r="A510" s="113" t="s">
        <v>2966</v>
      </c>
      <c r="B510" s="113" t="s">
        <v>384</v>
      </c>
      <c r="C510" s="113">
        <v>67.400000000000006</v>
      </c>
      <c r="D510" s="113">
        <v>68.650000000000006</v>
      </c>
      <c r="E510" s="113">
        <v>67</v>
      </c>
      <c r="F510" s="113">
        <v>67</v>
      </c>
      <c r="G510" s="113">
        <v>67</v>
      </c>
      <c r="H510" s="113">
        <v>67.849999999999994</v>
      </c>
      <c r="I510" s="113">
        <v>11682</v>
      </c>
      <c r="J510" s="113">
        <v>785112.9</v>
      </c>
      <c r="K510" s="115">
        <v>43502</v>
      </c>
      <c r="L510" s="113">
        <v>168</v>
      </c>
      <c r="M510" s="113" t="s">
        <v>2967</v>
      </c>
      <c r="N510" s="351"/>
    </row>
    <row r="511" spans="1:14">
      <c r="A511" s="113" t="s">
        <v>2294</v>
      </c>
      <c r="B511" s="113" t="s">
        <v>384</v>
      </c>
      <c r="C511" s="113">
        <v>208</v>
      </c>
      <c r="D511" s="113">
        <v>225.6</v>
      </c>
      <c r="E511" s="113">
        <v>206.2</v>
      </c>
      <c r="F511" s="113">
        <v>221.55</v>
      </c>
      <c r="G511" s="113">
        <v>223.7</v>
      </c>
      <c r="H511" s="113">
        <v>205.8</v>
      </c>
      <c r="I511" s="113">
        <v>88411</v>
      </c>
      <c r="J511" s="113">
        <v>19094523.149999999</v>
      </c>
      <c r="K511" s="115">
        <v>43502</v>
      </c>
      <c r="L511" s="113">
        <v>2944</v>
      </c>
      <c r="M511" s="113" t="s">
        <v>2295</v>
      </c>
      <c r="N511" s="351"/>
    </row>
    <row r="512" spans="1:14">
      <c r="A512" s="113" t="s">
        <v>311</v>
      </c>
      <c r="B512" s="113" t="s">
        <v>384</v>
      </c>
      <c r="C512" s="113">
        <v>83</v>
      </c>
      <c r="D512" s="113">
        <v>83.7</v>
      </c>
      <c r="E512" s="113">
        <v>81.55</v>
      </c>
      <c r="F512" s="113">
        <v>83.5</v>
      </c>
      <c r="G512" s="113">
        <v>83.45</v>
      </c>
      <c r="H512" s="113">
        <v>83</v>
      </c>
      <c r="I512" s="113">
        <v>812203</v>
      </c>
      <c r="J512" s="113">
        <v>67690535.700000003</v>
      </c>
      <c r="K512" s="115">
        <v>43502</v>
      </c>
      <c r="L512" s="113">
        <v>1803</v>
      </c>
      <c r="M512" s="113" t="s">
        <v>804</v>
      </c>
      <c r="N512" s="351"/>
    </row>
    <row r="513" spans="1:14">
      <c r="A513" s="113" t="s">
        <v>1853</v>
      </c>
      <c r="B513" s="113" t="s">
        <v>384</v>
      </c>
      <c r="C513" s="113">
        <v>42.5</v>
      </c>
      <c r="D513" s="113">
        <v>44.3</v>
      </c>
      <c r="E513" s="113">
        <v>40.799999999999997</v>
      </c>
      <c r="F513" s="113">
        <v>41</v>
      </c>
      <c r="G513" s="113">
        <v>41.5</v>
      </c>
      <c r="H513" s="113">
        <v>42.5</v>
      </c>
      <c r="I513" s="113">
        <v>5981</v>
      </c>
      <c r="J513" s="113">
        <v>246912.65</v>
      </c>
      <c r="K513" s="115">
        <v>43502</v>
      </c>
      <c r="L513" s="113">
        <v>103</v>
      </c>
      <c r="M513" s="113" t="s">
        <v>1854</v>
      </c>
      <c r="N513" s="351"/>
    </row>
    <row r="514" spans="1:14">
      <c r="A514" s="113" t="s">
        <v>346</v>
      </c>
      <c r="B514" s="113" t="s">
        <v>384</v>
      </c>
      <c r="C514" s="113">
        <v>86.05</v>
      </c>
      <c r="D514" s="113">
        <v>86.7</v>
      </c>
      <c r="E514" s="113">
        <v>84.45</v>
      </c>
      <c r="F514" s="113">
        <v>85.6</v>
      </c>
      <c r="G514" s="113">
        <v>85.6</v>
      </c>
      <c r="H514" s="113">
        <v>85.9</v>
      </c>
      <c r="I514" s="113">
        <v>664726</v>
      </c>
      <c r="J514" s="113">
        <v>56726205.75</v>
      </c>
      <c r="K514" s="115">
        <v>43502</v>
      </c>
      <c r="L514" s="113">
        <v>6623</v>
      </c>
      <c r="M514" s="113" t="s">
        <v>805</v>
      </c>
      <c r="N514" s="351"/>
    </row>
    <row r="515" spans="1:14">
      <c r="A515" s="113" t="s">
        <v>806</v>
      </c>
      <c r="B515" s="113" t="s">
        <v>384</v>
      </c>
      <c r="C515" s="113">
        <v>522.6</v>
      </c>
      <c r="D515" s="113">
        <v>551.95000000000005</v>
      </c>
      <c r="E515" s="113">
        <v>501.75</v>
      </c>
      <c r="F515" s="113">
        <v>514.4</v>
      </c>
      <c r="G515" s="113">
        <v>512.9</v>
      </c>
      <c r="H515" s="113">
        <v>518.1</v>
      </c>
      <c r="I515" s="113">
        <v>4200669</v>
      </c>
      <c r="J515" s="113">
        <v>2217600472.6500001</v>
      </c>
      <c r="K515" s="115">
        <v>43502</v>
      </c>
      <c r="L515" s="113">
        <v>113369</v>
      </c>
      <c r="M515" s="113" t="s">
        <v>807</v>
      </c>
      <c r="N515" s="351"/>
    </row>
    <row r="516" spans="1:14">
      <c r="A516" s="113" t="s">
        <v>73</v>
      </c>
      <c r="B516" s="113" t="s">
        <v>384</v>
      </c>
      <c r="C516" s="113">
        <v>705.05</v>
      </c>
      <c r="D516" s="113">
        <v>739.85</v>
      </c>
      <c r="E516" s="113">
        <v>705.05</v>
      </c>
      <c r="F516" s="113">
        <v>733.5</v>
      </c>
      <c r="G516" s="113">
        <v>734.05</v>
      </c>
      <c r="H516" s="113">
        <v>703.95</v>
      </c>
      <c r="I516" s="113">
        <v>1587847</v>
      </c>
      <c r="J516" s="113">
        <v>1148028077.7</v>
      </c>
      <c r="K516" s="115">
        <v>43502</v>
      </c>
      <c r="L516" s="113">
        <v>40001</v>
      </c>
      <c r="M516" s="113" t="s">
        <v>1914</v>
      </c>
      <c r="N516" s="351"/>
    </row>
    <row r="517" spans="1:14">
      <c r="A517" s="113" t="s">
        <v>380</v>
      </c>
      <c r="B517" s="113" t="s">
        <v>384</v>
      </c>
      <c r="C517" s="113">
        <v>60</v>
      </c>
      <c r="D517" s="113">
        <v>61.9</v>
      </c>
      <c r="E517" s="113">
        <v>58.9</v>
      </c>
      <c r="F517" s="113">
        <v>61.25</v>
      </c>
      <c r="G517" s="113">
        <v>61.4</v>
      </c>
      <c r="H517" s="113">
        <v>59.5</v>
      </c>
      <c r="I517" s="113">
        <v>37873</v>
      </c>
      <c r="J517" s="113">
        <v>2281063.5499999998</v>
      </c>
      <c r="K517" s="115">
        <v>43502</v>
      </c>
      <c r="L517" s="113">
        <v>491</v>
      </c>
      <c r="M517" s="113" t="s">
        <v>808</v>
      </c>
      <c r="N517" s="351"/>
    </row>
    <row r="518" spans="1:14">
      <c r="A518" s="113" t="s">
        <v>809</v>
      </c>
      <c r="B518" s="113" t="s">
        <v>384</v>
      </c>
      <c r="C518" s="113">
        <v>120</v>
      </c>
      <c r="D518" s="113">
        <v>120.8</v>
      </c>
      <c r="E518" s="113">
        <v>119</v>
      </c>
      <c r="F518" s="113">
        <v>119.55</v>
      </c>
      <c r="G518" s="113">
        <v>119.6</v>
      </c>
      <c r="H518" s="113">
        <v>120</v>
      </c>
      <c r="I518" s="113">
        <v>145240</v>
      </c>
      <c r="J518" s="113">
        <v>17382691.800000001</v>
      </c>
      <c r="K518" s="115">
        <v>43502</v>
      </c>
      <c r="L518" s="113">
        <v>3038</v>
      </c>
      <c r="M518" s="113" t="s">
        <v>810</v>
      </c>
      <c r="N518" s="351"/>
    </row>
    <row r="519" spans="1:14">
      <c r="A519" s="113" t="s">
        <v>811</v>
      </c>
      <c r="B519" s="113" t="s">
        <v>384</v>
      </c>
      <c r="C519" s="113">
        <v>772.95</v>
      </c>
      <c r="D519" s="113">
        <v>798.6</v>
      </c>
      <c r="E519" s="113">
        <v>759.7</v>
      </c>
      <c r="F519" s="113">
        <v>781</v>
      </c>
      <c r="G519" s="113">
        <v>798.6</v>
      </c>
      <c r="H519" s="113">
        <v>788.65</v>
      </c>
      <c r="I519" s="113">
        <v>2329</v>
      </c>
      <c r="J519" s="113">
        <v>1804272.3</v>
      </c>
      <c r="K519" s="115">
        <v>43502</v>
      </c>
      <c r="L519" s="113">
        <v>509</v>
      </c>
      <c r="M519" s="113" t="s">
        <v>812</v>
      </c>
      <c r="N519" s="351"/>
    </row>
    <row r="520" spans="1:14">
      <c r="A520" s="113" t="s">
        <v>813</v>
      </c>
      <c r="B520" s="113" t="s">
        <v>384</v>
      </c>
      <c r="C520" s="113">
        <v>131</v>
      </c>
      <c r="D520" s="113">
        <v>131</v>
      </c>
      <c r="E520" s="113">
        <v>128</v>
      </c>
      <c r="F520" s="113">
        <v>129.94999999999999</v>
      </c>
      <c r="G520" s="113">
        <v>130.05000000000001</v>
      </c>
      <c r="H520" s="113">
        <v>130.85</v>
      </c>
      <c r="I520" s="113">
        <v>41965</v>
      </c>
      <c r="J520" s="113">
        <v>5427657.0499999998</v>
      </c>
      <c r="K520" s="115">
        <v>43502</v>
      </c>
      <c r="L520" s="113">
        <v>1580</v>
      </c>
      <c r="M520" s="113" t="s">
        <v>814</v>
      </c>
      <c r="N520" s="351"/>
    </row>
    <row r="521" spans="1:14">
      <c r="A521" s="113" t="s">
        <v>815</v>
      </c>
      <c r="B521" s="113" t="s">
        <v>384</v>
      </c>
      <c r="C521" s="113">
        <v>4.2</v>
      </c>
      <c r="D521" s="113">
        <v>4.2</v>
      </c>
      <c r="E521" s="113">
        <v>3.7</v>
      </c>
      <c r="F521" s="113">
        <v>4</v>
      </c>
      <c r="G521" s="113">
        <v>3.95</v>
      </c>
      <c r="H521" s="113">
        <v>4.0999999999999996</v>
      </c>
      <c r="I521" s="113">
        <v>285391</v>
      </c>
      <c r="J521" s="113">
        <v>1107884.2</v>
      </c>
      <c r="K521" s="115">
        <v>43502</v>
      </c>
      <c r="L521" s="113">
        <v>488</v>
      </c>
      <c r="M521" s="113" t="s">
        <v>816</v>
      </c>
      <c r="N521" s="351"/>
    </row>
    <row r="522" spans="1:14">
      <c r="A522" s="113" t="s">
        <v>817</v>
      </c>
      <c r="B522" s="113" t="s">
        <v>384</v>
      </c>
      <c r="C522" s="113">
        <v>521.95000000000005</v>
      </c>
      <c r="D522" s="113">
        <v>523.15</v>
      </c>
      <c r="E522" s="113">
        <v>507.95</v>
      </c>
      <c r="F522" s="113">
        <v>515.70000000000005</v>
      </c>
      <c r="G522" s="113">
        <v>517.79999999999995</v>
      </c>
      <c r="H522" s="113">
        <v>518.4</v>
      </c>
      <c r="I522" s="113">
        <v>8482</v>
      </c>
      <c r="J522" s="113">
        <v>4373975.75</v>
      </c>
      <c r="K522" s="115">
        <v>43502</v>
      </c>
      <c r="L522" s="113">
        <v>540</v>
      </c>
      <c r="M522" s="113" t="s">
        <v>818</v>
      </c>
      <c r="N522" s="351"/>
    </row>
    <row r="523" spans="1:14">
      <c r="A523" s="113" t="s">
        <v>3371</v>
      </c>
      <c r="B523" s="113" t="s">
        <v>384</v>
      </c>
      <c r="C523" s="113">
        <v>499.8</v>
      </c>
      <c r="D523" s="113">
        <v>499.8</v>
      </c>
      <c r="E523" s="113">
        <v>460.5</v>
      </c>
      <c r="F523" s="113">
        <v>475.7</v>
      </c>
      <c r="G523" s="113">
        <v>479</v>
      </c>
      <c r="H523" s="113">
        <v>482.75</v>
      </c>
      <c r="I523" s="113">
        <v>24</v>
      </c>
      <c r="J523" s="113">
        <v>11327.55</v>
      </c>
      <c r="K523" s="115">
        <v>43502</v>
      </c>
      <c r="L523" s="113">
        <v>10</v>
      </c>
      <c r="M523" s="113" t="s">
        <v>3372</v>
      </c>
      <c r="N523" s="351"/>
    </row>
    <row r="524" spans="1:14">
      <c r="A524" s="113" t="s">
        <v>3373</v>
      </c>
      <c r="B524" s="113" t="s">
        <v>384</v>
      </c>
      <c r="C524" s="113">
        <v>965</v>
      </c>
      <c r="D524" s="113">
        <v>1117.9000000000001</v>
      </c>
      <c r="E524" s="113">
        <v>965</v>
      </c>
      <c r="F524" s="113">
        <v>1007.1</v>
      </c>
      <c r="G524" s="113">
        <v>1000</v>
      </c>
      <c r="H524" s="113">
        <v>998.15</v>
      </c>
      <c r="I524" s="113">
        <v>371</v>
      </c>
      <c r="J524" s="113">
        <v>378286.55</v>
      </c>
      <c r="K524" s="115">
        <v>43502</v>
      </c>
      <c r="L524" s="113">
        <v>71</v>
      </c>
      <c r="M524" s="113" t="s">
        <v>3426</v>
      </c>
      <c r="N524" s="351"/>
    </row>
    <row r="525" spans="1:14">
      <c r="A525" s="113" t="s">
        <v>3150</v>
      </c>
      <c r="B525" s="113" t="s">
        <v>384</v>
      </c>
      <c r="C525" s="113">
        <v>83</v>
      </c>
      <c r="D525" s="113">
        <v>83.95</v>
      </c>
      <c r="E525" s="113">
        <v>80.099999999999994</v>
      </c>
      <c r="F525" s="113">
        <v>81.400000000000006</v>
      </c>
      <c r="G525" s="113">
        <v>80.3</v>
      </c>
      <c r="H525" s="113">
        <v>83.1</v>
      </c>
      <c r="I525" s="113">
        <v>25863</v>
      </c>
      <c r="J525" s="113">
        <v>2137859.85</v>
      </c>
      <c r="K525" s="115">
        <v>43502</v>
      </c>
      <c r="L525" s="113">
        <v>2017</v>
      </c>
      <c r="M525" s="113" t="s">
        <v>3151</v>
      </c>
      <c r="N525" s="351"/>
    </row>
    <row r="526" spans="1:14">
      <c r="A526" s="113" t="s">
        <v>819</v>
      </c>
      <c r="B526" s="113" t="s">
        <v>384</v>
      </c>
      <c r="C526" s="113">
        <v>221</v>
      </c>
      <c r="D526" s="113">
        <v>230</v>
      </c>
      <c r="E526" s="113">
        <v>220</v>
      </c>
      <c r="F526" s="113">
        <v>228.6</v>
      </c>
      <c r="G526" s="113">
        <v>229.5</v>
      </c>
      <c r="H526" s="113">
        <v>219.75</v>
      </c>
      <c r="I526" s="113">
        <v>2602366</v>
      </c>
      <c r="J526" s="113">
        <v>586812237.39999998</v>
      </c>
      <c r="K526" s="115">
        <v>43502</v>
      </c>
      <c r="L526" s="113">
        <v>45468</v>
      </c>
      <c r="M526" s="113" t="s">
        <v>2813</v>
      </c>
      <c r="N526" s="351"/>
    </row>
    <row r="527" spans="1:14">
      <c r="A527" s="113" t="s">
        <v>2968</v>
      </c>
      <c r="B527" s="113" t="s">
        <v>384</v>
      </c>
      <c r="C527" s="113">
        <v>22.45</v>
      </c>
      <c r="D527" s="113">
        <v>22.9</v>
      </c>
      <c r="E527" s="113">
        <v>21.5</v>
      </c>
      <c r="F527" s="113">
        <v>21.6</v>
      </c>
      <c r="G527" s="113">
        <v>21.5</v>
      </c>
      <c r="H527" s="113">
        <v>22.25</v>
      </c>
      <c r="I527" s="113">
        <v>18192</v>
      </c>
      <c r="J527" s="113">
        <v>396904.2</v>
      </c>
      <c r="K527" s="115">
        <v>43502</v>
      </c>
      <c r="L527" s="113">
        <v>151</v>
      </c>
      <c r="M527" s="113" t="s">
        <v>2969</v>
      </c>
      <c r="N527" s="351"/>
    </row>
    <row r="528" spans="1:14">
      <c r="A528" s="113" t="s">
        <v>309</v>
      </c>
      <c r="B528" s="113" t="s">
        <v>384</v>
      </c>
      <c r="C528" s="113">
        <v>93.3</v>
      </c>
      <c r="D528" s="113">
        <v>94</v>
      </c>
      <c r="E528" s="113">
        <v>91.95</v>
      </c>
      <c r="F528" s="113">
        <v>93.6</v>
      </c>
      <c r="G528" s="113">
        <v>93.65</v>
      </c>
      <c r="H528" s="113">
        <v>93.15</v>
      </c>
      <c r="I528" s="113">
        <v>652247</v>
      </c>
      <c r="J528" s="113">
        <v>60598293.649999999</v>
      </c>
      <c r="K528" s="115">
        <v>43502</v>
      </c>
      <c r="L528" s="113">
        <v>6648</v>
      </c>
      <c r="M528" s="113" t="s">
        <v>820</v>
      </c>
      <c r="N528" s="351"/>
    </row>
    <row r="529" spans="1:14">
      <c r="A529" s="113" t="s">
        <v>181</v>
      </c>
      <c r="B529" s="113" t="s">
        <v>384</v>
      </c>
      <c r="C529" s="113">
        <v>7620</v>
      </c>
      <c r="D529" s="113">
        <v>7640</v>
      </c>
      <c r="E529" s="113">
        <v>7583.55</v>
      </c>
      <c r="F529" s="113">
        <v>7617.8</v>
      </c>
      <c r="G529" s="113">
        <v>7629</v>
      </c>
      <c r="H529" s="113">
        <v>7597.85</v>
      </c>
      <c r="I529" s="113">
        <v>7824</v>
      </c>
      <c r="J529" s="113">
        <v>59575605.649999999</v>
      </c>
      <c r="K529" s="115">
        <v>43502</v>
      </c>
      <c r="L529" s="113">
        <v>1298</v>
      </c>
      <c r="M529" s="113" t="s">
        <v>821</v>
      </c>
      <c r="N529" s="351"/>
    </row>
    <row r="530" spans="1:14">
      <c r="A530" s="113" t="s">
        <v>197</v>
      </c>
      <c r="B530" s="113" t="s">
        <v>384</v>
      </c>
      <c r="C530" s="113">
        <v>170</v>
      </c>
      <c r="D530" s="113">
        <v>170.05</v>
      </c>
      <c r="E530" s="113">
        <v>167.55</v>
      </c>
      <c r="F530" s="113">
        <v>168.95</v>
      </c>
      <c r="G530" s="113">
        <v>169.15</v>
      </c>
      <c r="H530" s="113">
        <v>170.3</v>
      </c>
      <c r="I530" s="113">
        <v>64070</v>
      </c>
      <c r="J530" s="113">
        <v>10815673</v>
      </c>
      <c r="K530" s="115">
        <v>43502</v>
      </c>
      <c r="L530" s="113">
        <v>4212</v>
      </c>
      <c r="M530" s="113" t="s">
        <v>822</v>
      </c>
      <c r="N530" s="351"/>
    </row>
    <row r="531" spans="1:14">
      <c r="A531" s="113" t="s">
        <v>2167</v>
      </c>
      <c r="B531" s="113" t="s">
        <v>384</v>
      </c>
      <c r="C531" s="113">
        <v>110</v>
      </c>
      <c r="D531" s="113">
        <v>119</v>
      </c>
      <c r="E531" s="113">
        <v>108</v>
      </c>
      <c r="F531" s="113">
        <v>109.35</v>
      </c>
      <c r="G531" s="113">
        <v>109</v>
      </c>
      <c r="H531" s="113">
        <v>109.15</v>
      </c>
      <c r="I531" s="113">
        <v>254857</v>
      </c>
      <c r="J531" s="113">
        <v>28208752.550000001</v>
      </c>
      <c r="K531" s="115">
        <v>43502</v>
      </c>
      <c r="L531" s="113">
        <v>2373</v>
      </c>
      <c r="M531" s="113" t="s">
        <v>2168</v>
      </c>
      <c r="N531" s="351"/>
    </row>
    <row r="532" spans="1:14">
      <c r="A532" s="113" t="s">
        <v>823</v>
      </c>
      <c r="B532" s="113" t="s">
        <v>3205</v>
      </c>
      <c r="C532" s="113">
        <v>5</v>
      </c>
      <c r="D532" s="113">
        <v>5.05</v>
      </c>
      <c r="E532" s="113">
        <v>4.8</v>
      </c>
      <c r="F532" s="113">
        <v>4.8</v>
      </c>
      <c r="G532" s="113">
        <v>4.8</v>
      </c>
      <c r="H532" s="113">
        <v>5.05</v>
      </c>
      <c r="I532" s="113">
        <v>63070</v>
      </c>
      <c r="J532" s="113">
        <v>305554.15000000002</v>
      </c>
      <c r="K532" s="115">
        <v>43502</v>
      </c>
      <c r="L532" s="113">
        <v>136</v>
      </c>
      <c r="M532" s="113" t="s">
        <v>824</v>
      </c>
      <c r="N532" s="351"/>
    </row>
    <row r="533" spans="1:14">
      <c r="A533" s="113" t="s">
        <v>2677</v>
      </c>
      <c r="B533" s="113" t="s">
        <v>384</v>
      </c>
      <c r="C533" s="113">
        <v>0.85</v>
      </c>
      <c r="D533" s="113">
        <v>0.9</v>
      </c>
      <c r="E533" s="113">
        <v>0.85</v>
      </c>
      <c r="F533" s="113">
        <v>0.85</v>
      </c>
      <c r="G533" s="113">
        <v>0.85</v>
      </c>
      <c r="H533" s="113">
        <v>0.9</v>
      </c>
      <c r="I533" s="113">
        <v>4153647</v>
      </c>
      <c r="J533" s="113">
        <v>3546093.6</v>
      </c>
      <c r="K533" s="115">
        <v>43502</v>
      </c>
      <c r="L533" s="113">
        <v>1313</v>
      </c>
      <c r="M533" s="113" t="s">
        <v>2678</v>
      </c>
      <c r="N533" s="351"/>
    </row>
    <row r="534" spans="1:14">
      <c r="A534" s="113" t="s">
        <v>2814</v>
      </c>
      <c r="B534" s="113" t="s">
        <v>384</v>
      </c>
      <c r="C534" s="113">
        <v>8.9</v>
      </c>
      <c r="D534" s="113">
        <v>9</v>
      </c>
      <c r="E534" s="113">
        <v>8.25</v>
      </c>
      <c r="F534" s="113">
        <v>8.6999999999999993</v>
      </c>
      <c r="G534" s="113">
        <v>8.75</v>
      </c>
      <c r="H534" s="113">
        <v>8.6</v>
      </c>
      <c r="I534" s="113">
        <v>612</v>
      </c>
      <c r="J534" s="113">
        <v>5302.65</v>
      </c>
      <c r="K534" s="115">
        <v>43502</v>
      </c>
      <c r="L534" s="113">
        <v>15</v>
      </c>
      <c r="M534" s="113" t="s">
        <v>2815</v>
      </c>
      <c r="N534" s="351"/>
    </row>
    <row r="535" spans="1:14">
      <c r="A535" s="113" t="s">
        <v>3162</v>
      </c>
      <c r="B535" s="113" t="s">
        <v>3205</v>
      </c>
      <c r="C535" s="113">
        <v>8.6</v>
      </c>
      <c r="D535" s="113">
        <v>9</v>
      </c>
      <c r="E535" s="113">
        <v>8.1999999999999993</v>
      </c>
      <c r="F535" s="113">
        <v>8.3000000000000007</v>
      </c>
      <c r="G535" s="113">
        <v>9</v>
      </c>
      <c r="H535" s="113">
        <v>8.6</v>
      </c>
      <c r="I535" s="113">
        <v>1321</v>
      </c>
      <c r="J535" s="113">
        <v>10980.4</v>
      </c>
      <c r="K535" s="115">
        <v>43502</v>
      </c>
      <c r="L535" s="113">
        <v>14</v>
      </c>
      <c r="M535" s="113" t="s">
        <v>3163</v>
      </c>
      <c r="N535" s="351"/>
    </row>
    <row r="536" spans="1:14">
      <c r="A536" s="113" t="s">
        <v>2109</v>
      </c>
      <c r="B536" s="113" t="s">
        <v>384</v>
      </c>
      <c r="C536" s="113">
        <v>82.5</v>
      </c>
      <c r="D536" s="113">
        <v>82.5</v>
      </c>
      <c r="E536" s="113">
        <v>81</v>
      </c>
      <c r="F536" s="113">
        <v>81.5</v>
      </c>
      <c r="G536" s="113">
        <v>81.5</v>
      </c>
      <c r="H536" s="113">
        <v>81.5</v>
      </c>
      <c r="I536" s="113">
        <v>14582</v>
      </c>
      <c r="J536" s="113">
        <v>1192112.6000000001</v>
      </c>
      <c r="K536" s="115">
        <v>43502</v>
      </c>
      <c r="L536" s="113">
        <v>455</v>
      </c>
      <c r="M536" s="113" t="s">
        <v>2110</v>
      </c>
      <c r="N536" s="351"/>
    </row>
    <row r="537" spans="1:14">
      <c r="A537" s="113" t="s">
        <v>825</v>
      </c>
      <c r="B537" s="113" t="s">
        <v>384</v>
      </c>
      <c r="C537" s="113">
        <v>79.75</v>
      </c>
      <c r="D537" s="113">
        <v>80.55</v>
      </c>
      <c r="E537" s="113">
        <v>78</v>
      </c>
      <c r="F537" s="113">
        <v>78.349999999999994</v>
      </c>
      <c r="G537" s="113">
        <v>78</v>
      </c>
      <c r="H537" s="113">
        <v>79.400000000000006</v>
      </c>
      <c r="I537" s="113">
        <v>62924</v>
      </c>
      <c r="J537" s="113">
        <v>5004682.7</v>
      </c>
      <c r="K537" s="115">
        <v>43502</v>
      </c>
      <c r="L537" s="113">
        <v>1556</v>
      </c>
      <c r="M537" s="113" t="s">
        <v>826</v>
      </c>
      <c r="N537" s="351"/>
    </row>
    <row r="538" spans="1:14">
      <c r="A538" s="113" t="s">
        <v>827</v>
      </c>
      <c r="B538" s="113" t="s">
        <v>384</v>
      </c>
      <c r="C538" s="113">
        <v>509.1</v>
      </c>
      <c r="D538" s="113">
        <v>514</v>
      </c>
      <c r="E538" s="113">
        <v>499.1</v>
      </c>
      <c r="F538" s="113">
        <v>506.45</v>
      </c>
      <c r="G538" s="113">
        <v>507.8</v>
      </c>
      <c r="H538" s="113">
        <v>510.1</v>
      </c>
      <c r="I538" s="113">
        <v>35996</v>
      </c>
      <c r="J538" s="113">
        <v>18226118.850000001</v>
      </c>
      <c r="K538" s="115">
        <v>43502</v>
      </c>
      <c r="L538" s="113">
        <v>2283</v>
      </c>
      <c r="M538" s="113" t="s">
        <v>828</v>
      </c>
      <c r="N538" s="351"/>
    </row>
    <row r="539" spans="1:14">
      <c r="A539" s="113" t="s">
        <v>1856</v>
      </c>
      <c r="B539" s="113" t="s">
        <v>384</v>
      </c>
      <c r="C539" s="113">
        <v>150.1</v>
      </c>
      <c r="D539" s="113">
        <v>154</v>
      </c>
      <c r="E539" s="113">
        <v>146.19999999999999</v>
      </c>
      <c r="F539" s="113">
        <v>153.55000000000001</v>
      </c>
      <c r="G539" s="113">
        <v>154</v>
      </c>
      <c r="H539" s="113">
        <v>147.80000000000001</v>
      </c>
      <c r="I539" s="113">
        <v>729</v>
      </c>
      <c r="J539" s="113">
        <v>109589.4</v>
      </c>
      <c r="K539" s="115">
        <v>43502</v>
      </c>
      <c r="L539" s="113">
        <v>54</v>
      </c>
      <c r="M539" s="113" t="s">
        <v>1857</v>
      </c>
      <c r="N539" s="351"/>
    </row>
    <row r="540" spans="1:14">
      <c r="A540" s="113" t="s">
        <v>829</v>
      </c>
      <c r="B540" s="113" t="s">
        <v>384</v>
      </c>
      <c r="C540" s="113">
        <v>861.75</v>
      </c>
      <c r="D540" s="113">
        <v>861.75</v>
      </c>
      <c r="E540" s="113">
        <v>840.9</v>
      </c>
      <c r="F540" s="113">
        <v>856.25</v>
      </c>
      <c r="G540" s="113">
        <v>858.95</v>
      </c>
      <c r="H540" s="113">
        <v>844.3</v>
      </c>
      <c r="I540" s="113">
        <v>33249</v>
      </c>
      <c r="J540" s="113">
        <v>28373773.350000001</v>
      </c>
      <c r="K540" s="115">
        <v>43502</v>
      </c>
      <c r="L540" s="113">
        <v>2664</v>
      </c>
      <c r="M540" s="113" t="s">
        <v>830</v>
      </c>
      <c r="N540" s="351"/>
    </row>
    <row r="541" spans="1:14">
      <c r="A541" s="113" t="s">
        <v>831</v>
      </c>
      <c r="B541" s="113" t="s">
        <v>384</v>
      </c>
      <c r="C541" s="113">
        <v>128</v>
      </c>
      <c r="D541" s="113">
        <v>128.30000000000001</v>
      </c>
      <c r="E541" s="113">
        <v>125</v>
      </c>
      <c r="F541" s="113">
        <v>126.25</v>
      </c>
      <c r="G541" s="113">
        <v>126.5</v>
      </c>
      <c r="H541" s="113">
        <v>127.05</v>
      </c>
      <c r="I541" s="113">
        <v>480867</v>
      </c>
      <c r="J541" s="113">
        <v>60907051.399999999</v>
      </c>
      <c r="K541" s="115">
        <v>43502</v>
      </c>
      <c r="L541" s="113">
        <v>3361</v>
      </c>
      <c r="M541" s="113" t="s">
        <v>3434</v>
      </c>
      <c r="N541" s="351"/>
    </row>
    <row r="542" spans="1:14">
      <c r="A542" s="113" t="s">
        <v>832</v>
      </c>
      <c r="B542" s="113" t="s">
        <v>384</v>
      </c>
      <c r="C542" s="113">
        <v>890.05</v>
      </c>
      <c r="D542" s="113">
        <v>901</v>
      </c>
      <c r="E542" s="113">
        <v>880</v>
      </c>
      <c r="F542" s="113">
        <v>890.45</v>
      </c>
      <c r="G542" s="113">
        <v>886.85</v>
      </c>
      <c r="H542" s="113">
        <v>892.5</v>
      </c>
      <c r="I542" s="113">
        <v>52983</v>
      </c>
      <c r="J542" s="113">
        <v>47223456.75</v>
      </c>
      <c r="K542" s="115">
        <v>43502</v>
      </c>
      <c r="L542" s="113">
        <v>5073</v>
      </c>
      <c r="M542" s="113" t="s">
        <v>833</v>
      </c>
      <c r="N542" s="351"/>
    </row>
    <row r="543" spans="1:14">
      <c r="A543" s="113" t="s">
        <v>834</v>
      </c>
      <c r="B543" s="113" t="s">
        <v>384</v>
      </c>
      <c r="C543" s="113">
        <v>55.1</v>
      </c>
      <c r="D543" s="113">
        <v>55.1</v>
      </c>
      <c r="E543" s="113">
        <v>51.15</v>
      </c>
      <c r="F543" s="113">
        <v>53.35</v>
      </c>
      <c r="G543" s="113">
        <v>53.4</v>
      </c>
      <c r="H543" s="113">
        <v>53.05</v>
      </c>
      <c r="I543" s="113">
        <v>29314</v>
      </c>
      <c r="J543" s="113">
        <v>1539668.25</v>
      </c>
      <c r="K543" s="115">
        <v>43502</v>
      </c>
      <c r="L543" s="113">
        <v>426</v>
      </c>
      <c r="M543" s="113" t="s">
        <v>835</v>
      </c>
      <c r="N543" s="351"/>
    </row>
    <row r="544" spans="1:14">
      <c r="A544" s="113" t="s">
        <v>836</v>
      </c>
      <c r="B544" s="113" t="s">
        <v>384</v>
      </c>
      <c r="C544" s="113">
        <v>57.65</v>
      </c>
      <c r="D544" s="113">
        <v>59</v>
      </c>
      <c r="E544" s="113">
        <v>56</v>
      </c>
      <c r="F544" s="113">
        <v>58.5</v>
      </c>
      <c r="G544" s="113">
        <v>59</v>
      </c>
      <c r="H544" s="113">
        <v>57.6</v>
      </c>
      <c r="I544" s="113">
        <v>10493</v>
      </c>
      <c r="J544" s="113">
        <v>609336.65</v>
      </c>
      <c r="K544" s="115">
        <v>43502</v>
      </c>
      <c r="L544" s="113">
        <v>490</v>
      </c>
      <c r="M544" s="113" t="s">
        <v>1981</v>
      </c>
      <c r="N544" s="351"/>
    </row>
    <row r="545" spans="1:14">
      <c r="A545" s="113" t="s">
        <v>2424</v>
      </c>
      <c r="B545" s="113" t="s">
        <v>384</v>
      </c>
      <c r="C545" s="113">
        <v>5.65</v>
      </c>
      <c r="D545" s="113">
        <v>5.75</v>
      </c>
      <c r="E545" s="113">
        <v>5.4</v>
      </c>
      <c r="F545" s="113">
        <v>5.7</v>
      </c>
      <c r="G545" s="113">
        <v>5.75</v>
      </c>
      <c r="H545" s="113">
        <v>5.55</v>
      </c>
      <c r="I545" s="113">
        <v>1922747</v>
      </c>
      <c r="J545" s="113">
        <v>10762365.800000001</v>
      </c>
      <c r="K545" s="115">
        <v>43502</v>
      </c>
      <c r="L545" s="113">
        <v>1821</v>
      </c>
      <c r="M545" s="113" t="s">
        <v>2425</v>
      </c>
      <c r="N545" s="351"/>
    </row>
    <row r="546" spans="1:14">
      <c r="A546" s="113" t="s">
        <v>2549</v>
      </c>
      <c r="B546" s="113" t="s">
        <v>384</v>
      </c>
      <c r="C546" s="113">
        <v>675.3</v>
      </c>
      <c r="D546" s="113">
        <v>680.25</v>
      </c>
      <c r="E546" s="113">
        <v>655.5</v>
      </c>
      <c r="F546" s="113">
        <v>658.8</v>
      </c>
      <c r="G546" s="113">
        <v>659</v>
      </c>
      <c r="H546" s="113">
        <v>674.75</v>
      </c>
      <c r="I546" s="113">
        <v>13741</v>
      </c>
      <c r="J546" s="113">
        <v>9108447.25</v>
      </c>
      <c r="K546" s="115">
        <v>43502</v>
      </c>
      <c r="L546" s="113">
        <v>2114</v>
      </c>
      <c r="M546" s="113" t="s">
        <v>2550</v>
      </c>
      <c r="N546" s="351"/>
    </row>
    <row r="547" spans="1:14">
      <c r="A547" s="113" t="s">
        <v>2816</v>
      </c>
      <c r="B547" s="113" t="s">
        <v>384</v>
      </c>
      <c r="C547" s="113">
        <v>476</v>
      </c>
      <c r="D547" s="113">
        <v>484</v>
      </c>
      <c r="E547" s="113">
        <v>421.05</v>
      </c>
      <c r="F547" s="113">
        <v>425.8</v>
      </c>
      <c r="G547" s="113">
        <v>421.05</v>
      </c>
      <c r="H547" s="113">
        <v>462.2</v>
      </c>
      <c r="I547" s="113">
        <v>23892</v>
      </c>
      <c r="J547" s="113">
        <v>10519213.65</v>
      </c>
      <c r="K547" s="115">
        <v>43502</v>
      </c>
      <c r="L547" s="113">
        <v>1267</v>
      </c>
      <c r="M547" s="113" t="s">
        <v>2817</v>
      </c>
      <c r="N547" s="351"/>
    </row>
    <row r="548" spans="1:14">
      <c r="A548" s="113" t="s">
        <v>2970</v>
      </c>
      <c r="B548" s="113" t="s">
        <v>384</v>
      </c>
      <c r="C548" s="113">
        <v>76.75</v>
      </c>
      <c r="D548" s="113">
        <v>76.8</v>
      </c>
      <c r="E548" s="113">
        <v>74.2</v>
      </c>
      <c r="F548" s="113">
        <v>74.3</v>
      </c>
      <c r="G548" s="113">
        <v>74.2</v>
      </c>
      <c r="H548" s="113">
        <v>75.95</v>
      </c>
      <c r="I548" s="113">
        <v>32987</v>
      </c>
      <c r="J548" s="113">
        <v>2473473.6</v>
      </c>
      <c r="K548" s="115">
        <v>43502</v>
      </c>
      <c r="L548" s="113">
        <v>303</v>
      </c>
      <c r="M548" s="113" t="s">
        <v>2971</v>
      </c>
      <c r="N548" s="351"/>
    </row>
    <row r="549" spans="1:14">
      <c r="A549" s="113" t="s">
        <v>837</v>
      </c>
      <c r="B549" s="113" t="s">
        <v>384</v>
      </c>
      <c r="C549" s="113">
        <v>32</v>
      </c>
      <c r="D549" s="113">
        <v>32.1</v>
      </c>
      <c r="E549" s="113">
        <v>32</v>
      </c>
      <c r="F549" s="113">
        <v>32</v>
      </c>
      <c r="G549" s="113">
        <v>32.049999999999997</v>
      </c>
      <c r="H549" s="113">
        <v>32</v>
      </c>
      <c r="I549" s="113">
        <v>405258</v>
      </c>
      <c r="J549" s="113">
        <v>12969846.4</v>
      </c>
      <c r="K549" s="115">
        <v>43502</v>
      </c>
      <c r="L549" s="113">
        <v>935</v>
      </c>
      <c r="M549" s="113" t="s">
        <v>838</v>
      </c>
      <c r="N549" s="351"/>
    </row>
    <row r="550" spans="1:14">
      <c r="A550" s="113" t="s">
        <v>839</v>
      </c>
      <c r="B550" s="113" t="s">
        <v>384</v>
      </c>
      <c r="C550" s="113">
        <v>693.7</v>
      </c>
      <c r="D550" s="113">
        <v>709.15</v>
      </c>
      <c r="E550" s="113">
        <v>693.7</v>
      </c>
      <c r="F550" s="113">
        <v>701.9</v>
      </c>
      <c r="G550" s="113">
        <v>700.9</v>
      </c>
      <c r="H550" s="113">
        <v>696.9</v>
      </c>
      <c r="I550" s="113">
        <v>6526</v>
      </c>
      <c r="J550" s="113">
        <v>4591234.4000000004</v>
      </c>
      <c r="K550" s="115">
        <v>43502</v>
      </c>
      <c r="L550" s="113">
        <v>630</v>
      </c>
      <c r="M550" s="113" t="s">
        <v>840</v>
      </c>
      <c r="N550" s="351"/>
    </row>
    <row r="551" spans="1:14">
      <c r="A551" s="113" t="s">
        <v>74</v>
      </c>
      <c r="B551" s="113" t="s">
        <v>384</v>
      </c>
      <c r="C551" s="113">
        <v>735.4</v>
      </c>
      <c r="D551" s="113">
        <v>744.7</v>
      </c>
      <c r="E551" s="113">
        <v>726.05</v>
      </c>
      <c r="F551" s="113">
        <v>737.5</v>
      </c>
      <c r="G551" s="113">
        <v>737</v>
      </c>
      <c r="H551" s="113">
        <v>730.8</v>
      </c>
      <c r="I551" s="113">
        <v>1638747</v>
      </c>
      <c r="J551" s="113">
        <v>1208372298.8</v>
      </c>
      <c r="K551" s="115">
        <v>43502</v>
      </c>
      <c r="L551" s="113">
        <v>33174</v>
      </c>
      <c r="M551" s="113" t="s">
        <v>841</v>
      </c>
      <c r="N551" s="351"/>
    </row>
    <row r="552" spans="1:14">
      <c r="A552" s="113" t="s">
        <v>3455</v>
      </c>
      <c r="B552" s="113" t="s">
        <v>3205</v>
      </c>
      <c r="C552" s="113">
        <v>0.55000000000000004</v>
      </c>
      <c r="D552" s="113">
        <v>0.65</v>
      </c>
      <c r="E552" s="113">
        <v>0.55000000000000004</v>
      </c>
      <c r="F552" s="113">
        <v>0.55000000000000004</v>
      </c>
      <c r="G552" s="113">
        <v>0.55000000000000004</v>
      </c>
      <c r="H552" s="113">
        <v>0.6</v>
      </c>
      <c r="I552" s="113">
        <v>1506</v>
      </c>
      <c r="J552" s="113">
        <v>915.8</v>
      </c>
      <c r="K552" s="115">
        <v>43502</v>
      </c>
      <c r="L552" s="113">
        <v>20</v>
      </c>
      <c r="M552" s="113" t="s">
        <v>3456</v>
      </c>
      <c r="N552" s="351"/>
    </row>
    <row r="553" spans="1:14">
      <c r="A553" s="113" t="s">
        <v>842</v>
      </c>
      <c r="B553" s="113" t="s">
        <v>384</v>
      </c>
      <c r="C553" s="113">
        <v>24.9</v>
      </c>
      <c r="D553" s="113">
        <v>24.9</v>
      </c>
      <c r="E553" s="113">
        <v>23.45</v>
      </c>
      <c r="F553" s="113">
        <v>23.75</v>
      </c>
      <c r="G553" s="113">
        <v>23.75</v>
      </c>
      <c r="H553" s="113">
        <v>24.95</v>
      </c>
      <c r="I553" s="113">
        <v>212694</v>
      </c>
      <c r="J553" s="113">
        <v>5094409.8499999996</v>
      </c>
      <c r="K553" s="115">
        <v>43502</v>
      </c>
      <c r="L553" s="113">
        <v>878</v>
      </c>
      <c r="M553" s="113" t="s">
        <v>843</v>
      </c>
      <c r="N553" s="351"/>
    </row>
    <row r="554" spans="1:14">
      <c r="A554" s="113" t="s">
        <v>2767</v>
      </c>
      <c r="B554" s="113" t="s">
        <v>384</v>
      </c>
      <c r="C554" s="113">
        <v>7.05</v>
      </c>
      <c r="D554" s="113">
        <v>7.05</v>
      </c>
      <c r="E554" s="113">
        <v>7.05</v>
      </c>
      <c r="F554" s="113">
        <v>7.05</v>
      </c>
      <c r="G554" s="113">
        <v>7.05</v>
      </c>
      <c r="H554" s="113">
        <v>7.05</v>
      </c>
      <c r="I554" s="113">
        <v>50</v>
      </c>
      <c r="J554" s="113">
        <v>352.5</v>
      </c>
      <c r="K554" s="115">
        <v>43502</v>
      </c>
      <c r="L554" s="113">
        <v>1</v>
      </c>
      <c r="M554" s="113" t="s">
        <v>2768</v>
      </c>
      <c r="N554" s="351"/>
    </row>
    <row r="555" spans="1:14">
      <c r="A555" s="113" t="s">
        <v>844</v>
      </c>
      <c r="B555" s="113" t="s">
        <v>384</v>
      </c>
      <c r="C555" s="113">
        <v>12</v>
      </c>
      <c r="D555" s="113">
        <v>12.1</v>
      </c>
      <c r="E555" s="113">
        <v>11.2</v>
      </c>
      <c r="F555" s="113">
        <v>11.45</v>
      </c>
      <c r="G555" s="113">
        <v>11.35</v>
      </c>
      <c r="H555" s="113">
        <v>11.65</v>
      </c>
      <c r="I555" s="113">
        <v>2340614</v>
      </c>
      <c r="J555" s="113">
        <v>27032559.600000001</v>
      </c>
      <c r="K555" s="115">
        <v>43502</v>
      </c>
      <c r="L555" s="113">
        <v>3504</v>
      </c>
      <c r="M555" s="113" t="s">
        <v>845</v>
      </c>
      <c r="N555" s="351"/>
    </row>
    <row r="556" spans="1:14">
      <c r="A556" s="113" t="s">
        <v>846</v>
      </c>
      <c r="B556" s="113" t="s">
        <v>384</v>
      </c>
      <c r="C556" s="113">
        <v>194.45</v>
      </c>
      <c r="D556" s="113">
        <v>194.45</v>
      </c>
      <c r="E556" s="113">
        <v>185.05</v>
      </c>
      <c r="F556" s="113">
        <v>189.15</v>
      </c>
      <c r="G556" s="113">
        <v>190.4</v>
      </c>
      <c r="H556" s="113">
        <v>189.05</v>
      </c>
      <c r="I556" s="113">
        <v>2406</v>
      </c>
      <c r="J556" s="113">
        <v>451997.8</v>
      </c>
      <c r="K556" s="115">
        <v>43502</v>
      </c>
      <c r="L556" s="113">
        <v>194</v>
      </c>
      <c r="M556" s="113" t="s">
        <v>847</v>
      </c>
      <c r="N556" s="351"/>
    </row>
    <row r="557" spans="1:14">
      <c r="A557" s="113" t="s">
        <v>849</v>
      </c>
      <c r="B557" s="113" t="s">
        <v>384</v>
      </c>
      <c r="C557" s="113">
        <v>17.649999999999999</v>
      </c>
      <c r="D557" s="113">
        <v>17.649999999999999</v>
      </c>
      <c r="E557" s="113">
        <v>16.3</v>
      </c>
      <c r="F557" s="113">
        <v>16.850000000000001</v>
      </c>
      <c r="G557" s="113">
        <v>16.850000000000001</v>
      </c>
      <c r="H557" s="113">
        <v>17.350000000000001</v>
      </c>
      <c r="I557" s="113">
        <v>851335</v>
      </c>
      <c r="J557" s="113">
        <v>14268609.449999999</v>
      </c>
      <c r="K557" s="115">
        <v>43502</v>
      </c>
      <c r="L557" s="113">
        <v>3645</v>
      </c>
      <c r="M557" s="113" t="s">
        <v>850</v>
      </c>
      <c r="N557" s="351"/>
    </row>
    <row r="558" spans="1:14">
      <c r="A558" s="113" t="s">
        <v>75</v>
      </c>
      <c r="B558" s="113" t="s">
        <v>384</v>
      </c>
      <c r="C558" s="113">
        <v>1051</v>
      </c>
      <c r="D558" s="113">
        <v>1064.95</v>
      </c>
      <c r="E558" s="113">
        <v>1045.0999999999999</v>
      </c>
      <c r="F558" s="113">
        <v>1055.2</v>
      </c>
      <c r="G558" s="113">
        <v>1056</v>
      </c>
      <c r="H558" s="113">
        <v>1047.75</v>
      </c>
      <c r="I558" s="113">
        <v>1165500</v>
      </c>
      <c r="J558" s="113">
        <v>1232823223.55</v>
      </c>
      <c r="K558" s="115">
        <v>43502</v>
      </c>
      <c r="L558" s="113">
        <v>52531</v>
      </c>
      <c r="M558" s="113" t="s">
        <v>851</v>
      </c>
      <c r="N558" s="351"/>
    </row>
    <row r="559" spans="1:14">
      <c r="A559" s="113" t="s">
        <v>76</v>
      </c>
      <c r="B559" s="113" t="s">
        <v>384</v>
      </c>
      <c r="C559" s="113">
        <v>1983.6</v>
      </c>
      <c r="D559" s="113">
        <v>1994.9</v>
      </c>
      <c r="E559" s="113">
        <v>1975.5</v>
      </c>
      <c r="F559" s="113">
        <v>1987.95</v>
      </c>
      <c r="G559" s="113">
        <v>1990</v>
      </c>
      <c r="H559" s="113">
        <v>1981.4</v>
      </c>
      <c r="I559" s="113">
        <v>2036890</v>
      </c>
      <c r="J559" s="113">
        <v>4051295620.5500002</v>
      </c>
      <c r="K559" s="115">
        <v>43502</v>
      </c>
      <c r="L559" s="113">
        <v>109932</v>
      </c>
      <c r="M559" s="113" t="s">
        <v>852</v>
      </c>
      <c r="N559" s="351"/>
    </row>
    <row r="560" spans="1:14">
      <c r="A560" s="113" t="s">
        <v>2780</v>
      </c>
      <c r="B560" s="113" t="s">
        <v>384</v>
      </c>
      <c r="C560" s="113">
        <v>1368.95</v>
      </c>
      <c r="D560" s="113">
        <v>1368.95</v>
      </c>
      <c r="E560" s="113">
        <v>1343</v>
      </c>
      <c r="F560" s="113">
        <v>1348.8</v>
      </c>
      <c r="G560" s="113">
        <v>1346</v>
      </c>
      <c r="H560" s="113">
        <v>1362.6</v>
      </c>
      <c r="I560" s="113">
        <v>128784</v>
      </c>
      <c r="J560" s="113">
        <v>174574882.94999999</v>
      </c>
      <c r="K560" s="115">
        <v>43502</v>
      </c>
      <c r="L560" s="113">
        <v>8471</v>
      </c>
      <c r="M560" s="113" t="s">
        <v>2781</v>
      </c>
      <c r="N560" s="351"/>
    </row>
    <row r="561" spans="1:14">
      <c r="A561" s="113" t="s">
        <v>77</v>
      </c>
      <c r="B561" s="113" t="s">
        <v>384</v>
      </c>
      <c r="C561" s="113">
        <v>2116.25</v>
      </c>
      <c r="D561" s="113">
        <v>2127</v>
      </c>
      <c r="E561" s="113">
        <v>2113.6</v>
      </c>
      <c r="F561" s="113">
        <v>2122.65</v>
      </c>
      <c r="G561" s="113">
        <v>2122</v>
      </c>
      <c r="H561" s="113">
        <v>2114.0500000000002</v>
      </c>
      <c r="I561" s="113">
        <v>2718921</v>
      </c>
      <c r="J561" s="113">
        <v>5766554240.8000002</v>
      </c>
      <c r="K561" s="115">
        <v>43502</v>
      </c>
      <c r="L561" s="113">
        <v>106255</v>
      </c>
      <c r="M561" s="113" t="s">
        <v>853</v>
      </c>
      <c r="N561" s="351"/>
    </row>
    <row r="562" spans="1:14">
      <c r="A562" s="113" t="s">
        <v>2315</v>
      </c>
      <c r="B562" s="113" t="s">
        <v>384</v>
      </c>
      <c r="C562" s="113">
        <v>376.25</v>
      </c>
      <c r="D562" s="113">
        <v>377</v>
      </c>
      <c r="E562" s="113">
        <v>367.7</v>
      </c>
      <c r="F562" s="113">
        <v>369.6</v>
      </c>
      <c r="G562" s="113">
        <v>370</v>
      </c>
      <c r="H562" s="113">
        <v>376.25</v>
      </c>
      <c r="I562" s="113">
        <v>489165</v>
      </c>
      <c r="J562" s="113">
        <v>181980431.94999999</v>
      </c>
      <c r="K562" s="115">
        <v>43502</v>
      </c>
      <c r="L562" s="113">
        <v>23422</v>
      </c>
      <c r="M562" s="113" t="s">
        <v>2316</v>
      </c>
      <c r="N562" s="351"/>
    </row>
    <row r="563" spans="1:14">
      <c r="A563" s="113" t="s">
        <v>2240</v>
      </c>
      <c r="B563" s="113" t="s">
        <v>384</v>
      </c>
      <c r="C563" s="113">
        <v>3025.05</v>
      </c>
      <c r="D563" s="113">
        <v>3040</v>
      </c>
      <c r="E563" s="113">
        <v>3025.05</v>
      </c>
      <c r="F563" s="113">
        <v>3039.85</v>
      </c>
      <c r="G563" s="113">
        <v>3031</v>
      </c>
      <c r="H563" s="113">
        <v>3037.15</v>
      </c>
      <c r="I563" s="113">
        <v>1661</v>
      </c>
      <c r="J563" s="113">
        <v>5045913.5999999996</v>
      </c>
      <c r="K563" s="115">
        <v>43502</v>
      </c>
      <c r="L563" s="113">
        <v>104</v>
      </c>
      <c r="M563" s="113" t="s">
        <v>2241</v>
      </c>
      <c r="N563" s="351"/>
    </row>
    <row r="564" spans="1:14">
      <c r="A564" s="113" t="s">
        <v>854</v>
      </c>
      <c r="B564" s="113" t="s">
        <v>384</v>
      </c>
      <c r="C564" s="113">
        <v>1137.52</v>
      </c>
      <c r="D564" s="113">
        <v>1149.3900000000001</v>
      </c>
      <c r="E564" s="113">
        <v>1137.43</v>
      </c>
      <c r="F564" s="113">
        <v>1149.0899999999999</v>
      </c>
      <c r="G564" s="113">
        <v>1148.8900000000001</v>
      </c>
      <c r="H564" s="113">
        <v>1128.2</v>
      </c>
      <c r="I564" s="113">
        <v>2485</v>
      </c>
      <c r="J564" s="113">
        <v>2839287.23</v>
      </c>
      <c r="K564" s="115">
        <v>43502</v>
      </c>
      <c r="L564" s="113">
        <v>40</v>
      </c>
      <c r="M564" s="113" t="s">
        <v>855</v>
      </c>
      <c r="N564" s="351"/>
    </row>
    <row r="565" spans="1:14">
      <c r="A565" s="113" t="s">
        <v>3554</v>
      </c>
      <c r="B565" s="113" t="s">
        <v>384</v>
      </c>
      <c r="C565" s="113">
        <v>3855</v>
      </c>
      <c r="D565" s="113">
        <v>3869.04</v>
      </c>
      <c r="E565" s="113">
        <v>3820.38</v>
      </c>
      <c r="F565" s="113">
        <v>3869.04</v>
      </c>
      <c r="G565" s="113">
        <v>3869.04</v>
      </c>
      <c r="H565" s="113">
        <v>3829.64</v>
      </c>
      <c r="I565" s="113">
        <v>13</v>
      </c>
      <c r="J565" s="113">
        <v>49783.7</v>
      </c>
      <c r="K565" s="115">
        <v>43502</v>
      </c>
      <c r="L565" s="113">
        <v>5</v>
      </c>
      <c r="M565" s="113" t="s">
        <v>3555</v>
      </c>
      <c r="N565" s="351"/>
    </row>
    <row r="566" spans="1:14">
      <c r="A566" s="113" t="s">
        <v>78</v>
      </c>
      <c r="B566" s="113" t="s">
        <v>384</v>
      </c>
      <c r="C566" s="113">
        <v>22.75</v>
      </c>
      <c r="D566" s="113">
        <v>22.8</v>
      </c>
      <c r="E566" s="113">
        <v>20.6</v>
      </c>
      <c r="F566" s="113">
        <v>21.55</v>
      </c>
      <c r="G566" s="113">
        <v>21.6</v>
      </c>
      <c r="H566" s="113">
        <v>22.6</v>
      </c>
      <c r="I566" s="113">
        <v>4636465</v>
      </c>
      <c r="J566" s="113">
        <v>100223488.84999999</v>
      </c>
      <c r="K566" s="115">
        <v>43502</v>
      </c>
      <c r="L566" s="113">
        <v>18677</v>
      </c>
      <c r="M566" s="113" t="s">
        <v>856</v>
      </c>
      <c r="N566" s="351"/>
    </row>
    <row r="567" spans="1:14">
      <c r="A567" s="113" t="s">
        <v>857</v>
      </c>
      <c r="B567" s="113" t="s">
        <v>384</v>
      </c>
      <c r="C567" s="113">
        <v>2488</v>
      </c>
      <c r="D567" s="113">
        <v>2620</v>
      </c>
      <c r="E567" s="113">
        <v>2444</v>
      </c>
      <c r="F567" s="113">
        <v>2525.25</v>
      </c>
      <c r="G567" s="113">
        <v>2519.9499999999998</v>
      </c>
      <c r="H567" s="113">
        <v>2424.5500000000002</v>
      </c>
      <c r="I567" s="113">
        <v>636849</v>
      </c>
      <c r="J567" s="113">
        <v>1611562100.5</v>
      </c>
      <c r="K567" s="115">
        <v>43502</v>
      </c>
      <c r="L567" s="113">
        <v>71234</v>
      </c>
      <c r="M567" s="113" t="s">
        <v>2818</v>
      </c>
      <c r="N567" s="351"/>
    </row>
    <row r="568" spans="1:14">
      <c r="A568" s="113" t="s">
        <v>858</v>
      </c>
      <c r="B568" s="113" t="s">
        <v>384</v>
      </c>
      <c r="C568" s="113">
        <v>144.19999999999999</v>
      </c>
      <c r="D568" s="113">
        <v>149</v>
      </c>
      <c r="E568" s="113">
        <v>143.85</v>
      </c>
      <c r="F568" s="113">
        <v>146.5</v>
      </c>
      <c r="G568" s="113">
        <v>146.15</v>
      </c>
      <c r="H568" s="113">
        <v>145.5</v>
      </c>
      <c r="I568" s="113">
        <v>123865</v>
      </c>
      <c r="J568" s="113">
        <v>18029213.5</v>
      </c>
      <c r="K568" s="115">
        <v>43502</v>
      </c>
      <c r="L568" s="113">
        <v>2828</v>
      </c>
      <c r="M568" s="113" t="s">
        <v>2972</v>
      </c>
      <c r="N568" s="351"/>
    </row>
    <row r="569" spans="1:14">
      <c r="A569" s="113" t="s">
        <v>859</v>
      </c>
      <c r="B569" s="113" t="s">
        <v>384</v>
      </c>
      <c r="C569" s="113">
        <v>101.5</v>
      </c>
      <c r="D569" s="113">
        <v>103</v>
      </c>
      <c r="E569" s="113">
        <v>96.35</v>
      </c>
      <c r="F569" s="113">
        <v>97.65</v>
      </c>
      <c r="G569" s="113">
        <v>98.45</v>
      </c>
      <c r="H569" s="113">
        <v>102.2</v>
      </c>
      <c r="I569" s="113">
        <v>30295</v>
      </c>
      <c r="J569" s="113">
        <v>2998602.85</v>
      </c>
      <c r="K569" s="115">
        <v>43502</v>
      </c>
      <c r="L569" s="113">
        <v>724</v>
      </c>
      <c r="M569" s="113" t="s">
        <v>860</v>
      </c>
      <c r="N569" s="351"/>
    </row>
    <row r="570" spans="1:14">
      <c r="A570" s="113" t="s">
        <v>861</v>
      </c>
      <c r="B570" s="113" t="s">
        <v>384</v>
      </c>
      <c r="C570" s="113">
        <v>481</v>
      </c>
      <c r="D570" s="113">
        <v>488.25</v>
      </c>
      <c r="E570" s="113">
        <v>473.35</v>
      </c>
      <c r="F570" s="113">
        <v>482.85</v>
      </c>
      <c r="G570" s="113">
        <v>481</v>
      </c>
      <c r="H570" s="113">
        <v>483.65</v>
      </c>
      <c r="I570" s="113">
        <v>12700</v>
      </c>
      <c r="J570" s="113">
        <v>6116079.75</v>
      </c>
      <c r="K570" s="115">
        <v>43502</v>
      </c>
      <c r="L570" s="113">
        <v>634</v>
      </c>
      <c r="M570" s="113" t="s">
        <v>2222</v>
      </c>
      <c r="N570" s="351"/>
    </row>
    <row r="571" spans="1:14">
      <c r="A571" s="113" t="s">
        <v>79</v>
      </c>
      <c r="B571" s="113" t="s">
        <v>384</v>
      </c>
      <c r="C571" s="113">
        <v>2870</v>
      </c>
      <c r="D571" s="113">
        <v>2892</v>
      </c>
      <c r="E571" s="113">
        <v>2850</v>
      </c>
      <c r="F571" s="113">
        <v>2880.05</v>
      </c>
      <c r="G571" s="113">
        <v>2875</v>
      </c>
      <c r="H571" s="113">
        <v>2854.55</v>
      </c>
      <c r="I571" s="113">
        <v>445829</v>
      </c>
      <c r="J571" s="113">
        <v>1280538264.45</v>
      </c>
      <c r="K571" s="115">
        <v>43502</v>
      </c>
      <c r="L571" s="113">
        <v>30014</v>
      </c>
      <c r="M571" s="113" t="s">
        <v>862</v>
      </c>
      <c r="N571" s="351"/>
    </row>
    <row r="572" spans="1:14">
      <c r="A572" s="113" t="s">
        <v>863</v>
      </c>
      <c r="B572" s="113" t="s">
        <v>384</v>
      </c>
      <c r="C572" s="113">
        <v>1311</v>
      </c>
      <c r="D572" s="113">
        <v>1351.95</v>
      </c>
      <c r="E572" s="113">
        <v>1311</v>
      </c>
      <c r="F572" s="113">
        <v>1339.3</v>
      </c>
      <c r="G572" s="113">
        <v>1339.75</v>
      </c>
      <c r="H572" s="113">
        <v>1328.95</v>
      </c>
      <c r="I572" s="113">
        <v>5207</v>
      </c>
      <c r="J572" s="113">
        <v>6982995.3499999996</v>
      </c>
      <c r="K572" s="115">
        <v>43502</v>
      </c>
      <c r="L572" s="113">
        <v>387</v>
      </c>
      <c r="M572" s="113" t="s">
        <v>864</v>
      </c>
      <c r="N572" s="351"/>
    </row>
    <row r="573" spans="1:14">
      <c r="A573" s="113" t="s">
        <v>3250</v>
      </c>
      <c r="B573" s="113" t="s">
        <v>3205</v>
      </c>
      <c r="C573" s="113">
        <v>21.3</v>
      </c>
      <c r="D573" s="113">
        <v>22.35</v>
      </c>
      <c r="E573" s="113">
        <v>21.3</v>
      </c>
      <c r="F573" s="113">
        <v>21.3</v>
      </c>
      <c r="G573" s="113">
        <v>21.3</v>
      </c>
      <c r="H573" s="113">
        <v>22.4</v>
      </c>
      <c r="I573" s="113">
        <v>7200</v>
      </c>
      <c r="J573" s="113">
        <v>153570</v>
      </c>
      <c r="K573" s="115">
        <v>43502</v>
      </c>
      <c r="L573" s="113">
        <v>5</v>
      </c>
      <c r="M573" s="113" t="s">
        <v>3251</v>
      </c>
      <c r="N573" s="351"/>
    </row>
    <row r="574" spans="1:14">
      <c r="A574" s="113" t="s">
        <v>80</v>
      </c>
      <c r="B574" s="113" t="s">
        <v>384</v>
      </c>
      <c r="C574" s="113">
        <v>356.4</v>
      </c>
      <c r="D574" s="113">
        <v>363.45</v>
      </c>
      <c r="E574" s="113">
        <v>353.15</v>
      </c>
      <c r="F574" s="113">
        <v>361.85</v>
      </c>
      <c r="G574" s="113">
        <v>361.85</v>
      </c>
      <c r="H574" s="113">
        <v>356.35</v>
      </c>
      <c r="I574" s="113">
        <v>990831</v>
      </c>
      <c r="J574" s="113">
        <v>354784261</v>
      </c>
      <c r="K574" s="115">
        <v>43502</v>
      </c>
      <c r="L574" s="113">
        <v>17973</v>
      </c>
      <c r="M574" s="113" t="s">
        <v>865</v>
      </c>
      <c r="N574" s="351"/>
    </row>
    <row r="575" spans="1:14">
      <c r="A575" s="113" t="s">
        <v>866</v>
      </c>
      <c r="B575" s="113" t="s">
        <v>384</v>
      </c>
      <c r="C575" s="113">
        <v>21.9</v>
      </c>
      <c r="D575" s="113">
        <v>21.95</v>
      </c>
      <c r="E575" s="113">
        <v>21.4</v>
      </c>
      <c r="F575" s="113">
        <v>21.65</v>
      </c>
      <c r="G575" s="113">
        <v>21.85</v>
      </c>
      <c r="H575" s="113">
        <v>21.8</v>
      </c>
      <c r="I575" s="113">
        <v>1931995</v>
      </c>
      <c r="J575" s="113">
        <v>41691888</v>
      </c>
      <c r="K575" s="115">
        <v>43502</v>
      </c>
      <c r="L575" s="113">
        <v>5020</v>
      </c>
      <c r="M575" s="113" t="s">
        <v>2819</v>
      </c>
      <c r="N575" s="351"/>
    </row>
    <row r="576" spans="1:14">
      <c r="A576" s="113" t="s">
        <v>2973</v>
      </c>
      <c r="B576" s="113" t="s">
        <v>384</v>
      </c>
      <c r="C576" s="113">
        <v>201.7</v>
      </c>
      <c r="D576" s="113">
        <v>204.6</v>
      </c>
      <c r="E576" s="113">
        <v>190.25</v>
      </c>
      <c r="F576" s="113">
        <v>198.85</v>
      </c>
      <c r="G576" s="113">
        <v>199.3</v>
      </c>
      <c r="H576" s="113">
        <v>201.55</v>
      </c>
      <c r="I576" s="113">
        <v>59326</v>
      </c>
      <c r="J576" s="113">
        <v>11734961.15</v>
      </c>
      <c r="K576" s="115">
        <v>43502</v>
      </c>
      <c r="L576" s="113">
        <v>6146</v>
      </c>
      <c r="M576" s="113" t="s">
        <v>2974</v>
      </c>
      <c r="N576" s="351"/>
    </row>
    <row r="577" spans="1:14">
      <c r="A577" s="113" t="s">
        <v>867</v>
      </c>
      <c r="B577" s="113" t="s">
        <v>384</v>
      </c>
      <c r="C577" s="113">
        <v>605.25</v>
      </c>
      <c r="D577" s="113">
        <v>620.75</v>
      </c>
      <c r="E577" s="113">
        <v>605.20000000000005</v>
      </c>
      <c r="F577" s="113">
        <v>615.79999999999995</v>
      </c>
      <c r="G577" s="113">
        <v>619.9</v>
      </c>
      <c r="H577" s="113">
        <v>612.4</v>
      </c>
      <c r="I577" s="113">
        <v>3537</v>
      </c>
      <c r="J577" s="113">
        <v>2160310.2000000002</v>
      </c>
      <c r="K577" s="115">
        <v>43502</v>
      </c>
      <c r="L577" s="113">
        <v>252</v>
      </c>
      <c r="M577" s="113" t="s">
        <v>868</v>
      </c>
      <c r="N577" s="351"/>
    </row>
    <row r="578" spans="1:14">
      <c r="A578" s="113" t="s">
        <v>1938</v>
      </c>
      <c r="B578" s="113" t="s">
        <v>384</v>
      </c>
      <c r="C578" s="113">
        <v>7.05</v>
      </c>
      <c r="D578" s="113">
        <v>7.2</v>
      </c>
      <c r="E578" s="113">
        <v>6.85</v>
      </c>
      <c r="F578" s="113">
        <v>7</v>
      </c>
      <c r="G578" s="113">
        <v>7.1</v>
      </c>
      <c r="H578" s="113">
        <v>7.05</v>
      </c>
      <c r="I578" s="113">
        <v>123872</v>
      </c>
      <c r="J578" s="113">
        <v>876765.6</v>
      </c>
      <c r="K578" s="115">
        <v>43502</v>
      </c>
      <c r="L578" s="113">
        <v>146</v>
      </c>
      <c r="M578" s="113" t="s">
        <v>1939</v>
      </c>
      <c r="N578" s="351"/>
    </row>
    <row r="579" spans="1:14">
      <c r="A579" s="113" t="s">
        <v>869</v>
      </c>
      <c r="B579" s="113" t="s">
        <v>384</v>
      </c>
      <c r="C579" s="113">
        <v>143.94999999999999</v>
      </c>
      <c r="D579" s="113">
        <v>147</v>
      </c>
      <c r="E579" s="113">
        <v>142.4</v>
      </c>
      <c r="F579" s="113">
        <v>145.1</v>
      </c>
      <c r="G579" s="113">
        <v>147</v>
      </c>
      <c r="H579" s="113">
        <v>144.1</v>
      </c>
      <c r="I579" s="113">
        <v>84787</v>
      </c>
      <c r="J579" s="113">
        <v>12256505.65</v>
      </c>
      <c r="K579" s="115">
        <v>43502</v>
      </c>
      <c r="L579" s="113">
        <v>1067</v>
      </c>
      <c r="M579" s="113" t="s">
        <v>870</v>
      </c>
      <c r="N579" s="351"/>
    </row>
    <row r="580" spans="1:14">
      <c r="A580" s="113" t="s">
        <v>871</v>
      </c>
      <c r="B580" s="113" t="s">
        <v>384</v>
      </c>
      <c r="C580" s="113">
        <v>1876.05</v>
      </c>
      <c r="D580" s="113">
        <v>1876.05</v>
      </c>
      <c r="E580" s="113">
        <v>1740.1</v>
      </c>
      <c r="F580" s="113">
        <v>1762.45</v>
      </c>
      <c r="G580" s="113">
        <v>1766</v>
      </c>
      <c r="H580" s="113">
        <v>1851.95</v>
      </c>
      <c r="I580" s="113">
        <v>20027</v>
      </c>
      <c r="J580" s="113">
        <v>35733169.399999999</v>
      </c>
      <c r="K580" s="115">
        <v>43502</v>
      </c>
      <c r="L580" s="113">
        <v>2675</v>
      </c>
      <c r="M580" s="113" t="s">
        <v>872</v>
      </c>
      <c r="N580" s="351"/>
    </row>
    <row r="581" spans="1:14">
      <c r="A581" s="113" t="s">
        <v>2679</v>
      </c>
      <c r="B581" s="113" t="s">
        <v>384</v>
      </c>
      <c r="C581" s="113">
        <v>16.850000000000001</v>
      </c>
      <c r="D581" s="113">
        <v>17</v>
      </c>
      <c r="E581" s="113">
        <v>16.5</v>
      </c>
      <c r="F581" s="113">
        <v>16.600000000000001</v>
      </c>
      <c r="G581" s="113">
        <v>16.600000000000001</v>
      </c>
      <c r="H581" s="113">
        <v>17.2</v>
      </c>
      <c r="I581" s="113">
        <v>3295</v>
      </c>
      <c r="J581" s="113">
        <v>54955.25</v>
      </c>
      <c r="K581" s="115">
        <v>43502</v>
      </c>
      <c r="L581" s="113">
        <v>35</v>
      </c>
      <c r="M581" s="113" t="s">
        <v>2680</v>
      </c>
      <c r="N581" s="351"/>
    </row>
    <row r="582" spans="1:14">
      <c r="A582" s="113" t="s">
        <v>873</v>
      </c>
      <c r="B582" s="113" t="s">
        <v>384</v>
      </c>
      <c r="C582" s="113">
        <v>185</v>
      </c>
      <c r="D582" s="113">
        <v>188</v>
      </c>
      <c r="E582" s="113">
        <v>182</v>
      </c>
      <c r="F582" s="113">
        <v>187.1</v>
      </c>
      <c r="G582" s="113">
        <v>187.2</v>
      </c>
      <c r="H582" s="113">
        <v>183.25</v>
      </c>
      <c r="I582" s="113">
        <v>57963</v>
      </c>
      <c r="J582" s="113">
        <v>10662237.9</v>
      </c>
      <c r="K582" s="115">
        <v>43502</v>
      </c>
      <c r="L582" s="113">
        <v>2580</v>
      </c>
      <c r="M582" s="113" t="s">
        <v>874</v>
      </c>
      <c r="N582" s="351"/>
    </row>
    <row r="583" spans="1:14">
      <c r="A583" s="113" t="s">
        <v>81</v>
      </c>
      <c r="B583" s="113" t="s">
        <v>384</v>
      </c>
      <c r="C583" s="113">
        <v>205.6</v>
      </c>
      <c r="D583" s="113">
        <v>212.1</v>
      </c>
      <c r="E583" s="113">
        <v>202.5</v>
      </c>
      <c r="F583" s="113">
        <v>211.4</v>
      </c>
      <c r="G583" s="113">
        <v>211.9</v>
      </c>
      <c r="H583" s="113">
        <v>204.75</v>
      </c>
      <c r="I583" s="113">
        <v>5888996</v>
      </c>
      <c r="J583" s="113">
        <v>1224258604</v>
      </c>
      <c r="K583" s="115">
        <v>43502</v>
      </c>
      <c r="L583" s="113">
        <v>48726</v>
      </c>
      <c r="M583" s="113" t="s">
        <v>875</v>
      </c>
      <c r="N583" s="351"/>
    </row>
    <row r="584" spans="1:14">
      <c r="A584" s="113" t="s">
        <v>876</v>
      </c>
      <c r="B584" s="113" t="s">
        <v>384</v>
      </c>
      <c r="C584" s="113">
        <v>225.35</v>
      </c>
      <c r="D584" s="113">
        <v>225.7</v>
      </c>
      <c r="E584" s="113">
        <v>215.75</v>
      </c>
      <c r="F584" s="113">
        <v>221.85</v>
      </c>
      <c r="G584" s="113">
        <v>220</v>
      </c>
      <c r="H584" s="113">
        <v>220.4</v>
      </c>
      <c r="I584" s="113">
        <v>704</v>
      </c>
      <c r="J584" s="113">
        <v>156006.6</v>
      </c>
      <c r="K584" s="115">
        <v>43502</v>
      </c>
      <c r="L584" s="113">
        <v>69</v>
      </c>
      <c r="M584" s="113" t="s">
        <v>2063</v>
      </c>
      <c r="N584" s="351"/>
    </row>
    <row r="585" spans="1:14">
      <c r="A585" s="113" t="s">
        <v>877</v>
      </c>
      <c r="B585" s="113" t="s">
        <v>384</v>
      </c>
      <c r="C585" s="113">
        <v>44.2</v>
      </c>
      <c r="D585" s="113">
        <v>44.95</v>
      </c>
      <c r="E585" s="113">
        <v>43.55</v>
      </c>
      <c r="F585" s="113">
        <v>44.35</v>
      </c>
      <c r="G585" s="113">
        <v>44.9</v>
      </c>
      <c r="H585" s="113">
        <v>44.3</v>
      </c>
      <c r="I585" s="113">
        <v>468415</v>
      </c>
      <c r="J585" s="113">
        <v>20679150.649999999</v>
      </c>
      <c r="K585" s="115">
        <v>43502</v>
      </c>
      <c r="L585" s="113">
        <v>3147</v>
      </c>
      <c r="M585" s="113" t="s">
        <v>878</v>
      </c>
      <c r="N585" s="351"/>
    </row>
    <row r="586" spans="1:14">
      <c r="A586" s="113" t="s">
        <v>2597</v>
      </c>
      <c r="B586" s="113" t="s">
        <v>384</v>
      </c>
      <c r="C586" s="113">
        <v>7.05</v>
      </c>
      <c r="D586" s="113">
        <v>7.1</v>
      </c>
      <c r="E586" s="113">
        <v>6.8</v>
      </c>
      <c r="F586" s="113">
        <v>6.95</v>
      </c>
      <c r="G586" s="113">
        <v>7.05</v>
      </c>
      <c r="H586" s="113">
        <v>7.05</v>
      </c>
      <c r="I586" s="113">
        <v>139489</v>
      </c>
      <c r="J586" s="113">
        <v>964486.6</v>
      </c>
      <c r="K586" s="115">
        <v>43502</v>
      </c>
      <c r="L586" s="113">
        <v>467</v>
      </c>
      <c r="M586" s="113" t="s">
        <v>2598</v>
      </c>
      <c r="N586" s="351"/>
    </row>
    <row r="587" spans="1:14">
      <c r="A587" s="113" t="s">
        <v>2356</v>
      </c>
      <c r="B587" s="113" t="s">
        <v>384</v>
      </c>
      <c r="C587" s="113">
        <v>97.25</v>
      </c>
      <c r="D587" s="113">
        <v>97.25</v>
      </c>
      <c r="E587" s="113">
        <v>85</v>
      </c>
      <c r="F587" s="113">
        <v>94.55</v>
      </c>
      <c r="G587" s="113">
        <v>94.95</v>
      </c>
      <c r="H587" s="113">
        <v>92.25</v>
      </c>
      <c r="I587" s="113">
        <v>3749</v>
      </c>
      <c r="J587" s="113">
        <v>351113.6</v>
      </c>
      <c r="K587" s="115">
        <v>43502</v>
      </c>
      <c r="L587" s="113">
        <v>131</v>
      </c>
      <c r="M587" s="113" t="s">
        <v>2357</v>
      </c>
      <c r="N587" s="351"/>
    </row>
    <row r="588" spans="1:14">
      <c r="A588" s="113" t="s">
        <v>879</v>
      </c>
      <c r="B588" s="113" t="s">
        <v>384</v>
      </c>
      <c r="C588" s="113">
        <v>108</v>
      </c>
      <c r="D588" s="113">
        <v>108.45</v>
      </c>
      <c r="E588" s="113">
        <v>104.75</v>
      </c>
      <c r="F588" s="113">
        <v>105.3</v>
      </c>
      <c r="G588" s="113">
        <v>105.1</v>
      </c>
      <c r="H588" s="113">
        <v>106.6</v>
      </c>
      <c r="I588" s="113">
        <v>178651</v>
      </c>
      <c r="J588" s="113">
        <v>18958265.800000001</v>
      </c>
      <c r="K588" s="115">
        <v>43502</v>
      </c>
      <c r="L588" s="113">
        <v>2204</v>
      </c>
      <c r="M588" s="113" t="s">
        <v>880</v>
      </c>
      <c r="N588" s="351"/>
    </row>
    <row r="589" spans="1:14">
      <c r="A589" s="113" t="s">
        <v>82</v>
      </c>
      <c r="B589" s="113" t="s">
        <v>384</v>
      </c>
      <c r="C589" s="113">
        <v>226.55</v>
      </c>
      <c r="D589" s="113">
        <v>234.9</v>
      </c>
      <c r="E589" s="113">
        <v>226.5</v>
      </c>
      <c r="F589" s="113">
        <v>233.9</v>
      </c>
      <c r="G589" s="113">
        <v>234</v>
      </c>
      <c r="H589" s="113">
        <v>225.15</v>
      </c>
      <c r="I589" s="113">
        <v>9862953</v>
      </c>
      <c r="J589" s="113">
        <v>2286456426.3000002</v>
      </c>
      <c r="K589" s="115">
        <v>43502</v>
      </c>
      <c r="L589" s="113">
        <v>84713</v>
      </c>
      <c r="M589" s="113" t="s">
        <v>881</v>
      </c>
      <c r="N589" s="351"/>
    </row>
    <row r="590" spans="1:14">
      <c r="A590" s="113" t="s">
        <v>882</v>
      </c>
      <c r="B590" s="113" t="s">
        <v>384</v>
      </c>
      <c r="C590" s="113">
        <v>364.85</v>
      </c>
      <c r="D590" s="113">
        <v>364.85</v>
      </c>
      <c r="E590" s="113">
        <v>355</v>
      </c>
      <c r="F590" s="113">
        <v>357</v>
      </c>
      <c r="G590" s="113">
        <v>355</v>
      </c>
      <c r="H590" s="113">
        <v>359.55</v>
      </c>
      <c r="I590" s="113">
        <v>1825</v>
      </c>
      <c r="J590" s="113">
        <v>655765.65</v>
      </c>
      <c r="K590" s="115">
        <v>43502</v>
      </c>
      <c r="L590" s="113">
        <v>93</v>
      </c>
      <c r="M590" s="113" t="s">
        <v>883</v>
      </c>
      <c r="N590" s="351"/>
    </row>
    <row r="591" spans="1:14">
      <c r="A591" s="113" t="s">
        <v>83</v>
      </c>
      <c r="B591" s="113" t="s">
        <v>384</v>
      </c>
      <c r="C591" s="113">
        <v>1828.4</v>
      </c>
      <c r="D591" s="113">
        <v>1836.45</v>
      </c>
      <c r="E591" s="113">
        <v>1820</v>
      </c>
      <c r="F591" s="113">
        <v>1829.95</v>
      </c>
      <c r="G591" s="113">
        <v>1830</v>
      </c>
      <c r="H591" s="113">
        <v>1821.45</v>
      </c>
      <c r="I591" s="113">
        <v>859789</v>
      </c>
      <c r="J591" s="113">
        <v>1573896138.2</v>
      </c>
      <c r="K591" s="115">
        <v>43502</v>
      </c>
      <c r="L591" s="113">
        <v>46763</v>
      </c>
      <c r="M591" s="113" t="s">
        <v>884</v>
      </c>
      <c r="N591" s="351"/>
    </row>
    <row r="592" spans="1:14">
      <c r="A592" s="113" t="s">
        <v>84</v>
      </c>
      <c r="B592" s="113" t="s">
        <v>384</v>
      </c>
      <c r="C592" s="113">
        <v>254.25</v>
      </c>
      <c r="D592" s="113">
        <v>259</v>
      </c>
      <c r="E592" s="113">
        <v>253.25</v>
      </c>
      <c r="F592" s="113">
        <v>256.89999999999998</v>
      </c>
      <c r="G592" s="113">
        <v>256.25</v>
      </c>
      <c r="H592" s="113">
        <v>254.8</v>
      </c>
      <c r="I592" s="113">
        <v>605504</v>
      </c>
      <c r="J592" s="113">
        <v>155517551</v>
      </c>
      <c r="K592" s="115">
        <v>43502</v>
      </c>
      <c r="L592" s="113">
        <v>10251</v>
      </c>
      <c r="M592" s="113" t="s">
        <v>885</v>
      </c>
      <c r="N592" s="351"/>
    </row>
    <row r="593" spans="1:14">
      <c r="A593" s="113" t="s">
        <v>2296</v>
      </c>
      <c r="B593" s="113" t="s">
        <v>384</v>
      </c>
      <c r="C593" s="113">
        <v>105.95</v>
      </c>
      <c r="D593" s="113">
        <v>106.05</v>
      </c>
      <c r="E593" s="113">
        <v>99.8</v>
      </c>
      <c r="F593" s="113">
        <v>104.75</v>
      </c>
      <c r="G593" s="113">
        <v>106</v>
      </c>
      <c r="H593" s="113">
        <v>105.9</v>
      </c>
      <c r="I593" s="113">
        <v>9817</v>
      </c>
      <c r="J593" s="113">
        <v>1006884.65</v>
      </c>
      <c r="K593" s="115">
        <v>43502</v>
      </c>
      <c r="L593" s="113">
        <v>227</v>
      </c>
      <c r="M593" s="113" t="s">
        <v>2297</v>
      </c>
      <c r="N593" s="351"/>
    </row>
    <row r="594" spans="1:14">
      <c r="A594" s="113" t="s">
        <v>2734</v>
      </c>
      <c r="B594" s="113" t="s">
        <v>384</v>
      </c>
      <c r="C594" s="113">
        <v>36.049999999999997</v>
      </c>
      <c r="D594" s="113">
        <v>38.4</v>
      </c>
      <c r="E594" s="113">
        <v>34.549999999999997</v>
      </c>
      <c r="F594" s="113">
        <v>38.4</v>
      </c>
      <c r="G594" s="113">
        <v>38.4</v>
      </c>
      <c r="H594" s="113">
        <v>36.049999999999997</v>
      </c>
      <c r="I594" s="113">
        <v>767</v>
      </c>
      <c r="J594" s="113">
        <v>27781.55</v>
      </c>
      <c r="K594" s="115">
        <v>43502</v>
      </c>
      <c r="L594" s="113">
        <v>16</v>
      </c>
      <c r="M594" s="113" t="s">
        <v>2735</v>
      </c>
      <c r="N594" s="351"/>
    </row>
    <row r="595" spans="1:14">
      <c r="A595" s="113" t="s">
        <v>2627</v>
      </c>
      <c r="B595" s="113" t="s">
        <v>384</v>
      </c>
      <c r="C595" s="113">
        <v>176.45</v>
      </c>
      <c r="D595" s="113">
        <v>184.9</v>
      </c>
      <c r="E595" s="113">
        <v>167.55</v>
      </c>
      <c r="F595" s="113">
        <v>182.3</v>
      </c>
      <c r="G595" s="113">
        <v>180</v>
      </c>
      <c r="H595" s="113">
        <v>175.35</v>
      </c>
      <c r="I595" s="113">
        <v>8493</v>
      </c>
      <c r="J595" s="113">
        <v>1535495.1</v>
      </c>
      <c r="K595" s="115">
        <v>43502</v>
      </c>
      <c r="L595" s="113">
        <v>170</v>
      </c>
      <c r="M595" s="113" t="s">
        <v>2628</v>
      </c>
      <c r="N595" s="351"/>
    </row>
    <row r="596" spans="1:14">
      <c r="A596" s="113" t="s">
        <v>2059</v>
      </c>
      <c r="B596" s="113" t="s">
        <v>384</v>
      </c>
      <c r="C596" s="113">
        <v>110</v>
      </c>
      <c r="D596" s="113">
        <v>119.75</v>
      </c>
      <c r="E596" s="113">
        <v>96.05</v>
      </c>
      <c r="F596" s="113">
        <v>100.2</v>
      </c>
      <c r="G596" s="113">
        <v>100</v>
      </c>
      <c r="H596" s="113">
        <v>104.1</v>
      </c>
      <c r="I596" s="113">
        <v>59464</v>
      </c>
      <c r="J596" s="113">
        <v>6403922.4500000002</v>
      </c>
      <c r="K596" s="115">
        <v>43502</v>
      </c>
      <c r="L596" s="113">
        <v>1219</v>
      </c>
      <c r="M596" s="113" t="s">
        <v>889</v>
      </c>
      <c r="N596" s="351"/>
    </row>
    <row r="597" spans="1:14">
      <c r="A597" s="113" t="s">
        <v>887</v>
      </c>
      <c r="B597" s="113" t="s">
        <v>384</v>
      </c>
      <c r="C597" s="113">
        <v>301.05</v>
      </c>
      <c r="D597" s="113">
        <v>303.60000000000002</v>
      </c>
      <c r="E597" s="113">
        <v>295.05</v>
      </c>
      <c r="F597" s="113">
        <v>295.95</v>
      </c>
      <c r="G597" s="113">
        <v>295.35000000000002</v>
      </c>
      <c r="H597" s="113">
        <v>302.2</v>
      </c>
      <c r="I597" s="113">
        <v>5250</v>
      </c>
      <c r="J597" s="113">
        <v>1579760.6</v>
      </c>
      <c r="K597" s="115">
        <v>43502</v>
      </c>
      <c r="L597" s="113">
        <v>147</v>
      </c>
      <c r="M597" s="113" t="s">
        <v>888</v>
      </c>
      <c r="N597" s="351"/>
    </row>
    <row r="598" spans="1:14">
      <c r="A598" s="113" t="s">
        <v>890</v>
      </c>
      <c r="B598" s="113" t="s">
        <v>384</v>
      </c>
      <c r="C598" s="113">
        <v>107.45</v>
      </c>
      <c r="D598" s="113">
        <v>108</v>
      </c>
      <c r="E598" s="113">
        <v>98</v>
      </c>
      <c r="F598" s="113">
        <v>100.9</v>
      </c>
      <c r="G598" s="113">
        <v>102.9</v>
      </c>
      <c r="H598" s="113">
        <v>106.55</v>
      </c>
      <c r="I598" s="113">
        <v>27322</v>
      </c>
      <c r="J598" s="113">
        <v>2767466.2</v>
      </c>
      <c r="K598" s="115">
        <v>43502</v>
      </c>
      <c r="L598" s="113">
        <v>810</v>
      </c>
      <c r="M598" s="113" t="s">
        <v>891</v>
      </c>
      <c r="N598" s="351"/>
    </row>
    <row r="599" spans="1:14">
      <c r="A599" s="113" t="s">
        <v>3491</v>
      </c>
      <c r="B599" s="113" t="s">
        <v>384</v>
      </c>
      <c r="C599" s="113">
        <v>3159.95</v>
      </c>
      <c r="D599" s="113">
        <v>3159.95</v>
      </c>
      <c r="E599" s="113">
        <v>3159</v>
      </c>
      <c r="F599" s="113">
        <v>3159</v>
      </c>
      <c r="G599" s="113">
        <v>3159</v>
      </c>
      <c r="H599" s="113">
        <v>3159.95</v>
      </c>
      <c r="I599" s="113">
        <v>12</v>
      </c>
      <c r="J599" s="113">
        <v>37913.699999999997</v>
      </c>
      <c r="K599" s="115">
        <v>43502</v>
      </c>
      <c r="L599" s="113">
        <v>5</v>
      </c>
      <c r="M599" s="113" t="s">
        <v>3492</v>
      </c>
      <c r="N599" s="351"/>
    </row>
    <row r="600" spans="1:14">
      <c r="A600" s="113" t="s">
        <v>892</v>
      </c>
      <c r="B600" s="113" t="s">
        <v>384</v>
      </c>
      <c r="C600" s="113">
        <v>21214.75</v>
      </c>
      <c r="D600" s="113">
        <v>21477</v>
      </c>
      <c r="E600" s="113">
        <v>21005</v>
      </c>
      <c r="F600" s="113">
        <v>21115.35</v>
      </c>
      <c r="G600" s="113">
        <v>21005.35</v>
      </c>
      <c r="H600" s="113">
        <v>21515.1</v>
      </c>
      <c r="I600" s="113">
        <v>6524</v>
      </c>
      <c r="J600" s="113">
        <v>137862940.65000001</v>
      </c>
      <c r="K600" s="115">
        <v>43502</v>
      </c>
      <c r="L600" s="113">
        <v>671</v>
      </c>
      <c r="M600" s="113" t="s">
        <v>893</v>
      </c>
      <c r="N600" s="351"/>
    </row>
    <row r="601" spans="1:14">
      <c r="A601" s="113" t="s">
        <v>894</v>
      </c>
      <c r="B601" s="113" t="s">
        <v>384</v>
      </c>
      <c r="C601" s="113">
        <v>1092.05</v>
      </c>
      <c r="D601" s="113">
        <v>1105</v>
      </c>
      <c r="E601" s="113">
        <v>1065</v>
      </c>
      <c r="F601" s="113">
        <v>1073</v>
      </c>
      <c r="G601" s="113">
        <v>1066.05</v>
      </c>
      <c r="H601" s="113">
        <v>1097.95</v>
      </c>
      <c r="I601" s="113">
        <v>8874</v>
      </c>
      <c r="J601" s="113">
        <v>9697633.5500000007</v>
      </c>
      <c r="K601" s="115">
        <v>43502</v>
      </c>
      <c r="L601" s="113">
        <v>509</v>
      </c>
      <c r="M601" s="113" t="s">
        <v>895</v>
      </c>
      <c r="N601" s="351"/>
    </row>
    <row r="602" spans="1:14">
      <c r="A602" s="113" t="s">
        <v>896</v>
      </c>
      <c r="B602" s="113" t="s">
        <v>384</v>
      </c>
      <c r="C602" s="113">
        <v>12.5</v>
      </c>
      <c r="D602" s="113">
        <v>12.5</v>
      </c>
      <c r="E602" s="113">
        <v>12.1</v>
      </c>
      <c r="F602" s="113">
        <v>12.25</v>
      </c>
      <c r="G602" s="113">
        <v>12.25</v>
      </c>
      <c r="H602" s="113">
        <v>12.5</v>
      </c>
      <c r="I602" s="113">
        <v>91710</v>
      </c>
      <c r="J602" s="113">
        <v>1120283.45</v>
      </c>
      <c r="K602" s="115">
        <v>43502</v>
      </c>
      <c r="L602" s="113">
        <v>297</v>
      </c>
      <c r="M602" s="113" t="s">
        <v>897</v>
      </c>
      <c r="N602" s="351"/>
    </row>
    <row r="603" spans="1:14">
      <c r="A603" s="113" t="s">
        <v>2426</v>
      </c>
      <c r="B603" s="113" t="s">
        <v>384</v>
      </c>
      <c r="C603" s="113">
        <v>131.69999999999999</v>
      </c>
      <c r="D603" s="113">
        <v>136</v>
      </c>
      <c r="E603" s="113">
        <v>126.8</v>
      </c>
      <c r="F603" s="113">
        <v>133</v>
      </c>
      <c r="G603" s="113">
        <v>136</v>
      </c>
      <c r="H603" s="113">
        <v>130.19999999999999</v>
      </c>
      <c r="I603" s="113">
        <v>11932</v>
      </c>
      <c r="J603" s="113">
        <v>1564923.85</v>
      </c>
      <c r="K603" s="115">
        <v>43502</v>
      </c>
      <c r="L603" s="113">
        <v>489</v>
      </c>
      <c r="M603" s="113" t="s">
        <v>2427</v>
      </c>
      <c r="N603" s="351"/>
    </row>
    <row r="604" spans="1:14">
      <c r="A604" s="113" t="s">
        <v>1911</v>
      </c>
      <c r="B604" s="113" t="s">
        <v>384</v>
      </c>
      <c r="C604" s="113">
        <v>52.95</v>
      </c>
      <c r="D604" s="113">
        <v>53.05</v>
      </c>
      <c r="E604" s="113">
        <v>47</v>
      </c>
      <c r="F604" s="113">
        <v>49.15</v>
      </c>
      <c r="G604" s="113">
        <v>48.9</v>
      </c>
      <c r="H604" s="113">
        <v>52.4</v>
      </c>
      <c r="I604" s="113">
        <v>85788</v>
      </c>
      <c r="J604" s="113">
        <v>4243879.0999999996</v>
      </c>
      <c r="K604" s="115">
        <v>43502</v>
      </c>
      <c r="L604" s="113">
        <v>1273</v>
      </c>
      <c r="M604" s="113" t="s">
        <v>1912</v>
      </c>
      <c r="N604" s="351"/>
    </row>
    <row r="605" spans="1:14">
      <c r="A605" s="113" t="s">
        <v>1874</v>
      </c>
      <c r="B605" s="113" t="s">
        <v>384</v>
      </c>
      <c r="C605" s="113">
        <v>110.6</v>
      </c>
      <c r="D605" s="113">
        <v>114.95</v>
      </c>
      <c r="E605" s="113">
        <v>107</v>
      </c>
      <c r="F605" s="113">
        <v>114.55</v>
      </c>
      <c r="G605" s="113">
        <v>114.2</v>
      </c>
      <c r="H605" s="113">
        <v>110.55</v>
      </c>
      <c r="I605" s="113">
        <v>364693</v>
      </c>
      <c r="J605" s="113">
        <v>40421153</v>
      </c>
      <c r="K605" s="115">
        <v>43502</v>
      </c>
      <c r="L605" s="113">
        <v>7368</v>
      </c>
      <c r="M605" s="113" t="s">
        <v>848</v>
      </c>
      <c r="N605" s="351"/>
    </row>
    <row r="606" spans="1:14">
      <c r="A606" s="113" t="s">
        <v>296</v>
      </c>
      <c r="B606" s="113" t="s">
        <v>384</v>
      </c>
      <c r="C606" s="113">
        <v>248.2</v>
      </c>
      <c r="D606" s="113">
        <v>254</v>
      </c>
      <c r="E606" s="113">
        <v>242.3</v>
      </c>
      <c r="F606" s="113">
        <v>246.6</v>
      </c>
      <c r="G606" s="113">
        <v>246.4</v>
      </c>
      <c r="H606" s="113">
        <v>249.45</v>
      </c>
      <c r="I606" s="113">
        <v>133162</v>
      </c>
      <c r="J606" s="113">
        <v>32851253.699999999</v>
      </c>
      <c r="K606" s="115">
        <v>43502</v>
      </c>
      <c r="L606" s="113">
        <v>4555</v>
      </c>
      <c r="M606" s="113" t="s">
        <v>898</v>
      </c>
      <c r="N606" s="351"/>
    </row>
    <row r="607" spans="1:14">
      <c r="A607" s="113" t="s">
        <v>899</v>
      </c>
      <c r="B607" s="113" t="s">
        <v>384</v>
      </c>
      <c r="C607" s="113">
        <v>40.1</v>
      </c>
      <c r="D607" s="113">
        <v>40.1</v>
      </c>
      <c r="E607" s="113">
        <v>39.049999999999997</v>
      </c>
      <c r="F607" s="113">
        <v>39.200000000000003</v>
      </c>
      <c r="G607" s="113">
        <v>39.4</v>
      </c>
      <c r="H607" s="113">
        <v>39.799999999999997</v>
      </c>
      <c r="I607" s="113">
        <v>60206</v>
      </c>
      <c r="J607" s="113">
        <v>2370201.2999999998</v>
      </c>
      <c r="K607" s="115">
        <v>43502</v>
      </c>
      <c r="L607" s="113">
        <v>421</v>
      </c>
      <c r="M607" s="113" t="s">
        <v>900</v>
      </c>
      <c r="N607" s="351"/>
    </row>
    <row r="608" spans="1:14">
      <c r="A608" s="113" t="s">
        <v>901</v>
      </c>
      <c r="B608" s="113" t="s">
        <v>384</v>
      </c>
      <c r="C608" s="113">
        <v>37.049999999999997</v>
      </c>
      <c r="D608" s="113">
        <v>37.700000000000003</v>
      </c>
      <c r="E608" s="113">
        <v>35.049999999999997</v>
      </c>
      <c r="F608" s="113">
        <v>35.5</v>
      </c>
      <c r="G608" s="113">
        <v>35.6</v>
      </c>
      <c r="H608" s="113">
        <v>37.700000000000003</v>
      </c>
      <c r="I608" s="113">
        <v>46710</v>
      </c>
      <c r="J608" s="113">
        <v>1666791.55</v>
      </c>
      <c r="K608" s="115">
        <v>43502</v>
      </c>
      <c r="L608" s="113">
        <v>393</v>
      </c>
      <c r="M608" s="113" t="s">
        <v>902</v>
      </c>
      <c r="N608" s="351"/>
    </row>
    <row r="609" spans="1:14">
      <c r="A609" s="113" t="s">
        <v>2056</v>
      </c>
      <c r="B609" s="113" t="s">
        <v>384</v>
      </c>
      <c r="C609" s="113">
        <v>39.799999999999997</v>
      </c>
      <c r="D609" s="113">
        <v>40.35</v>
      </c>
      <c r="E609" s="113">
        <v>39.200000000000003</v>
      </c>
      <c r="F609" s="113">
        <v>39.700000000000003</v>
      </c>
      <c r="G609" s="113">
        <v>39.85</v>
      </c>
      <c r="H609" s="113">
        <v>39.700000000000003</v>
      </c>
      <c r="I609" s="113">
        <v>728820</v>
      </c>
      <c r="J609" s="113">
        <v>28927773.350000001</v>
      </c>
      <c r="K609" s="115">
        <v>43502</v>
      </c>
      <c r="L609" s="113">
        <v>3295</v>
      </c>
      <c r="M609" s="113" t="s">
        <v>2057</v>
      </c>
      <c r="N609" s="351"/>
    </row>
    <row r="610" spans="1:14">
      <c r="A610" s="113" t="s">
        <v>85</v>
      </c>
      <c r="B610" s="113" t="s">
        <v>384</v>
      </c>
      <c r="C610" s="113">
        <v>69.55</v>
      </c>
      <c r="D610" s="113">
        <v>70.25</v>
      </c>
      <c r="E610" s="113">
        <v>63.3</v>
      </c>
      <c r="F610" s="113">
        <v>69.3</v>
      </c>
      <c r="G610" s="113">
        <v>68.900000000000006</v>
      </c>
      <c r="H610" s="113">
        <v>69.349999999999994</v>
      </c>
      <c r="I610" s="113">
        <v>3511869</v>
      </c>
      <c r="J610" s="113">
        <v>234812878.40000001</v>
      </c>
      <c r="K610" s="115">
        <v>43502</v>
      </c>
      <c r="L610" s="113">
        <v>24294</v>
      </c>
      <c r="M610" s="113" t="s">
        <v>903</v>
      </c>
      <c r="N610" s="351"/>
    </row>
    <row r="611" spans="1:14">
      <c r="A611" s="113" t="s">
        <v>86</v>
      </c>
      <c r="B611" s="113" t="s">
        <v>384</v>
      </c>
      <c r="C611" s="113">
        <v>651</v>
      </c>
      <c r="D611" s="113">
        <v>661.75</v>
      </c>
      <c r="E611" s="113">
        <v>636</v>
      </c>
      <c r="F611" s="113">
        <v>653.85</v>
      </c>
      <c r="G611" s="113">
        <v>654.79999999999995</v>
      </c>
      <c r="H611" s="113">
        <v>645.4</v>
      </c>
      <c r="I611" s="113">
        <v>5598360</v>
      </c>
      <c r="J611" s="113">
        <v>3639331819.3000002</v>
      </c>
      <c r="K611" s="115">
        <v>43502</v>
      </c>
      <c r="L611" s="113">
        <v>110951</v>
      </c>
      <c r="M611" s="113" t="s">
        <v>904</v>
      </c>
      <c r="N611" s="351"/>
    </row>
    <row r="612" spans="1:14">
      <c r="A612" s="113" t="s">
        <v>2731</v>
      </c>
      <c r="B612" s="113" t="s">
        <v>384</v>
      </c>
      <c r="C612" s="113">
        <v>253</v>
      </c>
      <c r="D612" s="113">
        <v>258</v>
      </c>
      <c r="E612" s="113">
        <v>245.05</v>
      </c>
      <c r="F612" s="113">
        <v>245.1</v>
      </c>
      <c r="G612" s="113">
        <v>245.05</v>
      </c>
      <c r="H612" s="113">
        <v>257.89999999999998</v>
      </c>
      <c r="I612" s="113">
        <v>184320</v>
      </c>
      <c r="J612" s="113">
        <v>45530066.049999997</v>
      </c>
      <c r="K612" s="115">
        <v>43502</v>
      </c>
      <c r="L612" s="113">
        <v>2240</v>
      </c>
      <c r="M612" s="113" t="s">
        <v>2702</v>
      </c>
      <c r="N612" s="351"/>
    </row>
    <row r="613" spans="1:14">
      <c r="A613" s="113" t="s">
        <v>905</v>
      </c>
      <c r="B613" s="113" t="s">
        <v>384</v>
      </c>
      <c r="C613" s="113">
        <v>323.10000000000002</v>
      </c>
      <c r="D613" s="113">
        <v>327.95</v>
      </c>
      <c r="E613" s="113">
        <v>311.3</v>
      </c>
      <c r="F613" s="113">
        <v>320.8</v>
      </c>
      <c r="G613" s="113">
        <v>319</v>
      </c>
      <c r="H613" s="113">
        <v>322.55</v>
      </c>
      <c r="I613" s="113">
        <v>427399</v>
      </c>
      <c r="J613" s="113">
        <v>136634272.69999999</v>
      </c>
      <c r="K613" s="115">
        <v>43502</v>
      </c>
      <c r="L613" s="113">
        <v>10894</v>
      </c>
      <c r="M613" s="113" t="s">
        <v>906</v>
      </c>
      <c r="N613" s="351"/>
    </row>
    <row r="614" spans="1:14">
      <c r="A614" s="113" t="s">
        <v>2739</v>
      </c>
      <c r="B614" s="113" t="s">
        <v>384</v>
      </c>
      <c r="C614" s="113">
        <v>142.30000000000001</v>
      </c>
      <c r="D614" s="113">
        <v>147.80000000000001</v>
      </c>
      <c r="E614" s="113">
        <v>142.30000000000001</v>
      </c>
      <c r="F614" s="113">
        <v>143.25</v>
      </c>
      <c r="G614" s="113">
        <v>143.25</v>
      </c>
      <c r="H614" s="113">
        <v>144.72</v>
      </c>
      <c r="I614" s="113">
        <v>26</v>
      </c>
      <c r="J614" s="113">
        <v>3809.85</v>
      </c>
      <c r="K614" s="115">
        <v>43502</v>
      </c>
      <c r="L614" s="113">
        <v>14</v>
      </c>
      <c r="M614" s="113" t="s">
        <v>2740</v>
      </c>
      <c r="N614" s="351"/>
    </row>
    <row r="615" spans="1:14">
      <c r="A615" s="113" t="s">
        <v>2574</v>
      </c>
      <c r="B615" s="113" t="s">
        <v>384</v>
      </c>
      <c r="C615" s="113">
        <v>34.4</v>
      </c>
      <c r="D615" s="113">
        <v>34.92</v>
      </c>
      <c r="E615" s="113">
        <v>34.299999999999997</v>
      </c>
      <c r="F615" s="113">
        <v>34.700000000000003</v>
      </c>
      <c r="G615" s="113">
        <v>34.69</v>
      </c>
      <c r="H615" s="113">
        <v>34.409999999999997</v>
      </c>
      <c r="I615" s="113">
        <v>245789</v>
      </c>
      <c r="J615" s="113">
        <v>8485310.6099999994</v>
      </c>
      <c r="K615" s="115">
        <v>43502</v>
      </c>
      <c r="L615" s="113">
        <v>639</v>
      </c>
      <c r="M615" s="113" t="s">
        <v>2320</v>
      </c>
      <c r="N615" s="351"/>
    </row>
    <row r="616" spans="1:14">
      <c r="A616" s="113" t="s">
        <v>87</v>
      </c>
      <c r="B616" s="113" t="s">
        <v>384</v>
      </c>
      <c r="C616" s="113">
        <v>353.6</v>
      </c>
      <c r="D616" s="113">
        <v>361.9</v>
      </c>
      <c r="E616" s="113">
        <v>353.2</v>
      </c>
      <c r="F616" s="113">
        <v>359.3</v>
      </c>
      <c r="G616" s="113">
        <v>359.25</v>
      </c>
      <c r="H616" s="113">
        <v>352.65</v>
      </c>
      <c r="I616" s="113">
        <v>15396216</v>
      </c>
      <c r="J616" s="113">
        <v>5525113789.3999996</v>
      </c>
      <c r="K616" s="115">
        <v>43502</v>
      </c>
      <c r="L616" s="113">
        <v>131273</v>
      </c>
      <c r="M616" s="113" t="s">
        <v>907</v>
      </c>
      <c r="N616" s="351"/>
    </row>
    <row r="617" spans="1:14">
      <c r="A617" s="113" t="s">
        <v>2205</v>
      </c>
      <c r="B617" s="113" t="s">
        <v>384</v>
      </c>
      <c r="C617" s="113">
        <v>872.15</v>
      </c>
      <c r="D617" s="113">
        <v>907.9</v>
      </c>
      <c r="E617" s="113">
        <v>872.15</v>
      </c>
      <c r="F617" s="113">
        <v>899.05</v>
      </c>
      <c r="G617" s="113">
        <v>897</v>
      </c>
      <c r="H617" s="113">
        <v>884.6</v>
      </c>
      <c r="I617" s="113">
        <v>384830</v>
      </c>
      <c r="J617" s="113">
        <v>345016345.44999999</v>
      </c>
      <c r="K617" s="115">
        <v>43502</v>
      </c>
      <c r="L617" s="113">
        <v>27286</v>
      </c>
      <c r="M617" s="113" t="s">
        <v>2206</v>
      </c>
      <c r="N617" s="351"/>
    </row>
    <row r="618" spans="1:14">
      <c r="A618" s="113" t="s">
        <v>2820</v>
      </c>
      <c r="B618" s="113" t="s">
        <v>384</v>
      </c>
      <c r="C618" s="113">
        <v>30.35</v>
      </c>
      <c r="D618" s="113">
        <v>30.45</v>
      </c>
      <c r="E618" s="113">
        <v>29.95</v>
      </c>
      <c r="F618" s="113">
        <v>30.2</v>
      </c>
      <c r="G618" s="113">
        <v>30.2</v>
      </c>
      <c r="H618" s="113">
        <v>30.15</v>
      </c>
      <c r="I618" s="113">
        <v>8862</v>
      </c>
      <c r="J618" s="113">
        <v>267347.45</v>
      </c>
      <c r="K618" s="115">
        <v>43502</v>
      </c>
      <c r="L618" s="113">
        <v>119</v>
      </c>
      <c r="M618" s="113" t="s">
        <v>3176</v>
      </c>
      <c r="N618" s="351"/>
    </row>
    <row r="619" spans="1:14">
      <c r="A619" s="113" t="s">
        <v>3421</v>
      </c>
      <c r="B619" s="113" t="s">
        <v>384</v>
      </c>
      <c r="C619" s="113">
        <v>1000</v>
      </c>
      <c r="D619" s="113">
        <v>1000</v>
      </c>
      <c r="E619" s="113">
        <v>999.99</v>
      </c>
      <c r="F619" s="113">
        <v>999.99</v>
      </c>
      <c r="G619" s="113">
        <v>1000</v>
      </c>
      <c r="H619" s="113">
        <v>999.99</v>
      </c>
      <c r="I619" s="113">
        <v>4635</v>
      </c>
      <c r="J619" s="113">
        <v>4634996.88</v>
      </c>
      <c r="K619" s="115">
        <v>43502</v>
      </c>
      <c r="L619" s="113">
        <v>10</v>
      </c>
      <c r="M619" s="113" t="s">
        <v>3422</v>
      </c>
      <c r="N619" s="351"/>
    </row>
    <row r="620" spans="1:14">
      <c r="A620" s="113" t="s">
        <v>2975</v>
      </c>
      <c r="B620" s="113" t="s">
        <v>384</v>
      </c>
      <c r="C620" s="113">
        <v>87</v>
      </c>
      <c r="D620" s="113">
        <v>88.17</v>
      </c>
      <c r="E620" s="113">
        <v>87</v>
      </c>
      <c r="F620" s="113">
        <v>88.07</v>
      </c>
      <c r="G620" s="113">
        <v>88.17</v>
      </c>
      <c r="H620" s="113">
        <v>86.84</v>
      </c>
      <c r="I620" s="113">
        <v>238062</v>
      </c>
      <c r="J620" s="113">
        <v>20965560.149999999</v>
      </c>
      <c r="K620" s="115">
        <v>43502</v>
      </c>
      <c r="L620" s="113">
        <v>27</v>
      </c>
      <c r="M620" s="113" t="s">
        <v>2976</v>
      </c>
      <c r="N620" s="351"/>
    </row>
    <row r="621" spans="1:14">
      <c r="A621" s="113" t="s">
        <v>2566</v>
      </c>
      <c r="B621" s="113" t="s">
        <v>384</v>
      </c>
      <c r="C621" s="113">
        <v>64.099999999999994</v>
      </c>
      <c r="D621" s="113">
        <v>64.37</v>
      </c>
      <c r="E621" s="113">
        <v>63.69</v>
      </c>
      <c r="F621" s="113">
        <v>64.19</v>
      </c>
      <c r="G621" s="113">
        <v>64.2</v>
      </c>
      <c r="H621" s="113">
        <v>64.099999999999994</v>
      </c>
      <c r="I621" s="113">
        <v>152434</v>
      </c>
      <c r="J621" s="113">
        <v>9785122.6799999997</v>
      </c>
      <c r="K621" s="115">
        <v>43502</v>
      </c>
      <c r="L621" s="113">
        <v>67</v>
      </c>
      <c r="M621" s="113" t="s">
        <v>2111</v>
      </c>
      <c r="N621" s="351"/>
    </row>
    <row r="622" spans="1:14">
      <c r="A622" s="113" t="s">
        <v>2567</v>
      </c>
      <c r="B622" s="113" t="s">
        <v>384</v>
      </c>
      <c r="C622" s="113">
        <v>117.98</v>
      </c>
      <c r="D622" s="113">
        <v>118.73</v>
      </c>
      <c r="E622" s="113">
        <v>117.88</v>
      </c>
      <c r="F622" s="113">
        <v>118.73</v>
      </c>
      <c r="G622" s="113">
        <v>118.73</v>
      </c>
      <c r="H622" s="113">
        <v>117.32</v>
      </c>
      <c r="I622" s="113">
        <v>1053</v>
      </c>
      <c r="J622" s="113">
        <v>124456.28</v>
      </c>
      <c r="K622" s="115">
        <v>43502</v>
      </c>
      <c r="L622" s="113">
        <v>16</v>
      </c>
      <c r="M622" s="113" t="s">
        <v>908</v>
      </c>
      <c r="N622" s="351"/>
    </row>
    <row r="623" spans="1:14">
      <c r="A623" s="113" t="s">
        <v>2568</v>
      </c>
      <c r="B623" s="113" t="s">
        <v>384</v>
      </c>
      <c r="C623" s="113">
        <v>114.44</v>
      </c>
      <c r="D623" s="113">
        <v>115.34</v>
      </c>
      <c r="E623" s="113">
        <v>113.6</v>
      </c>
      <c r="F623" s="113">
        <v>114.84</v>
      </c>
      <c r="G623" s="113">
        <v>115.29</v>
      </c>
      <c r="H623" s="113">
        <v>113.56</v>
      </c>
      <c r="I623" s="113">
        <v>1723921</v>
      </c>
      <c r="J623" s="113">
        <v>197980678.52000001</v>
      </c>
      <c r="K623" s="115">
        <v>43502</v>
      </c>
      <c r="L623" s="113">
        <v>2740</v>
      </c>
      <c r="M623" s="113" t="s">
        <v>949</v>
      </c>
      <c r="N623" s="351"/>
    </row>
    <row r="624" spans="1:14">
      <c r="A624" s="113" t="s">
        <v>2569</v>
      </c>
      <c r="B624" s="113" t="s">
        <v>384</v>
      </c>
      <c r="C624" s="113">
        <v>55</v>
      </c>
      <c r="D624" s="113">
        <v>55.6</v>
      </c>
      <c r="E624" s="113">
        <v>55</v>
      </c>
      <c r="F624" s="113">
        <v>55.41</v>
      </c>
      <c r="G624" s="113">
        <v>55.41</v>
      </c>
      <c r="H624" s="113">
        <v>54.8</v>
      </c>
      <c r="I624" s="113">
        <v>21722</v>
      </c>
      <c r="J624" s="113">
        <v>1197646.24</v>
      </c>
      <c r="K624" s="115">
        <v>43502</v>
      </c>
      <c r="L624" s="113">
        <v>35</v>
      </c>
      <c r="M624" s="113" t="s">
        <v>2186</v>
      </c>
      <c r="N624" s="351"/>
    </row>
    <row r="625" spans="1:14">
      <c r="A625" s="113" t="s">
        <v>3177</v>
      </c>
      <c r="B625" s="113" t="s">
        <v>384</v>
      </c>
      <c r="C625" s="113">
        <v>26.8</v>
      </c>
      <c r="D625" s="113">
        <v>26.8</v>
      </c>
      <c r="E625" s="113">
        <v>26.31</v>
      </c>
      <c r="F625" s="113">
        <v>26.71</v>
      </c>
      <c r="G625" s="113">
        <v>26.71</v>
      </c>
      <c r="H625" s="113">
        <v>26.51</v>
      </c>
      <c r="I625" s="113">
        <v>10151</v>
      </c>
      <c r="J625" s="113">
        <v>269906.69</v>
      </c>
      <c r="K625" s="115">
        <v>43502</v>
      </c>
      <c r="L625" s="113">
        <v>98</v>
      </c>
      <c r="M625" s="113" t="s">
        <v>3178</v>
      </c>
      <c r="N625" s="351"/>
    </row>
    <row r="626" spans="1:14">
      <c r="A626" s="113" t="s">
        <v>1907</v>
      </c>
      <c r="B626" s="113" t="s">
        <v>384</v>
      </c>
      <c r="C626" s="113">
        <v>286.64999999999998</v>
      </c>
      <c r="D626" s="113">
        <v>290.39999999999998</v>
      </c>
      <c r="E626" s="113">
        <v>285.60000000000002</v>
      </c>
      <c r="F626" s="113">
        <v>288.35000000000002</v>
      </c>
      <c r="G626" s="113">
        <v>289</v>
      </c>
      <c r="H626" s="113">
        <v>286.3</v>
      </c>
      <c r="I626" s="113">
        <v>850787</v>
      </c>
      <c r="J626" s="113">
        <v>244917377.44999999</v>
      </c>
      <c r="K626" s="115">
        <v>43502</v>
      </c>
      <c r="L626" s="113">
        <v>23073</v>
      </c>
      <c r="M626" s="113" t="s">
        <v>1908</v>
      </c>
      <c r="N626" s="351"/>
    </row>
    <row r="627" spans="1:14">
      <c r="A627" s="113" t="s">
        <v>2570</v>
      </c>
      <c r="B627" s="113" t="s">
        <v>384</v>
      </c>
      <c r="C627" s="113">
        <v>386</v>
      </c>
      <c r="D627" s="113">
        <v>390.5</v>
      </c>
      <c r="E627" s="113">
        <v>386</v>
      </c>
      <c r="F627" s="113">
        <v>390.5</v>
      </c>
      <c r="G627" s="113">
        <v>390.5</v>
      </c>
      <c r="H627" s="113">
        <v>386.6</v>
      </c>
      <c r="I627" s="113">
        <v>64</v>
      </c>
      <c r="J627" s="113">
        <v>24813.42</v>
      </c>
      <c r="K627" s="115">
        <v>43502</v>
      </c>
      <c r="L627" s="113">
        <v>5</v>
      </c>
      <c r="M627" s="113" t="s">
        <v>2349</v>
      </c>
      <c r="N627" s="351"/>
    </row>
    <row r="628" spans="1:14">
      <c r="A628" s="113" t="s">
        <v>347</v>
      </c>
      <c r="B628" s="113" t="s">
        <v>384</v>
      </c>
      <c r="C628" s="113">
        <v>40.799999999999997</v>
      </c>
      <c r="D628" s="113">
        <v>42</v>
      </c>
      <c r="E628" s="113">
        <v>39.299999999999997</v>
      </c>
      <c r="F628" s="113">
        <v>41.7</v>
      </c>
      <c r="G628" s="113">
        <v>41.45</v>
      </c>
      <c r="H628" s="113">
        <v>40.5</v>
      </c>
      <c r="I628" s="113">
        <v>114847</v>
      </c>
      <c r="J628" s="113">
        <v>4688360.75</v>
      </c>
      <c r="K628" s="115">
        <v>43502</v>
      </c>
      <c r="L628" s="113">
        <v>1102</v>
      </c>
      <c r="M628" s="113" t="s">
        <v>1930</v>
      </c>
      <c r="N628" s="351"/>
    </row>
    <row r="629" spans="1:14">
      <c r="A629" s="113" t="s">
        <v>909</v>
      </c>
      <c r="B629" s="113" t="s">
        <v>384</v>
      </c>
      <c r="C629" s="113">
        <v>2887.55</v>
      </c>
      <c r="D629" s="113">
        <v>2946.05</v>
      </c>
      <c r="E629" s="113">
        <v>2887.55</v>
      </c>
      <c r="F629" s="113">
        <v>2929.7</v>
      </c>
      <c r="G629" s="113">
        <v>2930</v>
      </c>
      <c r="H629" s="113">
        <v>2899.75</v>
      </c>
      <c r="I629" s="113">
        <v>492</v>
      </c>
      <c r="J629" s="113">
        <v>1440146.15</v>
      </c>
      <c r="K629" s="115">
        <v>43502</v>
      </c>
      <c r="L629" s="113">
        <v>193</v>
      </c>
      <c r="M629" s="113" t="s">
        <v>910</v>
      </c>
      <c r="N629" s="351"/>
    </row>
    <row r="630" spans="1:14">
      <c r="A630" s="113" t="s">
        <v>88</v>
      </c>
      <c r="B630" s="113" t="s">
        <v>384</v>
      </c>
      <c r="C630" s="113">
        <v>46.85</v>
      </c>
      <c r="D630" s="113">
        <v>46.9</v>
      </c>
      <c r="E630" s="113">
        <v>43.2</v>
      </c>
      <c r="F630" s="113">
        <v>43.9</v>
      </c>
      <c r="G630" s="113">
        <v>44.2</v>
      </c>
      <c r="H630" s="113">
        <v>47.05</v>
      </c>
      <c r="I630" s="113">
        <v>11643022</v>
      </c>
      <c r="J630" s="113">
        <v>519526697.80000001</v>
      </c>
      <c r="K630" s="115">
        <v>43502</v>
      </c>
      <c r="L630" s="113">
        <v>26254</v>
      </c>
      <c r="M630" s="113" t="s">
        <v>2977</v>
      </c>
      <c r="N630" s="351"/>
    </row>
    <row r="631" spans="1:14">
      <c r="A631" s="113" t="s">
        <v>3195</v>
      </c>
      <c r="B631" s="113" t="s">
        <v>384</v>
      </c>
      <c r="C631" s="113">
        <v>3078</v>
      </c>
      <c r="D631" s="113">
        <v>3110</v>
      </c>
      <c r="E631" s="113">
        <v>3078</v>
      </c>
      <c r="F631" s="113">
        <v>3086.05</v>
      </c>
      <c r="G631" s="113">
        <v>3083</v>
      </c>
      <c r="H631" s="113">
        <v>3085.7</v>
      </c>
      <c r="I631" s="113">
        <v>72</v>
      </c>
      <c r="J631" s="113">
        <v>222142.55</v>
      </c>
      <c r="K631" s="115">
        <v>43502</v>
      </c>
      <c r="L631" s="113">
        <v>11</v>
      </c>
      <c r="M631" s="113" t="s">
        <v>3196</v>
      </c>
      <c r="N631" s="351"/>
    </row>
    <row r="632" spans="1:14">
      <c r="A632" s="113" t="s">
        <v>89</v>
      </c>
      <c r="B632" s="113" t="s">
        <v>384</v>
      </c>
      <c r="C632" s="113">
        <v>30.4</v>
      </c>
      <c r="D632" s="113">
        <v>30.4</v>
      </c>
      <c r="E632" s="113">
        <v>28.8</v>
      </c>
      <c r="F632" s="113">
        <v>30</v>
      </c>
      <c r="G632" s="113">
        <v>29.95</v>
      </c>
      <c r="H632" s="113">
        <v>30.45</v>
      </c>
      <c r="I632" s="113">
        <v>26312052</v>
      </c>
      <c r="J632" s="113">
        <v>778845292.14999998</v>
      </c>
      <c r="K632" s="115">
        <v>43502</v>
      </c>
      <c r="L632" s="113">
        <v>37829</v>
      </c>
      <c r="M632" s="113" t="s">
        <v>911</v>
      </c>
      <c r="N632" s="351"/>
    </row>
    <row r="633" spans="1:14">
      <c r="A633" s="113" t="s">
        <v>90</v>
      </c>
      <c r="B633" s="113" t="s">
        <v>384</v>
      </c>
      <c r="C633" s="113">
        <v>36.549999999999997</v>
      </c>
      <c r="D633" s="113">
        <v>37</v>
      </c>
      <c r="E633" s="113">
        <v>35.049999999999997</v>
      </c>
      <c r="F633" s="113">
        <v>36.950000000000003</v>
      </c>
      <c r="G633" s="113">
        <v>36.950000000000003</v>
      </c>
      <c r="H633" s="113">
        <v>36.75</v>
      </c>
      <c r="I633" s="113">
        <v>3856286</v>
      </c>
      <c r="J633" s="113">
        <v>139733602.69999999</v>
      </c>
      <c r="K633" s="115">
        <v>43502</v>
      </c>
      <c r="L633" s="113">
        <v>7547</v>
      </c>
      <c r="M633" s="113" t="s">
        <v>912</v>
      </c>
      <c r="N633" s="351"/>
    </row>
    <row r="634" spans="1:14">
      <c r="A634" s="113" t="s">
        <v>3433</v>
      </c>
      <c r="B634" s="113" t="s">
        <v>384</v>
      </c>
      <c r="C634" s="113">
        <v>42.2</v>
      </c>
      <c r="D634" s="113">
        <v>42.65</v>
      </c>
      <c r="E634" s="113">
        <v>40.25</v>
      </c>
      <c r="F634" s="113">
        <v>41.6</v>
      </c>
      <c r="G634" s="113">
        <v>41.8</v>
      </c>
      <c r="H634" s="113">
        <v>42.95</v>
      </c>
      <c r="I634" s="113">
        <v>30889439</v>
      </c>
      <c r="J634" s="113">
        <v>1280343485.55</v>
      </c>
      <c r="K634" s="115">
        <v>43502</v>
      </c>
      <c r="L634" s="113">
        <v>45524</v>
      </c>
      <c r="M634" s="113" t="s">
        <v>913</v>
      </c>
      <c r="N634" s="351"/>
    </row>
    <row r="635" spans="1:14">
      <c r="A635" s="113" t="s">
        <v>3500</v>
      </c>
      <c r="B635" s="113" t="s">
        <v>384</v>
      </c>
      <c r="C635" s="113">
        <v>110.92</v>
      </c>
      <c r="D635" s="113">
        <v>110.92</v>
      </c>
      <c r="E635" s="113">
        <v>110.92</v>
      </c>
      <c r="F635" s="113">
        <v>110.92</v>
      </c>
      <c r="G635" s="113">
        <v>110.92</v>
      </c>
      <c r="H635" s="113">
        <v>112.5</v>
      </c>
      <c r="I635" s="113">
        <v>2</v>
      </c>
      <c r="J635" s="113">
        <v>221.84</v>
      </c>
      <c r="K635" s="115">
        <v>43502</v>
      </c>
      <c r="L635" s="113">
        <v>1</v>
      </c>
      <c r="M635" s="113" t="s">
        <v>3501</v>
      </c>
      <c r="N635" s="351"/>
    </row>
    <row r="636" spans="1:14">
      <c r="A636" s="113" t="s">
        <v>2248</v>
      </c>
      <c r="B636" s="113" t="s">
        <v>384</v>
      </c>
      <c r="C636" s="113">
        <v>161.55000000000001</v>
      </c>
      <c r="D636" s="113">
        <v>164.05</v>
      </c>
      <c r="E636" s="113">
        <v>161.55000000000001</v>
      </c>
      <c r="F636" s="113">
        <v>163.55000000000001</v>
      </c>
      <c r="G636" s="113">
        <v>163.80000000000001</v>
      </c>
      <c r="H636" s="113">
        <v>161.85</v>
      </c>
      <c r="I636" s="113">
        <v>154672</v>
      </c>
      <c r="J636" s="113">
        <v>25252273.199999999</v>
      </c>
      <c r="K636" s="115">
        <v>43502</v>
      </c>
      <c r="L636" s="113">
        <v>986</v>
      </c>
      <c r="M636" s="113" t="s">
        <v>3156</v>
      </c>
      <c r="N636" s="351"/>
    </row>
    <row r="637" spans="1:14">
      <c r="A637" s="113" t="s">
        <v>2681</v>
      </c>
      <c r="B637" s="113" t="s">
        <v>384</v>
      </c>
      <c r="C637" s="113">
        <v>497</v>
      </c>
      <c r="D637" s="113">
        <v>510</v>
      </c>
      <c r="E637" s="113">
        <v>483.15</v>
      </c>
      <c r="F637" s="113">
        <v>486.8</v>
      </c>
      <c r="G637" s="113">
        <v>485</v>
      </c>
      <c r="H637" s="113">
        <v>497.55</v>
      </c>
      <c r="I637" s="113">
        <v>4892</v>
      </c>
      <c r="J637" s="113">
        <v>2413711.35</v>
      </c>
      <c r="K637" s="115">
        <v>43502</v>
      </c>
      <c r="L637" s="113">
        <v>472</v>
      </c>
      <c r="M637" s="113" t="s">
        <v>2682</v>
      </c>
      <c r="N637" s="351"/>
    </row>
    <row r="638" spans="1:14">
      <c r="A638" s="113" t="s">
        <v>914</v>
      </c>
      <c r="B638" s="113" t="s">
        <v>384</v>
      </c>
      <c r="C638" s="113">
        <v>775</v>
      </c>
      <c r="D638" s="113">
        <v>775</v>
      </c>
      <c r="E638" s="113">
        <v>723.1</v>
      </c>
      <c r="F638" s="113">
        <v>730.1</v>
      </c>
      <c r="G638" s="113">
        <v>733</v>
      </c>
      <c r="H638" s="113">
        <v>751.85</v>
      </c>
      <c r="I638" s="113">
        <v>10318</v>
      </c>
      <c r="J638" s="113">
        <v>7677203.5</v>
      </c>
      <c r="K638" s="115">
        <v>43502</v>
      </c>
      <c r="L638" s="113">
        <v>1142</v>
      </c>
      <c r="M638" s="113" t="s">
        <v>915</v>
      </c>
      <c r="N638" s="351"/>
    </row>
    <row r="639" spans="1:14">
      <c r="A639" s="113" t="s">
        <v>91</v>
      </c>
      <c r="B639" s="113" t="s">
        <v>384</v>
      </c>
      <c r="C639" s="113">
        <v>12.45</v>
      </c>
      <c r="D639" s="113">
        <v>12.7</v>
      </c>
      <c r="E639" s="113">
        <v>12.15</v>
      </c>
      <c r="F639" s="113">
        <v>12.6</v>
      </c>
      <c r="G639" s="113">
        <v>12.55</v>
      </c>
      <c r="H639" s="113">
        <v>12.5</v>
      </c>
      <c r="I639" s="113">
        <v>4736973</v>
      </c>
      <c r="J639" s="113">
        <v>59142445.75</v>
      </c>
      <c r="K639" s="115">
        <v>43502</v>
      </c>
      <c r="L639" s="113">
        <v>3934</v>
      </c>
      <c r="M639" s="113" t="s">
        <v>916</v>
      </c>
      <c r="N639" s="351"/>
    </row>
    <row r="640" spans="1:14">
      <c r="A640" s="113" t="s">
        <v>2321</v>
      </c>
      <c r="B640" s="113" t="s">
        <v>384</v>
      </c>
      <c r="C640" s="113">
        <v>214</v>
      </c>
      <c r="D640" s="113">
        <v>224</v>
      </c>
      <c r="E640" s="113">
        <v>207.1</v>
      </c>
      <c r="F640" s="113">
        <v>209.35</v>
      </c>
      <c r="G640" s="113">
        <v>207.1</v>
      </c>
      <c r="H640" s="113">
        <v>216.1</v>
      </c>
      <c r="I640" s="113">
        <v>2832</v>
      </c>
      <c r="J640" s="113">
        <v>600194.69999999995</v>
      </c>
      <c r="K640" s="115">
        <v>43502</v>
      </c>
      <c r="L640" s="113">
        <v>275</v>
      </c>
      <c r="M640" s="113" t="s">
        <v>2322</v>
      </c>
      <c r="N640" s="351"/>
    </row>
    <row r="641" spans="1:14">
      <c r="A641" s="113" t="s">
        <v>917</v>
      </c>
      <c r="B641" s="113" t="s">
        <v>384</v>
      </c>
      <c r="C641" s="113">
        <v>495.85</v>
      </c>
      <c r="D641" s="113">
        <v>499.15</v>
      </c>
      <c r="E641" s="113">
        <v>477</v>
      </c>
      <c r="F641" s="113">
        <v>482.6</v>
      </c>
      <c r="G641" s="113">
        <v>485</v>
      </c>
      <c r="H641" s="113">
        <v>488.45</v>
      </c>
      <c r="I641" s="113">
        <v>7139</v>
      </c>
      <c r="J641" s="113">
        <v>3462017.6</v>
      </c>
      <c r="K641" s="115">
        <v>43502</v>
      </c>
      <c r="L641" s="113">
        <v>617</v>
      </c>
      <c r="M641" s="113" t="s">
        <v>918</v>
      </c>
      <c r="N641" s="351"/>
    </row>
    <row r="642" spans="1:14">
      <c r="A642" s="113" t="s">
        <v>92</v>
      </c>
      <c r="B642" s="113" t="s">
        <v>384</v>
      </c>
      <c r="C642" s="113">
        <v>303</v>
      </c>
      <c r="D642" s="113">
        <v>305</v>
      </c>
      <c r="E642" s="113">
        <v>297.25</v>
      </c>
      <c r="F642" s="113">
        <v>299.7</v>
      </c>
      <c r="G642" s="113">
        <v>299.64999999999998</v>
      </c>
      <c r="H642" s="113">
        <v>305.55</v>
      </c>
      <c r="I642" s="113">
        <v>3868551</v>
      </c>
      <c r="J642" s="113">
        <v>1167119612.7</v>
      </c>
      <c r="K642" s="115">
        <v>43502</v>
      </c>
      <c r="L642" s="113">
        <v>43186</v>
      </c>
      <c r="M642" s="113" t="s">
        <v>2272</v>
      </c>
      <c r="N642" s="351"/>
    </row>
    <row r="643" spans="1:14">
      <c r="A643" s="113" t="s">
        <v>919</v>
      </c>
      <c r="B643" s="113" t="s">
        <v>384</v>
      </c>
      <c r="C643" s="113">
        <v>279.8</v>
      </c>
      <c r="D643" s="113">
        <v>281.95</v>
      </c>
      <c r="E643" s="113">
        <v>272.85000000000002</v>
      </c>
      <c r="F643" s="113">
        <v>275.5</v>
      </c>
      <c r="G643" s="113">
        <v>274</v>
      </c>
      <c r="H643" s="113">
        <v>277.95</v>
      </c>
      <c r="I643" s="113">
        <v>17074</v>
      </c>
      <c r="J643" s="113">
        <v>4703840.95</v>
      </c>
      <c r="K643" s="115">
        <v>43502</v>
      </c>
      <c r="L643" s="113">
        <v>894</v>
      </c>
      <c r="M643" s="113" t="s">
        <v>920</v>
      </c>
      <c r="N643" s="351"/>
    </row>
    <row r="644" spans="1:14">
      <c r="A644" s="113" t="s">
        <v>2265</v>
      </c>
      <c r="B644" s="113" t="s">
        <v>384</v>
      </c>
      <c r="C644" s="113">
        <v>382</v>
      </c>
      <c r="D644" s="113">
        <v>383.25</v>
      </c>
      <c r="E644" s="113">
        <v>365</v>
      </c>
      <c r="F644" s="113">
        <v>376.4</v>
      </c>
      <c r="G644" s="113">
        <v>380</v>
      </c>
      <c r="H644" s="113">
        <v>379.7</v>
      </c>
      <c r="I644" s="113">
        <v>124197</v>
      </c>
      <c r="J644" s="113">
        <v>46712573.899999999</v>
      </c>
      <c r="K644" s="115">
        <v>43502</v>
      </c>
      <c r="L644" s="113">
        <v>8585</v>
      </c>
      <c r="M644" s="113" t="s">
        <v>2266</v>
      </c>
      <c r="N644" s="351"/>
    </row>
    <row r="645" spans="1:14">
      <c r="A645" s="113" t="s">
        <v>3502</v>
      </c>
      <c r="B645" s="113" t="s">
        <v>384</v>
      </c>
      <c r="C645" s="113">
        <v>72.5</v>
      </c>
      <c r="D645" s="113">
        <v>72.5</v>
      </c>
      <c r="E645" s="113">
        <v>67</v>
      </c>
      <c r="F645" s="113">
        <v>70.45</v>
      </c>
      <c r="G645" s="113">
        <v>70.45</v>
      </c>
      <c r="H645" s="113">
        <v>69.5</v>
      </c>
      <c r="I645" s="113">
        <v>468</v>
      </c>
      <c r="J645" s="113">
        <v>32101.5</v>
      </c>
      <c r="K645" s="115">
        <v>43502</v>
      </c>
      <c r="L645" s="113">
        <v>6</v>
      </c>
      <c r="M645" s="113" t="s">
        <v>3503</v>
      </c>
      <c r="N645" s="351"/>
    </row>
    <row r="646" spans="1:14">
      <c r="A646" s="113" t="s">
        <v>3252</v>
      </c>
      <c r="B646" s="113" t="s">
        <v>3205</v>
      </c>
      <c r="C646" s="113">
        <v>9.65</v>
      </c>
      <c r="D646" s="113">
        <v>10</v>
      </c>
      <c r="E646" s="113">
        <v>9.65</v>
      </c>
      <c r="F646" s="113">
        <v>9.65</v>
      </c>
      <c r="G646" s="113">
        <v>9.65</v>
      </c>
      <c r="H646" s="113">
        <v>10.15</v>
      </c>
      <c r="I646" s="113">
        <v>38319</v>
      </c>
      <c r="J646" s="113">
        <v>373622.85</v>
      </c>
      <c r="K646" s="115">
        <v>43502</v>
      </c>
      <c r="L646" s="113">
        <v>174</v>
      </c>
      <c r="M646" s="113" t="s">
        <v>3253</v>
      </c>
      <c r="N646" s="351"/>
    </row>
    <row r="647" spans="1:14">
      <c r="A647" s="113" t="s">
        <v>921</v>
      </c>
      <c r="B647" s="113" t="s">
        <v>384</v>
      </c>
      <c r="C647" s="113">
        <v>6.3</v>
      </c>
      <c r="D647" s="113">
        <v>6.3</v>
      </c>
      <c r="E647" s="113">
        <v>6.3</v>
      </c>
      <c r="F647" s="113">
        <v>6.3</v>
      </c>
      <c r="G647" s="113">
        <v>6.3</v>
      </c>
      <c r="H647" s="113">
        <v>6.6</v>
      </c>
      <c r="I647" s="113">
        <v>80253</v>
      </c>
      <c r="J647" s="113">
        <v>505593.9</v>
      </c>
      <c r="K647" s="115">
        <v>43502</v>
      </c>
      <c r="L647" s="113">
        <v>177</v>
      </c>
      <c r="M647" s="113" t="s">
        <v>922</v>
      </c>
      <c r="N647" s="351"/>
    </row>
    <row r="648" spans="1:14">
      <c r="A648" s="113" t="s">
        <v>2821</v>
      </c>
      <c r="B648" s="113" t="s">
        <v>384</v>
      </c>
      <c r="C648" s="113">
        <v>216.6</v>
      </c>
      <c r="D648" s="113">
        <v>220.05</v>
      </c>
      <c r="E648" s="113">
        <v>211.55</v>
      </c>
      <c r="F648" s="113">
        <v>214.9</v>
      </c>
      <c r="G648" s="113">
        <v>215.35</v>
      </c>
      <c r="H648" s="113">
        <v>216.6</v>
      </c>
      <c r="I648" s="113">
        <v>12891</v>
      </c>
      <c r="J648" s="113">
        <v>2772741.2</v>
      </c>
      <c r="K648" s="115">
        <v>43502</v>
      </c>
      <c r="L648" s="113">
        <v>576</v>
      </c>
      <c r="M648" s="113" t="s">
        <v>2822</v>
      </c>
      <c r="N648" s="351"/>
    </row>
    <row r="649" spans="1:14">
      <c r="A649" s="113" t="s">
        <v>2978</v>
      </c>
      <c r="B649" s="113" t="s">
        <v>384</v>
      </c>
      <c r="C649" s="113">
        <v>862.45</v>
      </c>
      <c r="D649" s="113">
        <v>871</v>
      </c>
      <c r="E649" s="113">
        <v>862.15</v>
      </c>
      <c r="F649" s="113">
        <v>869.15</v>
      </c>
      <c r="G649" s="113">
        <v>871</v>
      </c>
      <c r="H649" s="113">
        <v>861.5</v>
      </c>
      <c r="I649" s="113">
        <v>308</v>
      </c>
      <c r="J649" s="113">
        <v>266514.2</v>
      </c>
      <c r="K649" s="115">
        <v>43502</v>
      </c>
      <c r="L649" s="113">
        <v>24</v>
      </c>
      <c r="M649" s="113" t="s">
        <v>2979</v>
      </c>
      <c r="N649" s="351"/>
    </row>
    <row r="650" spans="1:14">
      <c r="A650" s="113" t="s">
        <v>3423</v>
      </c>
      <c r="B650" s="113" t="s">
        <v>3205</v>
      </c>
      <c r="C650" s="113">
        <v>0.3</v>
      </c>
      <c r="D650" s="113">
        <v>0.3</v>
      </c>
      <c r="E650" s="113">
        <v>0.3</v>
      </c>
      <c r="F650" s="113">
        <v>0.3</v>
      </c>
      <c r="G650" s="113">
        <v>0.3</v>
      </c>
      <c r="H650" s="113">
        <v>0.3</v>
      </c>
      <c r="I650" s="113">
        <v>7602</v>
      </c>
      <c r="J650" s="113">
        <v>2280.6</v>
      </c>
      <c r="K650" s="115">
        <v>43502</v>
      </c>
      <c r="L650" s="113">
        <v>5</v>
      </c>
      <c r="M650" s="113" t="s">
        <v>3424</v>
      </c>
      <c r="N650" s="351"/>
    </row>
    <row r="651" spans="1:14">
      <c r="A651" s="113" t="s">
        <v>2599</v>
      </c>
      <c r="B651" s="113" t="s">
        <v>384</v>
      </c>
      <c r="C651" s="113">
        <v>9.5500000000000007</v>
      </c>
      <c r="D651" s="113">
        <v>9.5500000000000007</v>
      </c>
      <c r="E651" s="113">
        <v>9</v>
      </c>
      <c r="F651" s="113">
        <v>9.15</v>
      </c>
      <c r="G651" s="113">
        <v>9.1999999999999993</v>
      </c>
      <c r="H651" s="113">
        <v>9.3000000000000007</v>
      </c>
      <c r="I651" s="113">
        <v>17911</v>
      </c>
      <c r="J651" s="113">
        <v>162987.6</v>
      </c>
      <c r="K651" s="115">
        <v>43502</v>
      </c>
      <c r="L651" s="113">
        <v>121</v>
      </c>
      <c r="M651" s="113" t="s">
        <v>2600</v>
      </c>
      <c r="N651" s="351"/>
    </row>
    <row r="652" spans="1:14">
      <c r="A652" s="113" t="s">
        <v>198</v>
      </c>
      <c r="B652" s="113" t="s">
        <v>384</v>
      </c>
      <c r="C652" s="113">
        <v>142.1</v>
      </c>
      <c r="D652" s="113">
        <v>143.85</v>
      </c>
      <c r="E652" s="113">
        <v>138.1</v>
      </c>
      <c r="F652" s="113">
        <v>141.69999999999999</v>
      </c>
      <c r="G652" s="113">
        <v>141.19999999999999</v>
      </c>
      <c r="H652" s="113">
        <v>143</v>
      </c>
      <c r="I652" s="113">
        <v>1647464</v>
      </c>
      <c r="J652" s="113">
        <v>233398364.25</v>
      </c>
      <c r="K652" s="115">
        <v>43502</v>
      </c>
      <c r="L652" s="113">
        <v>10122</v>
      </c>
      <c r="M652" s="113" t="s">
        <v>923</v>
      </c>
      <c r="N652" s="351"/>
    </row>
    <row r="653" spans="1:14">
      <c r="A653" s="113" t="s">
        <v>93</v>
      </c>
      <c r="B653" s="113" t="s">
        <v>384</v>
      </c>
      <c r="C653" s="113">
        <v>79.099999999999994</v>
      </c>
      <c r="D653" s="113">
        <v>81</v>
      </c>
      <c r="E653" s="113">
        <v>77.25</v>
      </c>
      <c r="F653" s="113">
        <v>80.3</v>
      </c>
      <c r="G653" s="113">
        <v>80.75</v>
      </c>
      <c r="H653" s="113">
        <v>78.95</v>
      </c>
      <c r="I653" s="113">
        <v>4599990</v>
      </c>
      <c r="J653" s="113">
        <v>364071140.05000001</v>
      </c>
      <c r="K653" s="115">
        <v>43502</v>
      </c>
      <c r="L653" s="113">
        <v>17667</v>
      </c>
      <c r="M653" s="113" t="s">
        <v>924</v>
      </c>
      <c r="N653" s="351"/>
    </row>
    <row r="654" spans="1:14">
      <c r="A654" s="113" t="s">
        <v>925</v>
      </c>
      <c r="B654" s="113" t="s">
        <v>384</v>
      </c>
      <c r="C654" s="113">
        <v>267.7</v>
      </c>
      <c r="D654" s="113">
        <v>268.45</v>
      </c>
      <c r="E654" s="113">
        <v>260</v>
      </c>
      <c r="F654" s="113">
        <v>265.2</v>
      </c>
      <c r="G654" s="113">
        <v>265.3</v>
      </c>
      <c r="H654" s="113">
        <v>257.14999999999998</v>
      </c>
      <c r="I654" s="113">
        <v>180254</v>
      </c>
      <c r="J654" s="113">
        <v>47770753.649999999</v>
      </c>
      <c r="K654" s="115">
        <v>43502</v>
      </c>
      <c r="L654" s="113">
        <v>4018</v>
      </c>
      <c r="M654" s="113" t="s">
        <v>926</v>
      </c>
      <c r="N654" s="351"/>
    </row>
    <row r="655" spans="1:14">
      <c r="A655" s="113" t="s">
        <v>927</v>
      </c>
      <c r="B655" s="113" t="s">
        <v>384</v>
      </c>
      <c r="C655" s="113">
        <v>214.9</v>
      </c>
      <c r="D655" s="113">
        <v>217</v>
      </c>
      <c r="E655" s="113">
        <v>207.15</v>
      </c>
      <c r="F655" s="113">
        <v>215.8</v>
      </c>
      <c r="G655" s="113">
        <v>216.5</v>
      </c>
      <c r="H655" s="113">
        <v>214</v>
      </c>
      <c r="I655" s="113">
        <v>1757922</v>
      </c>
      <c r="J655" s="113">
        <v>374553025.80000001</v>
      </c>
      <c r="K655" s="115">
        <v>43502</v>
      </c>
      <c r="L655" s="113">
        <v>15454</v>
      </c>
      <c r="M655" s="113" t="s">
        <v>928</v>
      </c>
      <c r="N655" s="351"/>
    </row>
    <row r="656" spans="1:14">
      <c r="A656" s="113" t="s">
        <v>2823</v>
      </c>
      <c r="B656" s="113" t="s">
        <v>384</v>
      </c>
      <c r="C656" s="113">
        <v>90</v>
      </c>
      <c r="D656" s="113">
        <v>98.95</v>
      </c>
      <c r="E656" s="113">
        <v>87.45</v>
      </c>
      <c r="F656" s="113">
        <v>87.65</v>
      </c>
      <c r="G656" s="113">
        <v>87.9</v>
      </c>
      <c r="H656" s="113">
        <v>91.45</v>
      </c>
      <c r="I656" s="113">
        <v>1669</v>
      </c>
      <c r="J656" s="113">
        <v>149222.20000000001</v>
      </c>
      <c r="K656" s="115">
        <v>43502</v>
      </c>
      <c r="L656" s="113">
        <v>57</v>
      </c>
      <c r="M656" s="113" t="s">
        <v>2824</v>
      </c>
      <c r="N656" s="351"/>
    </row>
    <row r="657" spans="1:14">
      <c r="A657" s="113" t="s">
        <v>929</v>
      </c>
      <c r="B657" s="113" t="s">
        <v>384</v>
      </c>
      <c r="C657" s="113">
        <v>318.05</v>
      </c>
      <c r="D657" s="113">
        <v>332.7</v>
      </c>
      <c r="E657" s="113">
        <v>317.35000000000002</v>
      </c>
      <c r="F657" s="113">
        <v>330.1</v>
      </c>
      <c r="G657" s="113">
        <v>331.5</v>
      </c>
      <c r="H657" s="113">
        <v>320.25</v>
      </c>
      <c r="I657" s="113">
        <v>34082</v>
      </c>
      <c r="J657" s="113">
        <v>11145597.65</v>
      </c>
      <c r="K657" s="115">
        <v>43502</v>
      </c>
      <c r="L657" s="113">
        <v>875</v>
      </c>
      <c r="M657" s="113" t="s">
        <v>2980</v>
      </c>
      <c r="N657" s="351"/>
    </row>
    <row r="658" spans="1:14">
      <c r="A658" s="113" t="s">
        <v>930</v>
      </c>
      <c r="B658" s="113" t="s">
        <v>384</v>
      </c>
      <c r="C658" s="113">
        <v>1174</v>
      </c>
      <c r="D658" s="113">
        <v>1215.9000000000001</v>
      </c>
      <c r="E658" s="113">
        <v>1169.4000000000001</v>
      </c>
      <c r="F658" s="113">
        <v>1197.05</v>
      </c>
      <c r="G658" s="113">
        <v>1200</v>
      </c>
      <c r="H658" s="113">
        <v>1174.4000000000001</v>
      </c>
      <c r="I658" s="113">
        <v>919960</v>
      </c>
      <c r="J658" s="113">
        <v>1101624271.9000001</v>
      </c>
      <c r="K658" s="115">
        <v>43502</v>
      </c>
      <c r="L658" s="113">
        <v>30761</v>
      </c>
      <c r="M658" s="113" t="s">
        <v>931</v>
      </c>
      <c r="N658" s="351"/>
    </row>
    <row r="659" spans="1:14">
      <c r="A659" s="113" t="s">
        <v>2428</v>
      </c>
      <c r="B659" s="113" t="s">
        <v>384</v>
      </c>
      <c r="C659" s="113">
        <v>41.4</v>
      </c>
      <c r="D659" s="113">
        <v>41.4</v>
      </c>
      <c r="E659" s="113">
        <v>38.200000000000003</v>
      </c>
      <c r="F659" s="113">
        <v>40</v>
      </c>
      <c r="G659" s="113">
        <v>40.200000000000003</v>
      </c>
      <c r="H659" s="113">
        <v>37.299999999999997</v>
      </c>
      <c r="I659" s="113">
        <v>5431</v>
      </c>
      <c r="J659" s="113">
        <v>218950.3</v>
      </c>
      <c r="K659" s="115">
        <v>43502</v>
      </c>
      <c r="L659" s="113">
        <v>37</v>
      </c>
      <c r="M659" s="113" t="s">
        <v>2429</v>
      </c>
      <c r="N659" s="351"/>
    </row>
    <row r="660" spans="1:14">
      <c r="A660" s="113" t="s">
        <v>932</v>
      </c>
      <c r="B660" s="113" t="s">
        <v>384</v>
      </c>
      <c r="C660" s="113">
        <v>402.15</v>
      </c>
      <c r="D660" s="113">
        <v>406</v>
      </c>
      <c r="E660" s="113">
        <v>394.65</v>
      </c>
      <c r="F660" s="113">
        <v>405.25</v>
      </c>
      <c r="G660" s="113">
        <v>403</v>
      </c>
      <c r="H660" s="113">
        <v>399.7</v>
      </c>
      <c r="I660" s="113">
        <v>5423</v>
      </c>
      <c r="J660" s="113">
        <v>2186011.85</v>
      </c>
      <c r="K660" s="115">
        <v>43502</v>
      </c>
      <c r="L660" s="113">
        <v>184</v>
      </c>
      <c r="M660" s="113" t="s">
        <v>2544</v>
      </c>
      <c r="N660" s="351"/>
    </row>
    <row r="661" spans="1:14">
      <c r="A661" s="113" t="s">
        <v>933</v>
      </c>
      <c r="B661" s="113" t="s">
        <v>384</v>
      </c>
      <c r="C661" s="113">
        <v>181.45</v>
      </c>
      <c r="D661" s="113">
        <v>181.5</v>
      </c>
      <c r="E661" s="113">
        <v>172.65</v>
      </c>
      <c r="F661" s="113">
        <v>174.65</v>
      </c>
      <c r="G661" s="113">
        <v>174.6</v>
      </c>
      <c r="H661" s="113">
        <v>180.4</v>
      </c>
      <c r="I661" s="113">
        <v>42424</v>
      </c>
      <c r="J661" s="113">
        <v>7426474.9500000002</v>
      </c>
      <c r="K661" s="115">
        <v>43502</v>
      </c>
      <c r="L661" s="113">
        <v>627</v>
      </c>
      <c r="M661" s="113" t="s">
        <v>934</v>
      </c>
      <c r="N661" s="351"/>
    </row>
    <row r="662" spans="1:14">
      <c r="A662" s="113" t="s">
        <v>935</v>
      </c>
      <c r="B662" s="113" t="s">
        <v>3205</v>
      </c>
      <c r="C662" s="113">
        <v>34</v>
      </c>
      <c r="D662" s="113">
        <v>34.700000000000003</v>
      </c>
      <c r="E662" s="113">
        <v>33.75</v>
      </c>
      <c r="F662" s="113">
        <v>34</v>
      </c>
      <c r="G662" s="113">
        <v>34</v>
      </c>
      <c r="H662" s="113">
        <v>34</v>
      </c>
      <c r="I662" s="113">
        <v>85111</v>
      </c>
      <c r="J662" s="113">
        <v>2891016.75</v>
      </c>
      <c r="K662" s="115">
        <v>43502</v>
      </c>
      <c r="L662" s="113">
        <v>4788</v>
      </c>
      <c r="M662" s="113" t="s">
        <v>936</v>
      </c>
      <c r="N662" s="351"/>
    </row>
    <row r="663" spans="1:14">
      <c r="A663" s="113" t="s">
        <v>2601</v>
      </c>
      <c r="B663" s="113" t="s">
        <v>3205</v>
      </c>
      <c r="C663" s="113">
        <v>2</v>
      </c>
      <c r="D663" s="113">
        <v>2.0499999999999998</v>
      </c>
      <c r="E663" s="113">
        <v>1.9</v>
      </c>
      <c r="F663" s="113">
        <v>1.9</v>
      </c>
      <c r="G663" s="113">
        <v>1.9</v>
      </c>
      <c r="H663" s="113">
        <v>2</v>
      </c>
      <c r="I663" s="113">
        <v>319986</v>
      </c>
      <c r="J663" s="113">
        <v>614260.55000000005</v>
      </c>
      <c r="K663" s="115">
        <v>43502</v>
      </c>
      <c r="L663" s="113">
        <v>242</v>
      </c>
      <c r="M663" s="113" t="s">
        <v>2602</v>
      </c>
      <c r="N663" s="351"/>
    </row>
    <row r="664" spans="1:14">
      <c r="A664" s="113" t="s">
        <v>2720</v>
      </c>
      <c r="B664" s="113" t="s">
        <v>384</v>
      </c>
      <c r="C664" s="113">
        <v>311.8</v>
      </c>
      <c r="D664" s="113">
        <v>339</v>
      </c>
      <c r="E664" s="113">
        <v>302</v>
      </c>
      <c r="F664" s="113">
        <v>325.25</v>
      </c>
      <c r="G664" s="113">
        <v>332.15</v>
      </c>
      <c r="H664" s="113">
        <v>313.10000000000002</v>
      </c>
      <c r="I664" s="113">
        <v>30312</v>
      </c>
      <c r="J664" s="113">
        <v>9521057.25</v>
      </c>
      <c r="K664" s="115">
        <v>43502</v>
      </c>
      <c r="L664" s="113">
        <v>1516</v>
      </c>
      <c r="M664" s="113" t="s">
        <v>2721</v>
      </c>
      <c r="N664" s="351"/>
    </row>
    <row r="665" spans="1:14">
      <c r="A665" s="113" t="s">
        <v>937</v>
      </c>
      <c r="B665" s="113" t="s">
        <v>384</v>
      </c>
      <c r="C665" s="113">
        <v>103</v>
      </c>
      <c r="D665" s="113">
        <v>103</v>
      </c>
      <c r="E665" s="113">
        <v>99</v>
      </c>
      <c r="F665" s="113">
        <v>99.3</v>
      </c>
      <c r="G665" s="113">
        <v>99.25</v>
      </c>
      <c r="H665" s="113">
        <v>100.9</v>
      </c>
      <c r="I665" s="113">
        <v>4819</v>
      </c>
      <c r="J665" s="113">
        <v>481998.45</v>
      </c>
      <c r="K665" s="115">
        <v>43502</v>
      </c>
      <c r="L665" s="113">
        <v>260</v>
      </c>
      <c r="M665" s="113" t="s">
        <v>938</v>
      </c>
      <c r="N665" s="351"/>
    </row>
    <row r="666" spans="1:14">
      <c r="A666" s="113" t="s">
        <v>1885</v>
      </c>
      <c r="B666" s="113" t="s">
        <v>384</v>
      </c>
      <c r="C666" s="113">
        <v>28.65</v>
      </c>
      <c r="D666" s="113">
        <v>29.6</v>
      </c>
      <c r="E666" s="113">
        <v>26.75</v>
      </c>
      <c r="F666" s="113">
        <v>27</v>
      </c>
      <c r="G666" s="113">
        <v>27</v>
      </c>
      <c r="H666" s="113">
        <v>28.95</v>
      </c>
      <c r="I666" s="113">
        <v>6937</v>
      </c>
      <c r="J666" s="113">
        <v>189648.6</v>
      </c>
      <c r="K666" s="115">
        <v>43502</v>
      </c>
      <c r="L666" s="113">
        <v>129</v>
      </c>
      <c r="M666" s="113" t="s">
        <v>1886</v>
      </c>
      <c r="N666" s="351"/>
    </row>
    <row r="667" spans="1:14">
      <c r="A667" s="113" t="s">
        <v>2603</v>
      </c>
      <c r="B667" s="113" t="s">
        <v>384</v>
      </c>
      <c r="C667" s="113">
        <v>4.6500000000000004</v>
      </c>
      <c r="D667" s="113">
        <v>5</v>
      </c>
      <c r="E667" s="113">
        <v>4.55</v>
      </c>
      <c r="F667" s="113">
        <v>4.9000000000000004</v>
      </c>
      <c r="G667" s="113">
        <v>4.95</v>
      </c>
      <c r="H667" s="113">
        <v>4.7</v>
      </c>
      <c r="I667" s="113">
        <v>62184</v>
      </c>
      <c r="J667" s="113">
        <v>299523.7</v>
      </c>
      <c r="K667" s="115">
        <v>43502</v>
      </c>
      <c r="L667" s="113">
        <v>170</v>
      </c>
      <c r="M667" s="113" t="s">
        <v>2604</v>
      </c>
      <c r="N667" s="351"/>
    </row>
    <row r="668" spans="1:14">
      <c r="A668" s="113" t="s">
        <v>939</v>
      </c>
      <c r="B668" s="113" t="s">
        <v>384</v>
      </c>
      <c r="C668" s="113">
        <v>37.4</v>
      </c>
      <c r="D668" s="113">
        <v>38.35</v>
      </c>
      <c r="E668" s="113">
        <v>37.25</v>
      </c>
      <c r="F668" s="113">
        <v>37.450000000000003</v>
      </c>
      <c r="G668" s="113">
        <v>37.65</v>
      </c>
      <c r="H668" s="113">
        <v>37.4</v>
      </c>
      <c r="I668" s="113">
        <v>21007</v>
      </c>
      <c r="J668" s="113">
        <v>786439.6</v>
      </c>
      <c r="K668" s="115">
        <v>43502</v>
      </c>
      <c r="L668" s="113">
        <v>266</v>
      </c>
      <c r="M668" s="113" t="s">
        <v>940</v>
      </c>
      <c r="N668" s="351"/>
    </row>
    <row r="669" spans="1:14">
      <c r="A669" s="113" t="s">
        <v>2430</v>
      </c>
      <c r="B669" s="113" t="s">
        <v>384</v>
      </c>
      <c r="C669" s="113">
        <v>45.25</v>
      </c>
      <c r="D669" s="113">
        <v>45.25</v>
      </c>
      <c r="E669" s="113">
        <v>42.65</v>
      </c>
      <c r="F669" s="113">
        <v>43.75</v>
      </c>
      <c r="G669" s="113">
        <v>44</v>
      </c>
      <c r="H669" s="113">
        <v>45.05</v>
      </c>
      <c r="I669" s="113">
        <v>16372</v>
      </c>
      <c r="J669" s="113">
        <v>721943.45</v>
      </c>
      <c r="K669" s="115">
        <v>43502</v>
      </c>
      <c r="L669" s="113">
        <v>182</v>
      </c>
      <c r="M669" s="113" t="s">
        <v>2431</v>
      </c>
      <c r="N669" s="351"/>
    </row>
    <row r="670" spans="1:14">
      <c r="A670" s="113" t="s">
        <v>2825</v>
      </c>
      <c r="B670" s="113" t="s">
        <v>384</v>
      </c>
      <c r="C670" s="113">
        <v>6.1</v>
      </c>
      <c r="D670" s="113">
        <v>6.1</v>
      </c>
      <c r="E670" s="113">
        <v>5.65</v>
      </c>
      <c r="F670" s="113">
        <v>5.9</v>
      </c>
      <c r="G670" s="113">
        <v>5.9</v>
      </c>
      <c r="H670" s="113">
        <v>5.9</v>
      </c>
      <c r="I670" s="113">
        <v>1723</v>
      </c>
      <c r="J670" s="113">
        <v>9969.5</v>
      </c>
      <c r="K670" s="115">
        <v>43502</v>
      </c>
      <c r="L670" s="113">
        <v>12</v>
      </c>
      <c r="M670" s="113" t="s">
        <v>2826</v>
      </c>
      <c r="N670" s="351"/>
    </row>
    <row r="671" spans="1:14">
      <c r="A671" s="113" t="s">
        <v>2981</v>
      </c>
      <c r="B671" s="113" t="s">
        <v>384</v>
      </c>
      <c r="C671" s="113">
        <v>123</v>
      </c>
      <c r="D671" s="113">
        <v>123</v>
      </c>
      <c r="E671" s="113">
        <v>116.5</v>
      </c>
      <c r="F671" s="113">
        <v>118.3</v>
      </c>
      <c r="G671" s="113">
        <v>117</v>
      </c>
      <c r="H671" s="113">
        <v>118.7</v>
      </c>
      <c r="I671" s="113">
        <v>3040</v>
      </c>
      <c r="J671" s="113">
        <v>362649.85</v>
      </c>
      <c r="K671" s="115">
        <v>43502</v>
      </c>
      <c r="L671" s="113">
        <v>224</v>
      </c>
      <c r="M671" s="113" t="s">
        <v>2982</v>
      </c>
      <c r="N671" s="351"/>
    </row>
    <row r="672" spans="1:14">
      <c r="A672" s="113" t="s">
        <v>94</v>
      </c>
      <c r="B672" s="113" t="s">
        <v>384</v>
      </c>
      <c r="C672" s="113">
        <v>1543.75</v>
      </c>
      <c r="D672" s="113">
        <v>1543.75</v>
      </c>
      <c r="E672" s="113">
        <v>1507</v>
      </c>
      <c r="F672" s="113">
        <v>1526.05</v>
      </c>
      <c r="G672" s="113">
        <v>1522.75</v>
      </c>
      <c r="H672" s="113">
        <v>1541.75</v>
      </c>
      <c r="I672" s="113">
        <v>1541770</v>
      </c>
      <c r="J672" s="113">
        <v>2349956849.25</v>
      </c>
      <c r="K672" s="115">
        <v>43502</v>
      </c>
      <c r="L672" s="113">
        <v>67490</v>
      </c>
      <c r="M672" s="113" t="s">
        <v>941</v>
      </c>
      <c r="N672" s="351"/>
    </row>
    <row r="673" spans="1:14">
      <c r="A673" s="113" t="s">
        <v>942</v>
      </c>
      <c r="B673" s="113" t="s">
        <v>384</v>
      </c>
      <c r="C673" s="113">
        <v>615.35</v>
      </c>
      <c r="D673" s="113">
        <v>615.35</v>
      </c>
      <c r="E673" s="113">
        <v>597</v>
      </c>
      <c r="F673" s="113">
        <v>598.29999999999995</v>
      </c>
      <c r="G673" s="113">
        <v>597</v>
      </c>
      <c r="H673" s="113">
        <v>615.29999999999995</v>
      </c>
      <c r="I673" s="113">
        <v>3813</v>
      </c>
      <c r="J673" s="113">
        <v>2289558.9</v>
      </c>
      <c r="K673" s="115">
        <v>43502</v>
      </c>
      <c r="L673" s="113">
        <v>309</v>
      </c>
      <c r="M673" s="113" t="s">
        <v>943</v>
      </c>
      <c r="N673" s="351"/>
    </row>
    <row r="674" spans="1:14">
      <c r="A674" s="113" t="s">
        <v>944</v>
      </c>
      <c r="B674" s="113" t="s">
        <v>384</v>
      </c>
      <c r="C674" s="113">
        <v>33</v>
      </c>
      <c r="D674" s="113">
        <v>36.299999999999997</v>
      </c>
      <c r="E674" s="113">
        <v>31.65</v>
      </c>
      <c r="F674" s="113">
        <v>34.049999999999997</v>
      </c>
      <c r="G674" s="113">
        <v>34.25</v>
      </c>
      <c r="H674" s="113">
        <v>33</v>
      </c>
      <c r="I674" s="113">
        <v>15641376</v>
      </c>
      <c r="J674" s="113">
        <v>531759265.44999999</v>
      </c>
      <c r="K674" s="115">
        <v>43502</v>
      </c>
      <c r="L674" s="113">
        <v>38180</v>
      </c>
      <c r="M674" s="113" t="s">
        <v>2188</v>
      </c>
      <c r="N674" s="351"/>
    </row>
    <row r="675" spans="1:14">
      <c r="A675" s="113" t="s">
        <v>1921</v>
      </c>
      <c r="B675" s="113" t="s">
        <v>384</v>
      </c>
      <c r="C675" s="113">
        <v>300.2</v>
      </c>
      <c r="D675" s="113">
        <v>303.19</v>
      </c>
      <c r="E675" s="113">
        <v>295</v>
      </c>
      <c r="F675" s="113">
        <v>301.62</v>
      </c>
      <c r="G675" s="113">
        <v>301.33999999999997</v>
      </c>
      <c r="H675" s="113">
        <v>300.76</v>
      </c>
      <c r="I675" s="113">
        <v>980</v>
      </c>
      <c r="J675" s="113">
        <v>292592.49</v>
      </c>
      <c r="K675" s="115">
        <v>43502</v>
      </c>
      <c r="L675" s="113">
        <v>42</v>
      </c>
      <c r="M675" s="113" t="s">
        <v>1922</v>
      </c>
      <c r="N675" s="351"/>
    </row>
    <row r="676" spans="1:14">
      <c r="A676" s="113" t="s">
        <v>190</v>
      </c>
      <c r="B676" s="113" t="s">
        <v>384</v>
      </c>
      <c r="C676" s="113">
        <v>290</v>
      </c>
      <c r="D676" s="113">
        <v>298</v>
      </c>
      <c r="E676" s="113">
        <v>288.8</v>
      </c>
      <c r="F676" s="113">
        <v>296.35000000000002</v>
      </c>
      <c r="G676" s="113">
        <v>297.89999999999998</v>
      </c>
      <c r="H676" s="113">
        <v>288.89999999999998</v>
      </c>
      <c r="I676" s="113">
        <v>2707550</v>
      </c>
      <c r="J676" s="113">
        <v>793725525.89999998</v>
      </c>
      <c r="K676" s="115">
        <v>43502</v>
      </c>
      <c r="L676" s="113">
        <v>69774</v>
      </c>
      <c r="M676" s="113" t="s">
        <v>945</v>
      </c>
      <c r="N676" s="351"/>
    </row>
    <row r="677" spans="1:14">
      <c r="A677" s="113" t="s">
        <v>95</v>
      </c>
      <c r="B677" s="113" t="s">
        <v>384</v>
      </c>
      <c r="C677" s="113">
        <v>755.55</v>
      </c>
      <c r="D677" s="113">
        <v>766.95</v>
      </c>
      <c r="E677" s="113">
        <v>754.35</v>
      </c>
      <c r="F677" s="113">
        <v>763.3</v>
      </c>
      <c r="G677" s="113">
        <v>763.75</v>
      </c>
      <c r="H677" s="113">
        <v>754.85</v>
      </c>
      <c r="I677" s="113">
        <v>5880482</v>
      </c>
      <c r="J677" s="113">
        <v>4485360735.1499996</v>
      </c>
      <c r="K677" s="115">
        <v>43502</v>
      </c>
      <c r="L677" s="113">
        <v>150791</v>
      </c>
      <c r="M677" s="113" t="s">
        <v>946</v>
      </c>
      <c r="N677" s="351"/>
    </row>
    <row r="678" spans="1:14">
      <c r="A678" s="113" t="s">
        <v>947</v>
      </c>
      <c r="B678" s="113" t="s">
        <v>384</v>
      </c>
      <c r="C678" s="113">
        <v>559.5</v>
      </c>
      <c r="D678" s="113">
        <v>561</v>
      </c>
      <c r="E678" s="113">
        <v>553</v>
      </c>
      <c r="F678" s="113">
        <v>558.95000000000005</v>
      </c>
      <c r="G678" s="113">
        <v>560</v>
      </c>
      <c r="H678" s="113">
        <v>556.45000000000005</v>
      </c>
      <c r="I678" s="113">
        <v>4787</v>
      </c>
      <c r="J678" s="113">
        <v>2669070.65</v>
      </c>
      <c r="K678" s="115">
        <v>43502</v>
      </c>
      <c r="L678" s="113">
        <v>397</v>
      </c>
      <c r="M678" s="113" t="s">
        <v>948</v>
      </c>
      <c r="N678" s="351"/>
    </row>
    <row r="679" spans="1:14">
      <c r="A679" s="113" t="s">
        <v>950</v>
      </c>
      <c r="B679" s="113" t="s">
        <v>384</v>
      </c>
      <c r="C679" s="113">
        <v>271</v>
      </c>
      <c r="D679" s="113">
        <v>274.39999999999998</v>
      </c>
      <c r="E679" s="113">
        <v>263.5</v>
      </c>
      <c r="F679" s="113">
        <v>265.60000000000002</v>
      </c>
      <c r="G679" s="113">
        <v>264</v>
      </c>
      <c r="H679" s="113">
        <v>268.2</v>
      </c>
      <c r="I679" s="113">
        <v>286842</v>
      </c>
      <c r="J679" s="113">
        <v>77268488.450000003</v>
      </c>
      <c r="K679" s="115">
        <v>43502</v>
      </c>
      <c r="L679" s="113">
        <v>11215</v>
      </c>
      <c r="M679" s="113" t="s">
        <v>951</v>
      </c>
      <c r="N679" s="351"/>
    </row>
    <row r="680" spans="1:14">
      <c r="A680" s="113" t="s">
        <v>952</v>
      </c>
      <c r="B680" s="113" t="s">
        <v>384</v>
      </c>
      <c r="C680" s="113">
        <v>61.9</v>
      </c>
      <c r="D680" s="113">
        <v>62</v>
      </c>
      <c r="E680" s="113">
        <v>56.55</v>
      </c>
      <c r="F680" s="113">
        <v>57.55</v>
      </c>
      <c r="G680" s="113">
        <v>57.5</v>
      </c>
      <c r="H680" s="113">
        <v>61</v>
      </c>
      <c r="I680" s="113">
        <v>182504</v>
      </c>
      <c r="J680" s="113">
        <v>10649902.949999999</v>
      </c>
      <c r="K680" s="115">
        <v>43502</v>
      </c>
      <c r="L680" s="113">
        <v>2895</v>
      </c>
      <c r="M680" s="113" t="s">
        <v>953</v>
      </c>
      <c r="N680" s="351"/>
    </row>
    <row r="681" spans="1:14">
      <c r="A681" s="113" t="s">
        <v>954</v>
      </c>
      <c r="B681" s="113" t="s">
        <v>384</v>
      </c>
      <c r="C681" s="113">
        <v>580</v>
      </c>
      <c r="D681" s="113">
        <v>612</v>
      </c>
      <c r="E681" s="113">
        <v>580</v>
      </c>
      <c r="F681" s="113">
        <v>600.1</v>
      </c>
      <c r="G681" s="113">
        <v>590.54999999999995</v>
      </c>
      <c r="H681" s="113">
        <v>588.20000000000005</v>
      </c>
      <c r="I681" s="113">
        <v>23844</v>
      </c>
      <c r="J681" s="113">
        <v>14302899.800000001</v>
      </c>
      <c r="K681" s="115">
        <v>43502</v>
      </c>
      <c r="L681" s="113">
        <v>2066</v>
      </c>
      <c r="M681" s="113" t="s">
        <v>955</v>
      </c>
      <c r="N681" s="351"/>
    </row>
    <row r="682" spans="1:14">
      <c r="A682" s="113" t="s">
        <v>3152</v>
      </c>
      <c r="B682" s="113" t="s">
        <v>384</v>
      </c>
      <c r="C682" s="113">
        <v>48.9</v>
      </c>
      <c r="D682" s="113">
        <v>48.9</v>
      </c>
      <c r="E682" s="113">
        <v>45</v>
      </c>
      <c r="F682" s="113">
        <v>45</v>
      </c>
      <c r="G682" s="113">
        <v>45</v>
      </c>
      <c r="H682" s="113">
        <v>50</v>
      </c>
      <c r="I682" s="113">
        <v>19056</v>
      </c>
      <c r="J682" s="113">
        <v>877931.25</v>
      </c>
      <c r="K682" s="115">
        <v>43502</v>
      </c>
      <c r="L682" s="113">
        <v>118</v>
      </c>
      <c r="M682" s="113" t="s">
        <v>2338</v>
      </c>
      <c r="N682" s="351"/>
    </row>
    <row r="683" spans="1:14">
      <c r="A683" s="113" t="s">
        <v>956</v>
      </c>
      <c r="B683" s="113" t="s">
        <v>384</v>
      </c>
      <c r="C683" s="113">
        <v>169.95</v>
      </c>
      <c r="D683" s="113">
        <v>185</v>
      </c>
      <c r="E683" s="113">
        <v>168.9</v>
      </c>
      <c r="F683" s="113">
        <v>182.35</v>
      </c>
      <c r="G683" s="113">
        <v>181.9</v>
      </c>
      <c r="H683" s="113">
        <v>168.05</v>
      </c>
      <c r="I683" s="113">
        <v>807239</v>
      </c>
      <c r="J683" s="113">
        <v>144839645.84999999</v>
      </c>
      <c r="K683" s="115">
        <v>43502</v>
      </c>
      <c r="L683" s="113">
        <v>16746</v>
      </c>
      <c r="M683" s="113" t="s">
        <v>957</v>
      </c>
      <c r="N683" s="351"/>
    </row>
    <row r="684" spans="1:14">
      <c r="A684" s="113" t="s">
        <v>2983</v>
      </c>
      <c r="B684" s="113" t="s">
        <v>384</v>
      </c>
      <c r="C684" s="113">
        <v>40</v>
      </c>
      <c r="D684" s="113">
        <v>40.75</v>
      </c>
      <c r="E684" s="113">
        <v>37.1</v>
      </c>
      <c r="F684" s="113">
        <v>37.9</v>
      </c>
      <c r="G684" s="113">
        <v>38</v>
      </c>
      <c r="H684" s="113">
        <v>39.15</v>
      </c>
      <c r="I684" s="113">
        <v>13223</v>
      </c>
      <c r="J684" s="113">
        <v>511281</v>
      </c>
      <c r="K684" s="115">
        <v>43502</v>
      </c>
      <c r="L684" s="113">
        <v>121</v>
      </c>
      <c r="M684" s="113" t="s">
        <v>2984</v>
      </c>
      <c r="N684" s="351"/>
    </row>
    <row r="685" spans="1:14">
      <c r="A685" s="113" t="s">
        <v>2985</v>
      </c>
      <c r="B685" s="113" t="s">
        <v>384</v>
      </c>
      <c r="C685" s="113">
        <v>14.45</v>
      </c>
      <c r="D685" s="113">
        <v>14.6</v>
      </c>
      <c r="E685" s="113">
        <v>14.1</v>
      </c>
      <c r="F685" s="113">
        <v>14.55</v>
      </c>
      <c r="G685" s="113">
        <v>14.6</v>
      </c>
      <c r="H685" s="113">
        <v>14.45</v>
      </c>
      <c r="I685" s="113">
        <v>5133</v>
      </c>
      <c r="J685" s="113">
        <v>73705.7</v>
      </c>
      <c r="K685" s="115">
        <v>43502</v>
      </c>
      <c r="L685" s="113">
        <v>28</v>
      </c>
      <c r="M685" s="113" t="s">
        <v>2986</v>
      </c>
      <c r="N685" s="351"/>
    </row>
    <row r="686" spans="1:14">
      <c r="A686" s="113" t="s">
        <v>96</v>
      </c>
      <c r="B686" s="113" t="s">
        <v>384</v>
      </c>
      <c r="C686" s="113">
        <v>13.05</v>
      </c>
      <c r="D686" s="113">
        <v>13.25</v>
      </c>
      <c r="E686" s="113">
        <v>12.6</v>
      </c>
      <c r="F686" s="113">
        <v>12.85</v>
      </c>
      <c r="G686" s="113">
        <v>12.85</v>
      </c>
      <c r="H686" s="113">
        <v>13.1</v>
      </c>
      <c r="I686" s="113">
        <v>419119</v>
      </c>
      <c r="J686" s="113">
        <v>5392068.75</v>
      </c>
      <c r="K686" s="115">
        <v>43502</v>
      </c>
      <c r="L686" s="113">
        <v>1110</v>
      </c>
      <c r="M686" s="113" t="s">
        <v>2987</v>
      </c>
      <c r="N686" s="351"/>
    </row>
    <row r="687" spans="1:14">
      <c r="A687" s="113" t="s">
        <v>97</v>
      </c>
      <c r="B687" s="113" t="s">
        <v>384</v>
      </c>
      <c r="C687" s="113">
        <v>133.5</v>
      </c>
      <c r="D687" s="113">
        <v>138.25</v>
      </c>
      <c r="E687" s="113">
        <v>133.5</v>
      </c>
      <c r="F687" s="113">
        <v>137.85</v>
      </c>
      <c r="G687" s="113">
        <v>137.94999999999999</v>
      </c>
      <c r="H687" s="113">
        <v>133.75</v>
      </c>
      <c r="I687" s="113">
        <v>4483438</v>
      </c>
      <c r="J687" s="113">
        <v>611444719.5</v>
      </c>
      <c r="K687" s="115">
        <v>43502</v>
      </c>
      <c r="L687" s="113">
        <v>35309</v>
      </c>
      <c r="M687" s="113" t="s">
        <v>2988</v>
      </c>
      <c r="N687" s="351"/>
    </row>
    <row r="688" spans="1:14">
      <c r="A688" s="113" t="s">
        <v>2989</v>
      </c>
      <c r="B688" s="113" t="s">
        <v>384</v>
      </c>
      <c r="C688" s="113">
        <v>213</v>
      </c>
      <c r="D688" s="113">
        <v>215.05</v>
      </c>
      <c r="E688" s="113">
        <v>206.55</v>
      </c>
      <c r="F688" s="113">
        <v>212.1</v>
      </c>
      <c r="G688" s="113">
        <v>209.8</v>
      </c>
      <c r="H688" s="113">
        <v>211.15</v>
      </c>
      <c r="I688" s="113">
        <v>455876</v>
      </c>
      <c r="J688" s="113">
        <v>96203695.349999994</v>
      </c>
      <c r="K688" s="115">
        <v>43502</v>
      </c>
      <c r="L688" s="113">
        <v>6207</v>
      </c>
      <c r="M688" s="113" t="s">
        <v>2990</v>
      </c>
      <c r="N688" s="351"/>
    </row>
    <row r="689" spans="1:14">
      <c r="A689" s="113" t="s">
        <v>2991</v>
      </c>
      <c r="B689" s="113" t="s">
        <v>384</v>
      </c>
      <c r="C689" s="113">
        <v>449.7</v>
      </c>
      <c r="D689" s="113">
        <v>454.95</v>
      </c>
      <c r="E689" s="113">
        <v>447.05</v>
      </c>
      <c r="F689" s="113">
        <v>450.35</v>
      </c>
      <c r="G689" s="113">
        <v>448.3</v>
      </c>
      <c r="H689" s="113">
        <v>449.05</v>
      </c>
      <c r="I689" s="113">
        <v>35251</v>
      </c>
      <c r="J689" s="113">
        <v>15909267.65</v>
      </c>
      <c r="K689" s="115">
        <v>43502</v>
      </c>
      <c r="L689" s="113">
        <v>5099</v>
      </c>
      <c r="M689" s="113" t="s">
        <v>2992</v>
      </c>
      <c r="N689" s="351"/>
    </row>
    <row r="690" spans="1:14">
      <c r="A690" s="113" t="s">
        <v>199</v>
      </c>
      <c r="B690" s="113" t="s">
        <v>384</v>
      </c>
      <c r="C690" s="113">
        <v>744</v>
      </c>
      <c r="D690" s="113">
        <v>758.95</v>
      </c>
      <c r="E690" s="113">
        <v>729.95</v>
      </c>
      <c r="F690" s="113">
        <v>750.3</v>
      </c>
      <c r="G690" s="113">
        <v>751.35</v>
      </c>
      <c r="H690" s="113">
        <v>723</v>
      </c>
      <c r="I690" s="113">
        <v>918904</v>
      </c>
      <c r="J690" s="113">
        <v>687475352.5</v>
      </c>
      <c r="K690" s="115">
        <v>43502</v>
      </c>
      <c r="L690" s="113">
        <v>11833</v>
      </c>
      <c r="M690" s="113" t="s">
        <v>2993</v>
      </c>
      <c r="N690" s="351"/>
    </row>
    <row r="691" spans="1:14">
      <c r="A691" s="113" t="s">
        <v>98</v>
      </c>
      <c r="B691" s="113" t="s">
        <v>384</v>
      </c>
      <c r="C691" s="113">
        <v>124.6</v>
      </c>
      <c r="D691" s="113">
        <v>129.80000000000001</v>
      </c>
      <c r="E691" s="113">
        <v>117.5</v>
      </c>
      <c r="F691" s="113">
        <v>128.85</v>
      </c>
      <c r="G691" s="113">
        <v>129</v>
      </c>
      <c r="H691" s="113">
        <v>122.9</v>
      </c>
      <c r="I691" s="113">
        <v>5209923</v>
      </c>
      <c r="J691" s="113">
        <v>643995414.85000002</v>
      </c>
      <c r="K691" s="115">
        <v>43502</v>
      </c>
      <c r="L691" s="113">
        <v>31917</v>
      </c>
      <c r="M691" s="113" t="s">
        <v>958</v>
      </c>
      <c r="N691" s="351"/>
    </row>
    <row r="692" spans="1:14">
      <c r="A692" s="113" t="s">
        <v>3138</v>
      </c>
      <c r="B692" s="113" t="s">
        <v>384</v>
      </c>
      <c r="C692" s="113">
        <v>389.05</v>
      </c>
      <c r="D692" s="113">
        <v>392.45</v>
      </c>
      <c r="E692" s="113">
        <v>381</v>
      </c>
      <c r="F692" s="113">
        <v>385.4</v>
      </c>
      <c r="G692" s="113">
        <v>387.8</v>
      </c>
      <c r="H692" s="113">
        <v>386.8</v>
      </c>
      <c r="I692" s="113">
        <v>35516</v>
      </c>
      <c r="J692" s="113">
        <v>13727416.199999999</v>
      </c>
      <c r="K692" s="115">
        <v>43502</v>
      </c>
      <c r="L692" s="113">
        <v>1149</v>
      </c>
      <c r="M692" s="113" t="s">
        <v>3139</v>
      </c>
      <c r="N692" s="351"/>
    </row>
    <row r="693" spans="1:14">
      <c r="A693" s="113" t="s">
        <v>2558</v>
      </c>
      <c r="B693" s="113" t="s">
        <v>384</v>
      </c>
      <c r="C693" s="113">
        <v>198.75</v>
      </c>
      <c r="D693" s="113">
        <v>200.45</v>
      </c>
      <c r="E693" s="113">
        <v>196</v>
      </c>
      <c r="F693" s="113">
        <v>198.2</v>
      </c>
      <c r="G693" s="113">
        <v>199.25</v>
      </c>
      <c r="H693" s="113">
        <v>197.35</v>
      </c>
      <c r="I693" s="113">
        <v>51725</v>
      </c>
      <c r="J693" s="113">
        <v>10253857.9</v>
      </c>
      <c r="K693" s="115">
        <v>43502</v>
      </c>
      <c r="L693" s="113">
        <v>3388</v>
      </c>
      <c r="M693" s="113" t="s">
        <v>2559</v>
      </c>
      <c r="N693" s="351"/>
    </row>
    <row r="694" spans="1:14">
      <c r="A694" s="113" t="s">
        <v>3254</v>
      </c>
      <c r="B694" s="113" t="s">
        <v>384</v>
      </c>
      <c r="C694" s="113">
        <v>132</v>
      </c>
      <c r="D694" s="113">
        <v>132</v>
      </c>
      <c r="E694" s="113">
        <v>125.8</v>
      </c>
      <c r="F694" s="113">
        <v>128.35</v>
      </c>
      <c r="G694" s="113">
        <v>128.5</v>
      </c>
      <c r="H694" s="113">
        <v>131.80000000000001</v>
      </c>
      <c r="I694" s="113">
        <v>6768</v>
      </c>
      <c r="J694" s="113">
        <v>870264.4</v>
      </c>
      <c r="K694" s="115">
        <v>43502</v>
      </c>
      <c r="L694" s="113">
        <v>97</v>
      </c>
      <c r="M694" s="113" t="s">
        <v>3255</v>
      </c>
      <c r="N694" s="351"/>
    </row>
    <row r="695" spans="1:14">
      <c r="A695" s="113" t="s">
        <v>2994</v>
      </c>
      <c r="B695" s="113" t="s">
        <v>3205</v>
      </c>
      <c r="C695" s="113">
        <v>6.75</v>
      </c>
      <c r="D695" s="113">
        <v>7.3</v>
      </c>
      <c r="E695" s="113">
        <v>6.75</v>
      </c>
      <c r="F695" s="113">
        <v>6.75</v>
      </c>
      <c r="G695" s="113">
        <v>6.75</v>
      </c>
      <c r="H695" s="113">
        <v>7.1</v>
      </c>
      <c r="I695" s="113">
        <v>38074</v>
      </c>
      <c r="J695" s="113">
        <v>262377.25</v>
      </c>
      <c r="K695" s="115">
        <v>43502</v>
      </c>
      <c r="L695" s="113">
        <v>53</v>
      </c>
      <c r="M695" s="113" t="s">
        <v>2995</v>
      </c>
      <c r="N695" s="351"/>
    </row>
    <row r="696" spans="1:14">
      <c r="A696" s="113" t="s">
        <v>99</v>
      </c>
      <c r="B696" s="113" t="s">
        <v>384</v>
      </c>
      <c r="C696" s="113">
        <v>275</v>
      </c>
      <c r="D696" s="113">
        <v>278.39999999999998</v>
      </c>
      <c r="E696" s="113">
        <v>274.55</v>
      </c>
      <c r="F696" s="113">
        <v>277.7</v>
      </c>
      <c r="G696" s="113">
        <v>278</v>
      </c>
      <c r="H696" s="113">
        <v>274.14999999999998</v>
      </c>
      <c r="I696" s="113">
        <v>8097580</v>
      </c>
      <c r="J696" s="113">
        <v>2242045784.8499999</v>
      </c>
      <c r="K696" s="115">
        <v>43502</v>
      </c>
      <c r="L696" s="113">
        <v>78240</v>
      </c>
      <c r="M696" s="113" t="s">
        <v>2996</v>
      </c>
      <c r="N696" s="351"/>
    </row>
    <row r="697" spans="1:14">
      <c r="A697" s="113" t="s">
        <v>1987</v>
      </c>
      <c r="B697" s="113" t="s">
        <v>384</v>
      </c>
      <c r="C697" s="113">
        <v>279.39999999999998</v>
      </c>
      <c r="D697" s="113">
        <v>279.95</v>
      </c>
      <c r="E697" s="113">
        <v>269</v>
      </c>
      <c r="F697" s="113">
        <v>270.60000000000002</v>
      </c>
      <c r="G697" s="113">
        <v>270.05</v>
      </c>
      <c r="H697" s="113">
        <v>277.2</v>
      </c>
      <c r="I697" s="113">
        <v>6861</v>
      </c>
      <c r="J697" s="113">
        <v>1879741.45</v>
      </c>
      <c r="K697" s="115">
        <v>43502</v>
      </c>
      <c r="L697" s="113">
        <v>350</v>
      </c>
      <c r="M697" s="113" t="s">
        <v>2997</v>
      </c>
      <c r="N697" s="351"/>
    </row>
    <row r="698" spans="1:14">
      <c r="A698" s="113" t="s">
        <v>959</v>
      </c>
      <c r="B698" s="113" t="s">
        <v>384</v>
      </c>
      <c r="C698" s="113">
        <v>106.9</v>
      </c>
      <c r="D698" s="113">
        <v>108.9</v>
      </c>
      <c r="E698" s="113">
        <v>104.6</v>
      </c>
      <c r="F698" s="113">
        <v>107.1</v>
      </c>
      <c r="G698" s="113">
        <v>108.45</v>
      </c>
      <c r="H698" s="113">
        <v>105.95</v>
      </c>
      <c r="I698" s="113">
        <v>50350</v>
      </c>
      <c r="J698" s="113">
        <v>5372179.5</v>
      </c>
      <c r="K698" s="115">
        <v>43502</v>
      </c>
      <c r="L698" s="113">
        <v>1669</v>
      </c>
      <c r="M698" s="113" t="s">
        <v>960</v>
      </c>
      <c r="N698" s="351"/>
    </row>
    <row r="699" spans="1:14">
      <c r="A699" s="113" t="s">
        <v>961</v>
      </c>
      <c r="B699" s="113" t="s">
        <v>384</v>
      </c>
      <c r="C699" s="113">
        <v>91.65</v>
      </c>
      <c r="D699" s="113">
        <v>93.7</v>
      </c>
      <c r="E699" s="113">
        <v>88.4</v>
      </c>
      <c r="F699" s="113">
        <v>91.85</v>
      </c>
      <c r="G699" s="113">
        <v>91.9</v>
      </c>
      <c r="H699" s="113">
        <v>91.5</v>
      </c>
      <c r="I699" s="113">
        <v>906735</v>
      </c>
      <c r="J699" s="113">
        <v>82668864.75</v>
      </c>
      <c r="K699" s="115">
        <v>43502</v>
      </c>
      <c r="L699" s="113">
        <v>7850</v>
      </c>
      <c r="M699" s="113" t="s">
        <v>962</v>
      </c>
      <c r="N699" s="351"/>
    </row>
    <row r="700" spans="1:14">
      <c r="A700" s="113" t="s">
        <v>2998</v>
      </c>
      <c r="B700" s="113" t="s">
        <v>384</v>
      </c>
      <c r="C700" s="113">
        <v>4.95</v>
      </c>
      <c r="D700" s="113">
        <v>4.95</v>
      </c>
      <c r="E700" s="113">
        <v>4.95</v>
      </c>
      <c r="F700" s="113">
        <v>4.95</v>
      </c>
      <c r="G700" s="113">
        <v>4.95</v>
      </c>
      <c r="H700" s="113">
        <v>5.2</v>
      </c>
      <c r="I700" s="113">
        <v>149279</v>
      </c>
      <c r="J700" s="113">
        <v>738931.05</v>
      </c>
      <c r="K700" s="115">
        <v>43502</v>
      </c>
      <c r="L700" s="113">
        <v>195</v>
      </c>
      <c r="M700" s="113" t="s">
        <v>2999</v>
      </c>
      <c r="N700" s="351"/>
    </row>
    <row r="701" spans="1:14">
      <c r="A701" s="113" t="s">
        <v>963</v>
      </c>
      <c r="B701" s="113" t="s">
        <v>384</v>
      </c>
      <c r="C701" s="113">
        <v>105</v>
      </c>
      <c r="D701" s="113">
        <v>105</v>
      </c>
      <c r="E701" s="113">
        <v>97</v>
      </c>
      <c r="F701" s="113">
        <v>100.1</v>
      </c>
      <c r="G701" s="113">
        <v>102</v>
      </c>
      <c r="H701" s="113">
        <v>101.35</v>
      </c>
      <c r="I701" s="113">
        <v>2792</v>
      </c>
      <c r="J701" s="113">
        <v>277798.2</v>
      </c>
      <c r="K701" s="115">
        <v>43502</v>
      </c>
      <c r="L701" s="113">
        <v>122</v>
      </c>
      <c r="M701" s="113" t="s">
        <v>964</v>
      </c>
      <c r="N701" s="351"/>
    </row>
    <row r="702" spans="1:14">
      <c r="A702" s="113" t="s">
        <v>2432</v>
      </c>
      <c r="B702" s="113" t="s">
        <v>384</v>
      </c>
      <c r="C702" s="113">
        <v>0.8</v>
      </c>
      <c r="D702" s="113">
        <v>0.85</v>
      </c>
      <c r="E702" s="113">
        <v>0.8</v>
      </c>
      <c r="F702" s="113">
        <v>0.8</v>
      </c>
      <c r="G702" s="113">
        <v>0.8</v>
      </c>
      <c r="H702" s="113">
        <v>0.8</v>
      </c>
      <c r="I702" s="113">
        <v>311496</v>
      </c>
      <c r="J702" s="113">
        <v>252243.6</v>
      </c>
      <c r="K702" s="115">
        <v>43502</v>
      </c>
      <c r="L702" s="113">
        <v>134</v>
      </c>
      <c r="M702" s="113" t="s">
        <v>2433</v>
      </c>
      <c r="N702" s="351"/>
    </row>
    <row r="703" spans="1:14">
      <c r="A703" s="113" t="s">
        <v>2298</v>
      </c>
      <c r="B703" s="113" t="s">
        <v>384</v>
      </c>
      <c r="C703" s="113">
        <v>52.6</v>
      </c>
      <c r="D703" s="113">
        <v>53.9</v>
      </c>
      <c r="E703" s="113">
        <v>50.2</v>
      </c>
      <c r="F703" s="113">
        <v>51</v>
      </c>
      <c r="G703" s="113">
        <v>51</v>
      </c>
      <c r="H703" s="113">
        <v>52.55</v>
      </c>
      <c r="I703" s="113">
        <v>11702</v>
      </c>
      <c r="J703" s="113">
        <v>606389.85</v>
      </c>
      <c r="K703" s="115">
        <v>43502</v>
      </c>
      <c r="L703" s="113">
        <v>234</v>
      </c>
      <c r="M703" s="113" t="s">
        <v>2299</v>
      </c>
      <c r="N703" s="351"/>
    </row>
    <row r="704" spans="1:14">
      <c r="A704" s="113" t="s">
        <v>200</v>
      </c>
      <c r="B704" s="113" t="s">
        <v>384</v>
      </c>
      <c r="C704" s="113">
        <v>39.299999999999997</v>
      </c>
      <c r="D704" s="113">
        <v>39.5</v>
      </c>
      <c r="E704" s="113">
        <v>38.299999999999997</v>
      </c>
      <c r="F704" s="113">
        <v>38.700000000000003</v>
      </c>
      <c r="G704" s="113">
        <v>38.799999999999997</v>
      </c>
      <c r="H704" s="113">
        <v>39.049999999999997</v>
      </c>
      <c r="I704" s="113">
        <v>589674</v>
      </c>
      <c r="J704" s="113">
        <v>22935363.199999999</v>
      </c>
      <c r="K704" s="115">
        <v>43502</v>
      </c>
      <c r="L704" s="113">
        <v>3173</v>
      </c>
      <c r="M704" s="113" t="s">
        <v>965</v>
      </c>
      <c r="N704" s="351"/>
    </row>
    <row r="705" spans="1:14">
      <c r="A705" s="113" t="s">
        <v>966</v>
      </c>
      <c r="B705" s="113" t="s">
        <v>384</v>
      </c>
      <c r="C705" s="113">
        <v>101.5</v>
      </c>
      <c r="D705" s="113">
        <v>101.5</v>
      </c>
      <c r="E705" s="113">
        <v>96.7</v>
      </c>
      <c r="F705" s="113">
        <v>97.45</v>
      </c>
      <c r="G705" s="113">
        <v>97.3</v>
      </c>
      <c r="H705" s="113">
        <v>99.75</v>
      </c>
      <c r="I705" s="113">
        <v>302871</v>
      </c>
      <c r="J705" s="113">
        <v>29561694.100000001</v>
      </c>
      <c r="K705" s="115">
        <v>43502</v>
      </c>
      <c r="L705" s="113">
        <v>914</v>
      </c>
      <c r="M705" s="113" t="s">
        <v>967</v>
      </c>
      <c r="N705" s="351"/>
    </row>
    <row r="706" spans="1:14">
      <c r="A706" s="113" t="s">
        <v>968</v>
      </c>
      <c r="B706" s="113" t="s">
        <v>384</v>
      </c>
      <c r="C706" s="113">
        <v>31.5</v>
      </c>
      <c r="D706" s="113">
        <v>31.5</v>
      </c>
      <c r="E706" s="113">
        <v>28.65</v>
      </c>
      <c r="F706" s="113">
        <v>29.1</v>
      </c>
      <c r="G706" s="113">
        <v>29.5</v>
      </c>
      <c r="H706" s="113">
        <v>30.25</v>
      </c>
      <c r="I706" s="113">
        <v>15290</v>
      </c>
      <c r="J706" s="113">
        <v>447463.5</v>
      </c>
      <c r="K706" s="115">
        <v>43502</v>
      </c>
      <c r="L706" s="113">
        <v>200</v>
      </c>
      <c r="M706" s="113" t="s">
        <v>969</v>
      </c>
      <c r="N706" s="351"/>
    </row>
    <row r="707" spans="1:14">
      <c r="A707" s="113" t="s">
        <v>3256</v>
      </c>
      <c r="B707" s="113" t="s">
        <v>384</v>
      </c>
      <c r="C707" s="113">
        <v>15.9</v>
      </c>
      <c r="D707" s="113">
        <v>16.350000000000001</v>
      </c>
      <c r="E707" s="113">
        <v>15.5</v>
      </c>
      <c r="F707" s="113">
        <v>16</v>
      </c>
      <c r="G707" s="113">
        <v>16</v>
      </c>
      <c r="H707" s="113">
        <v>16</v>
      </c>
      <c r="I707" s="113">
        <v>20882</v>
      </c>
      <c r="J707" s="113">
        <v>326599.95</v>
      </c>
      <c r="K707" s="115">
        <v>43502</v>
      </c>
      <c r="L707" s="113">
        <v>33</v>
      </c>
      <c r="M707" s="113" t="s">
        <v>3257</v>
      </c>
      <c r="N707" s="351"/>
    </row>
    <row r="708" spans="1:14">
      <c r="A708" s="113" t="s">
        <v>970</v>
      </c>
      <c r="B708" s="113" t="s">
        <v>384</v>
      </c>
      <c r="C708" s="113">
        <v>95.3</v>
      </c>
      <c r="D708" s="113">
        <v>95.95</v>
      </c>
      <c r="E708" s="113">
        <v>87.55</v>
      </c>
      <c r="F708" s="113">
        <v>89.55</v>
      </c>
      <c r="G708" s="113">
        <v>89.6</v>
      </c>
      <c r="H708" s="113">
        <v>95.4</v>
      </c>
      <c r="I708" s="113">
        <v>927442</v>
      </c>
      <c r="J708" s="113">
        <v>83778725.200000003</v>
      </c>
      <c r="K708" s="115">
        <v>43502</v>
      </c>
      <c r="L708" s="113">
        <v>8830</v>
      </c>
      <c r="M708" s="113" t="s">
        <v>971</v>
      </c>
      <c r="N708" s="351"/>
    </row>
    <row r="709" spans="1:14">
      <c r="A709" s="113" t="s">
        <v>3258</v>
      </c>
      <c r="B709" s="113" t="s">
        <v>3205</v>
      </c>
      <c r="C709" s="113">
        <v>4</v>
      </c>
      <c r="D709" s="113">
        <v>4</v>
      </c>
      <c r="E709" s="113">
        <v>4</v>
      </c>
      <c r="F709" s="113">
        <v>4</v>
      </c>
      <c r="G709" s="113">
        <v>4</v>
      </c>
      <c r="H709" s="113">
        <v>4</v>
      </c>
      <c r="I709" s="113">
        <v>500</v>
      </c>
      <c r="J709" s="113">
        <v>2000</v>
      </c>
      <c r="K709" s="115">
        <v>43502</v>
      </c>
      <c r="L709" s="113">
        <v>1</v>
      </c>
      <c r="M709" s="113" t="s">
        <v>3259</v>
      </c>
      <c r="N709" s="351"/>
    </row>
    <row r="710" spans="1:14">
      <c r="A710" s="113" t="s">
        <v>972</v>
      </c>
      <c r="B710" s="113" t="s">
        <v>384</v>
      </c>
      <c r="C710" s="113">
        <v>53.7</v>
      </c>
      <c r="D710" s="113">
        <v>53.7</v>
      </c>
      <c r="E710" s="113">
        <v>52.3</v>
      </c>
      <c r="F710" s="113">
        <v>52.5</v>
      </c>
      <c r="G710" s="113">
        <v>52.85</v>
      </c>
      <c r="H710" s="113">
        <v>53.25</v>
      </c>
      <c r="I710" s="113">
        <v>419287</v>
      </c>
      <c r="J710" s="113">
        <v>22111217.350000001</v>
      </c>
      <c r="K710" s="115">
        <v>43502</v>
      </c>
      <c r="L710" s="113">
        <v>4173</v>
      </c>
      <c r="M710" s="113" t="s">
        <v>2216</v>
      </c>
      <c r="N710" s="351"/>
    </row>
    <row r="711" spans="1:14">
      <c r="A711" s="113" t="s">
        <v>973</v>
      </c>
      <c r="B711" s="113" t="s">
        <v>384</v>
      </c>
      <c r="C711" s="113">
        <v>182.6</v>
      </c>
      <c r="D711" s="113">
        <v>183.5</v>
      </c>
      <c r="E711" s="113">
        <v>175</v>
      </c>
      <c r="F711" s="113">
        <v>177.2</v>
      </c>
      <c r="G711" s="113">
        <v>177.9</v>
      </c>
      <c r="H711" s="113">
        <v>181.75</v>
      </c>
      <c r="I711" s="113">
        <v>14911</v>
      </c>
      <c r="J711" s="113">
        <v>2688290.05</v>
      </c>
      <c r="K711" s="115">
        <v>43502</v>
      </c>
      <c r="L711" s="113">
        <v>455</v>
      </c>
      <c r="M711" s="113" t="s">
        <v>974</v>
      </c>
      <c r="N711" s="351"/>
    </row>
    <row r="712" spans="1:14">
      <c r="A712" s="113" t="s">
        <v>975</v>
      </c>
      <c r="B712" s="113" t="s">
        <v>384</v>
      </c>
      <c r="C712" s="113">
        <v>244.95</v>
      </c>
      <c r="D712" s="113">
        <v>255</v>
      </c>
      <c r="E712" s="113">
        <v>227.55</v>
      </c>
      <c r="F712" s="113">
        <v>251</v>
      </c>
      <c r="G712" s="113">
        <v>253.5</v>
      </c>
      <c r="H712" s="113">
        <v>244.95</v>
      </c>
      <c r="I712" s="113">
        <v>98779</v>
      </c>
      <c r="J712" s="113">
        <v>23629297.850000001</v>
      </c>
      <c r="K712" s="115">
        <v>43502</v>
      </c>
      <c r="L712" s="113">
        <v>2731</v>
      </c>
      <c r="M712" s="113" t="s">
        <v>976</v>
      </c>
      <c r="N712" s="351"/>
    </row>
    <row r="713" spans="1:14">
      <c r="A713" s="113" t="s">
        <v>2434</v>
      </c>
      <c r="B713" s="113" t="s">
        <v>3205</v>
      </c>
      <c r="C713" s="113">
        <v>4.55</v>
      </c>
      <c r="D713" s="113">
        <v>4.5999999999999996</v>
      </c>
      <c r="E713" s="113">
        <v>4.4000000000000004</v>
      </c>
      <c r="F713" s="113">
        <v>4.4000000000000004</v>
      </c>
      <c r="G713" s="113">
        <v>4.4000000000000004</v>
      </c>
      <c r="H713" s="113">
        <v>4.5999999999999996</v>
      </c>
      <c r="I713" s="113">
        <v>10086</v>
      </c>
      <c r="J713" s="113">
        <v>45328.6</v>
      </c>
      <c r="K713" s="115">
        <v>43502</v>
      </c>
      <c r="L713" s="113">
        <v>27</v>
      </c>
      <c r="M713" s="113" t="s">
        <v>2435</v>
      </c>
      <c r="N713" s="351"/>
    </row>
    <row r="714" spans="1:14">
      <c r="A714" s="113" t="s">
        <v>2436</v>
      </c>
      <c r="B714" s="113" t="s">
        <v>384</v>
      </c>
      <c r="C714" s="113">
        <v>71.349999999999994</v>
      </c>
      <c r="D714" s="113">
        <v>71.7</v>
      </c>
      <c r="E714" s="113">
        <v>68.5</v>
      </c>
      <c r="F714" s="113">
        <v>69.3</v>
      </c>
      <c r="G714" s="113">
        <v>69.3</v>
      </c>
      <c r="H714" s="113">
        <v>71.150000000000006</v>
      </c>
      <c r="I714" s="113">
        <v>47853</v>
      </c>
      <c r="J714" s="113">
        <v>3324104.9</v>
      </c>
      <c r="K714" s="115">
        <v>43502</v>
      </c>
      <c r="L714" s="113">
        <v>796</v>
      </c>
      <c r="M714" s="113" t="s">
        <v>2437</v>
      </c>
      <c r="N714" s="351"/>
    </row>
    <row r="715" spans="1:14">
      <c r="A715" s="113" t="s">
        <v>977</v>
      </c>
      <c r="B715" s="113" t="s">
        <v>384</v>
      </c>
      <c r="C715" s="113">
        <v>316.89999999999998</v>
      </c>
      <c r="D715" s="113">
        <v>317</v>
      </c>
      <c r="E715" s="113">
        <v>313.25</v>
      </c>
      <c r="F715" s="113">
        <v>316.05</v>
      </c>
      <c r="G715" s="113">
        <v>317</v>
      </c>
      <c r="H715" s="113">
        <v>315.5</v>
      </c>
      <c r="I715" s="113">
        <v>22614</v>
      </c>
      <c r="J715" s="113">
        <v>7136711.25</v>
      </c>
      <c r="K715" s="115">
        <v>43502</v>
      </c>
      <c r="L715" s="113">
        <v>489</v>
      </c>
      <c r="M715" s="113" t="s">
        <v>978</v>
      </c>
      <c r="N715" s="351"/>
    </row>
    <row r="716" spans="1:14">
      <c r="A716" s="113" t="s">
        <v>2631</v>
      </c>
      <c r="B716" s="113" t="s">
        <v>384</v>
      </c>
      <c r="C716" s="113">
        <v>16.25</v>
      </c>
      <c r="D716" s="113">
        <v>16.25</v>
      </c>
      <c r="E716" s="113">
        <v>15.45</v>
      </c>
      <c r="F716" s="113">
        <v>15.45</v>
      </c>
      <c r="G716" s="113">
        <v>15.45</v>
      </c>
      <c r="H716" s="113">
        <v>16.25</v>
      </c>
      <c r="I716" s="113">
        <v>43644</v>
      </c>
      <c r="J716" s="113">
        <v>674742.3</v>
      </c>
      <c r="K716" s="115">
        <v>43502</v>
      </c>
      <c r="L716" s="113">
        <v>108</v>
      </c>
      <c r="M716" s="113" t="s">
        <v>2683</v>
      </c>
      <c r="N716" s="351"/>
    </row>
    <row r="717" spans="1:14">
      <c r="A717" s="113" t="s">
        <v>979</v>
      </c>
      <c r="B717" s="113" t="s">
        <v>384</v>
      </c>
      <c r="C717" s="113">
        <v>265</v>
      </c>
      <c r="D717" s="113">
        <v>268.35000000000002</v>
      </c>
      <c r="E717" s="113">
        <v>261.35000000000002</v>
      </c>
      <c r="F717" s="113">
        <v>263.3</v>
      </c>
      <c r="G717" s="113">
        <v>262.39999999999998</v>
      </c>
      <c r="H717" s="113">
        <v>264.3</v>
      </c>
      <c r="I717" s="113">
        <v>15304</v>
      </c>
      <c r="J717" s="113">
        <v>4040957.35</v>
      </c>
      <c r="K717" s="115">
        <v>43502</v>
      </c>
      <c r="L717" s="113">
        <v>573</v>
      </c>
      <c r="M717" s="113" t="s">
        <v>980</v>
      </c>
      <c r="N717" s="351"/>
    </row>
    <row r="718" spans="1:14">
      <c r="A718" s="113" t="s">
        <v>1893</v>
      </c>
      <c r="B718" s="113" t="s">
        <v>384</v>
      </c>
      <c r="C718" s="113">
        <v>1785.05</v>
      </c>
      <c r="D718" s="113">
        <v>1814.6</v>
      </c>
      <c r="E718" s="113">
        <v>1760</v>
      </c>
      <c r="F718" s="113">
        <v>1809.6</v>
      </c>
      <c r="G718" s="113">
        <v>1812.9</v>
      </c>
      <c r="H718" s="113">
        <v>1785</v>
      </c>
      <c r="I718" s="113">
        <v>1854</v>
      </c>
      <c r="J718" s="113">
        <v>3331589.3</v>
      </c>
      <c r="K718" s="115">
        <v>43502</v>
      </c>
      <c r="L718" s="113">
        <v>909</v>
      </c>
      <c r="M718" s="113" t="s">
        <v>886</v>
      </c>
      <c r="N718" s="351"/>
    </row>
    <row r="719" spans="1:14">
      <c r="A719" s="113" t="s">
        <v>340</v>
      </c>
      <c r="B719" s="113" t="s">
        <v>384</v>
      </c>
      <c r="C719" s="113">
        <v>239</v>
      </c>
      <c r="D719" s="113">
        <v>242</v>
      </c>
      <c r="E719" s="113">
        <v>235.3</v>
      </c>
      <c r="F719" s="113">
        <v>236.85</v>
      </c>
      <c r="G719" s="113">
        <v>236.5</v>
      </c>
      <c r="H719" s="113">
        <v>236.2</v>
      </c>
      <c r="I719" s="113">
        <v>5478155</v>
      </c>
      <c r="J719" s="113">
        <v>1301789095.7</v>
      </c>
      <c r="K719" s="115">
        <v>43502</v>
      </c>
      <c r="L719" s="113">
        <v>45107</v>
      </c>
      <c r="M719" s="113" t="s">
        <v>981</v>
      </c>
      <c r="N719" s="351"/>
    </row>
    <row r="720" spans="1:14">
      <c r="A720" s="113" t="s">
        <v>2075</v>
      </c>
      <c r="B720" s="113" t="s">
        <v>384</v>
      </c>
      <c r="C720" s="113">
        <v>26.35</v>
      </c>
      <c r="D720" s="113">
        <v>26.35</v>
      </c>
      <c r="E720" s="113">
        <v>25.6</v>
      </c>
      <c r="F720" s="113">
        <v>25.85</v>
      </c>
      <c r="G720" s="113">
        <v>25.8</v>
      </c>
      <c r="H720" s="113">
        <v>26.4</v>
      </c>
      <c r="I720" s="113">
        <v>45136</v>
      </c>
      <c r="J720" s="113">
        <v>1169357.7</v>
      </c>
      <c r="K720" s="115">
        <v>43502</v>
      </c>
      <c r="L720" s="113">
        <v>249</v>
      </c>
      <c r="M720" s="113" t="s">
        <v>2076</v>
      </c>
      <c r="N720" s="351"/>
    </row>
    <row r="721" spans="1:14">
      <c r="A721" s="113" t="s">
        <v>3478</v>
      </c>
      <c r="B721" s="113" t="s">
        <v>3205</v>
      </c>
      <c r="C721" s="113">
        <v>0.35</v>
      </c>
      <c r="D721" s="113">
        <v>0.35</v>
      </c>
      <c r="E721" s="113">
        <v>0.35</v>
      </c>
      <c r="F721" s="113">
        <v>0.35</v>
      </c>
      <c r="G721" s="113">
        <v>0.35</v>
      </c>
      <c r="H721" s="113">
        <v>0.4</v>
      </c>
      <c r="I721" s="113">
        <v>3310</v>
      </c>
      <c r="J721" s="113">
        <v>1158.5</v>
      </c>
      <c r="K721" s="115">
        <v>43502</v>
      </c>
      <c r="L721" s="113">
        <v>3</v>
      </c>
      <c r="M721" s="113" t="s">
        <v>3479</v>
      </c>
      <c r="N721" s="351"/>
    </row>
    <row r="722" spans="1:14">
      <c r="A722" s="113" t="s">
        <v>3000</v>
      </c>
      <c r="B722" s="113" t="s">
        <v>384</v>
      </c>
      <c r="C722" s="113">
        <v>23.85</v>
      </c>
      <c r="D722" s="113">
        <v>23.85</v>
      </c>
      <c r="E722" s="113">
        <v>23.75</v>
      </c>
      <c r="F722" s="113">
        <v>23.75</v>
      </c>
      <c r="G722" s="113">
        <v>23.75</v>
      </c>
      <c r="H722" s="113">
        <v>25</v>
      </c>
      <c r="I722" s="113">
        <v>1882</v>
      </c>
      <c r="J722" s="113">
        <v>44720</v>
      </c>
      <c r="K722" s="115">
        <v>43502</v>
      </c>
      <c r="L722" s="113">
        <v>19</v>
      </c>
      <c r="M722" s="113" t="s">
        <v>3001</v>
      </c>
      <c r="N722" s="351"/>
    </row>
    <row r="723" spans="1:14">
      <c r="A723" s="113" t="s">
        <v>982</v>
      </c>
      <c r="B723" s="113" t="s">
        <v>384</v>
      </c>
      <c r="C723" s="113">
        <v>238.45</v>
      </c>
      <c r="D723" s="113">
        <v>239.35</v>
      </c>
      <c r="E723" s="113">
        <v>230.35</v>
      </c>
      <c r="F723" s="113">
        <v>234.9</v>
      </c>
      <c r="G723" s="113">
        <v>234.95</v>
      </c>
      <c r="H723" s="113">
        <v>238.45</v>
      </c>
      <c r="I723" s="113">
        <v>12550</v>
      </c>
      <c r="J723" s="113">
        <v>2938036.35</v>
      </c>
      <c r="K723" s="115">
        <v>43502</v>
      </c>
      <c r="L723" s="113">
        <v>737</v>
      </c>
      <c r="M723" s="113" t="s">
        <v>3002</v>
      </c>
      <c r="N723" s="351"/>
    </row>
    <row r="724" spans="1:14">
      <c r="A724" s="113" t="s">
        <v>1892</v>
      </c>
      <c r="B724" s="113" t="s">
        <v>384</v>
      </c>
      <c r="C724" s="113">
        <v>81.150000000000006</v>
      </c>
      <c r="D724" s="113">
        <v>81.5</v>
      </c>
      <c r="E724" s="113">
        <v>79.099999999999994</v>
      </c>
      <c r="F724" s="113">
        <v>79.45</v>
      </c>
      <c r="G724" s="113">
        <v>79.5</v>
      </c>
      <c r="H724" s="113">
        <v>80.8</v>
      </c>
      <c r="I724" s="113">
        <v>387520</v>
      </c>
      <c r="J724" s="113">
        <v>31084729.949999999</v>
      </c>
      <c r="K724" s="115">
        <v>43502</v>
      </c>
      <c r="L724" s="113">
        <v>2387</v>
      </c>
      <c r="M724" s="113" t="s">
        <v>3003</v>
      </c>
      <c r="N724" s="351"/>
    </row>
    <row r="725" spans="1:14">
      <c r="A725" s="113" t="s">
        <v>100</v>
      </c>
      <c r="B725" s="113" t="s">
        <v>384</v>
      </c>
      <c r="C725" s="113">
        <v>129.80000000000001</v>
      </c>
      <c r="D725" s="113">
        <v>136</v>
      </c>
      <c r="E725" s="113">
        <v>123.25</v>
      </c>
      <c r="F725" s="113">
        <v>135.15</v>
      </c>
      <c r="G725" s="113">
        <v>135.9</v>
      </c>
      <c r="H725" s="113">
        <v>129.1</v>
      </c>
      <c r="I725" s="113">
        <v>13016806</v>
      </c>
      <c r="J725" s="113">
        <v>1692242451.45</v>
      </c>
      <c r="K725" s="115">
        <v>43502</v>
      </c>
      <c r="L725" s="113">
        <v>81178</v>
      </c>
      <c r="M725" s="113" t="s">
        <v>3004</v>
      </c>
      <c r="N725" s="351"/>
    </row>
    <row r="726" spans="1:14">
      <c r="A726" s="113" t="s">
        <v>3005</v>
      </c>
      <c r="B726" s="113" t="s">
        <v>3205</v>
      </c>
      <c r="C726" s="113">
        <v>4.5</v>
      </c>
      <c r="D726" s="113">
        <v>4.7</v>
      </c>
      <c r="E726" s="113">
        <v>4.45</v>
      </c>
      <c r="F726" s="113">
        <v>4.45</v>
      </c>
      <c r="G726" s="113">
        <v>4.45</v>
      </c>
      <c r="H726" s="113">
        <v>4.6500000000000004</v>
      </c>
      <c r="I726" s="113">
        <v>6101</v>
      </c>
      <c r="J726" s="113">
        <v>27424.45</v>
      </c>
      <c r="K726" s="115">
        <v>43502</v>
      </c>
      <c r="L726" s="113">
        <v>20</v>
      </c>
      <c r="M726" s="113" t="s">
        <v>3006</v>
      </c>
      <c r="N726" s="351"/>
    </row>
    <row r="727" spans="1:14">
      <c r="A727" s="113" t="s">
        <v>3007</v>
      </c>
      <c r="B727" s="113" t="s">
        <v>384</v>
      </c>
      <c r="C727" s="113">
        <v>100.95</v>
      </c>
      <c r="D727" s="113">
        <v>100.95</v>
      </c>
      <c r="E727" s="113">
        <v>99.25</v>
      </c>
      <c r="F727" s="113">
        <v>99.8</v>
      </c>
      <c r="G727" s="113">
        <v>100</v>
      </c>
      <c r="H727" s="113">
        <v>100.45</v>
      </c>
      <c r="I727" s="113">
        <v>9045</v>
      </c>
      <c r="J727" s="113">
        <v>900164.65</v>
      </c>
      <c r="K727" s="115">
        <v>43502</v>
      </c>
      <c r="L727" s="113">
        <v>110</v>
      </c>
      <c r="M727" s="113" t="s">
        <v>3008</v>
      </c>
      <c r="N727" s="351"/>
    </row>
    <row r="728" spans="1:14">
      <c r="A728" s="113" t="s">
        <v>3009</v>
      </c>
      <c r="B728" s="113" t="s">
        <v>384</v>
      </c>
      <c r="C728" s="113">
        <v>72.900000000000006</v>
      </c>
      <c r="D728" s="113">
        <v>73.900000000000006</v>
      </c>
      <c r="E728" s="113">
        <v>71</v>
      </c>
      <c r="F728" s="113">
        <v>72.3</v>
      </c>
      <c r="G728" s="113">
        <v>72.400000000000006</v>
      </c>
      <c r="H728" s="113">
        <v>72.400000000000006</v>
      </c>
      <c r="I728" s="113">
        <v>173376</v>
      </c>
      <c r="J728" s="113">
        <v>12508625.550000001</v>
      </c>
      <c r="K728" s="115">
        <v>43502</v>
      </c>
      <c r="L728" s="113">
        <v>1944</v>
      </c>
      <c r="M728" s="113" t="s">
        <v>3169</v>
      </c>
      <c r="N728" s="351"/>
    </row>
    <row r="729" spans="1:14">
      <c r="A729" s="113" t="s">
        <v>983</v>
      </c>
      <c r="B729" s="113" t="s">
        <v>384</v>
      </c>
      <c r="C729" s="113">
        <v>38</v>
      </c>
      <c r="D729" s="113">
        <v>38.799999999999997</v>
      </c>
      <c r="E729" s="113">
        <v>37.35</v>
      </c>
      <c r="F729" s="113">
        <v>38.4</v>
      </c>
      <c r="G729" s="113">
        <v>38.799999999999997</v>
      </c>
      <c r="H729" s="113">
        <v>37.950000000000003</v>
      </c>
      <c r="I729" s="113">
        <v>64404</v>
      </c>
      <c r="J729" s="113">
        <v>2443230.15</v>
      </c>
      <c r="K729" s="115">
        <v>43502</v>
      </c>
      <c r="L729" s="113">
        <v>699</v>
      </c>
      <c r="M729" s="113" t="s">
        <v>984</v>
      </c>
      <c r="N729" s="351"/>
    </row>
    <row r="730" spans="1:14">
      <c r="A730" s="113" t="s">
        <v>101</v>
      </c>
      <c r="B730" s="113" t="s">
        <v>384</v>
      </c>
      <c r="C730" s="113">
        <v>52.4</v>
      </c>
      <c r="D730" s="113">
        <v>55.1</v>
      </c>
      <c r="E730" s="113">
        <v>51.25</v>
      </c>
      <c r="F730" s="113">
        <v>54.45</v>
      </c>
      <c r="G730" s="113">
        <v>54.65</v>
      </c>
      <c r="H730" s="113">
        <v>52.6</v>
      </c>
      <c r="I730" s="113">
        <v>9099694</v>
      </c>
      <c r="J730" s="113">
        <v>482443390.89999998</v>
      </c>
      <c r="K730" s="115">
        <v>43502</v>
      </c>
      <c r="L730" s="113">
        <v>16624</v>
      </c>
      <c r="M730" s="113" t="s">
        <v>985</v>
      </c>
      <c r="N730" s="351"/>
    </row>
    <row r="731" spans="1:14">
      <c r="A731" s="113" t="s">
        <v>3260</v>
      </c>
      <c r="B731" s="113" t="s">
        <v>3205</v>
      </c>
      <c r="C731" s="113">
        <v>15.5</v>
      </c>
      <c r="D731" s="113">
        <v>16.55</v>
      </c>
      <c r="E731" s="113">
        <v>15.15</v>
      </c>
      <c r="F731" s="113">
        <v>15.9</v>
      </c>
      <c r="G731" s="113">
        <v>16</v>
      </c>
      <c r="H731" s="113">
        <v>15.9</v>
      </c>
      <c r="I731" s="113">
        <v>3757</v>
      </c>
      <c r="J731" s="113">
        <v>58718.05</v>
      </c>
      <c r="K731" s="115">
        <v>43502</v>
      </c>
      <c r="L731" s="113">
        <v>23</v>
      </c>
      <c r="M731" s="113" t="s">
        <v>3261</v>
      </c>
      <c r="N731" s="351"/>
    </row>
    <row r="732" spans="1:14">
      <c r="A732" s="113" t="s">
        <v>986</v>
      </c>
      <c r="B732" s="113" t="s">
        <v>384</v>
      </c>
      <c r="C732" s="113">
        <v>691</v>
      </c>
      <c r="D732" s="113">
        <v>700.75</v>
      </c>
      <c r="E732" s="113">
        <v>686.45</v>
      </c>
      <c r="F732" s="113">
        <v>694.4</v>
      </c>
      <c r="G732" s="113">
        <v>690</v>
      </c>
      <c r="H732" s="113">
        <v>692</v>
      </c>
      <c r="I732" s="113">
        <v>28250</v>
      </c>
      <c r="J732" s="113">
        <v>19613006.100000001</v>
      </c>
      <c r="K732" s="115">
        <v>43502</v>
      </c>
      <c r="L732" s="113">
        <v>1263</v>
      </c>
      <c r="M732" s="113" t="s">
        <v>987</v>
      </c>
      <c r="N732" s="351"/>
    </row>
    <row r="733" spans="1:14">
      <c r="A733" s="113" t="s">
        <v>2135</v>
      </c>
      <c r="B733" s="113" t="s">
        <v>384</v>
      </c>
      <c r="C733" s="113">
        <v>107.95</v>
      </c>
      <c r="D733" s="113">
        <v>109.5</v>
      </c>
      <c r="E733" s="113">
        <v>105.75</v>
      </c>
      <c r="F733" s="113">
        <v>107.2</v>
      </c>
      <c r="G733" s="113">
        <v>107</v>
      </c>
      <c r="H733" s="113">
        <v>107.8</v>
      </c>
      <c r="I733" s="113">
        <v>424004</v>
      </c>
      <c r="J733" s="113">
        <v>45426089.399999999</v>
      </c>
      <c r="K733" s="115">
        <v>43502</v>
      </c>
      <c r="L733" s="113">
        <v>1081</v>
      </c>
      <c r="M733" s="113" t="s">
        <v>2136</v>
      </c>
      <c r="N733" s="351"/>
    </row>
    <row r="734" spans="1:14">
      <c r="A734" s="113" t="s">
        <v>988</v>
      </c>
      <c r="B734" s="113" t="s">
        <v>384</v>
      </c>
      <c r="C734" s="113">
        <v>306.39999999999998</v>
      </c>
      <c r="D734" s="113">
        <v>309.5</v>
      </c>
      <c r="E734" s="113">
        <v>303.25</v>
      </c>
      <c r="F734" s="113">
        <v>306.95</v>
      </c>
      <c r="G734" s="113">
        <v>307</v>
      </c>
      <c r="H734" s="113">
        <v>305.05</v>
      </c>
      <c r="I734" s="113">
        <v>24460</v>
      </c>
      <c r="J734" s="113">
        <v>7487776.25</v>
      </c>
      <c r="K734" s="115">
        <v>43502</v>
      </c>
      <c r="L734" s="113">
        <v>6563</v>
      </c>
      <c r="M734" s="113" t="s">
        <v>3010</v>
      </c>
      <c r="N734" s="351"/>
    </row>
    <row r="735" spans="1:14">
      <c r="A735" s="113" t="s">
        <v>3011</v>
      </c>
      <c r="B735" s="113" t="s">
        <v>384</v>
      </c>
      <c r="C735" s="113">
        <v>133.1</v>
      </c>
      <c r="D735" s="113">
        <v>137.55000000000001</v>
      </c>
      <c r="E735" s="113">
        <v>130.25</v>
      </c>
      <c r="F735" s="113">
        <v>136.69999999999999</v>
      </c>
      <c r="G735" s="113">
        <v>137.1</v>
      </c>
      <c r="H735" s="113">
        <v>133.6</v>
      </c>
      <c r="I735" s="113">
        <v>688106</v>
      </c>
      <c r="J735" s="113">
        <v>92884411.049999997</v>
      </c>
      <c r="K735" s="115">
        <v>43502</v>
      </c>
      <c r="L735" s="113">
        <v>6058</v>
      </c>
      <c r="M735" s="113" t="s">
        <v>3012</v>
      </c>
      <c r="N735" s="351"/>
    </row>
    <row r="736" spans="1:14">
      <c r="A736" s="113" t="s">
        <v>989</v>
      </c>
      <c r="B736" s="113" t="s">
        <v>384</v>
      </c>
      <c r="C736" s="113">
        <v>89.1</v>
      </c>
      <c r="D736" s="113">
        <v>90.7</v>
      </c>
      <c r="E736" s="113">
        <v>87</v>
      </c>
      <c r="F736" s="113">
        <v>89.55</v>
      </c>
      <c r="G736" s="113">
        <v>89.6</v>
      </c>
      <c r="H736" s="113">
        <v>88.85</v>
      </c>
      <c r="I736" s="113">
        <v>315855</v>
      </c>
      <c r="J736" s="113">
        <v>28071227.699999999</v>
      </c>
      <c r="K736" s="115">
        <v>43502</v>
      </c>
      <c r="L736" s="113">
        <v>3315</v>
      </c>
      <c r="M736" s="113" t="s">
        <v>990</v>
      </c>
      <c r="N736" s="351"/>
    </row>
    <row r="737" spans="1:14">
      <c r="A737" s="113" t="s">
        <v>3406</v>
      </c>
      <c r="B737" s="113" t="s">
        <v>384</v>
      </c>
      <c r="C737" s="113">
        <v>154.85</v>
      </c>
      <c r="D737" s="113">
        <v>158</v>
      </c>
      <c r="E737" s="113">
        <v>153</v>
      </c>
      <c r="F737" s="113">
        <v>154.69999999999999</v>
      </c>
      <c r="G737" s="113">
        <v>154.05000000000001</v>
      </c>
      <c r="H737" s="113">
        <v>155.19999999999999</v>
      </c>
      <c r="I737" s="113">
        <v>732</v>
      </c>
      <c r="J737" s="113">
        <v>114110.1</v>
      </c>
      <c r="K737" s="115">
        <v>43502</v>
      </c>
      <c r="L737" s="113">
        <v>30</v>
      </c>
      <c r="M737" s="113" t="s">
        <v>3407</v>
      </c>
      <c r="N737" s="351"/>
    </row>
    <row r="738" spans="1:14">
      <c r="A738" s="113" t="s">
        <v>991</v>
      </c>
      <c r="B738" s="113" t="s">
        <v>384</v>
      </c>
      <c r="C738" s="113">
        <v>93.9</v>
      </c>
      <c r="D738" s="113">
        <v>93.9</v>
      </c>
      <c r="E738" s="113">
        <v>89.25</v>
      </c>
      <c r="F738" s="113">
        <v>91.9</v>
      </c>
      <c r="G738" s="113">
        <v>92.5</v>
      </c>
      <c r="H738" s="113">
        <v>90.65</v>
      </c>
      <c r="I738" s="113">
        <v>72170</v>
      </c>
      <c r="J738" s="113">
        <v>6560064.8499999996</v>
      </c>
      <c r="K738" s="115">
        <v>43502</v>
      </c>
      <c r="L738" s="113">
        <v>1638</v>
      </c>
      <c r="M738" s="113" t="s">
        <v>3144</v>
      </c>
      <c r="N738" s="351"/>
    </row>
    <row r="739" spans="1:14">
      <c r="A739" s="113" t="s">
        <v>992</v>
      </c>
      <c r="B739" s="113" t="s">
        <v>384</v>
      </c>
      <c r="C739" s="113">
        <v>77</v>
      </c>
      <c r="D739" s="113">
        <v>79.5</v>
      </c>
      <c r="E739" s="113">
        <v>74.349999999999994</v>
      </c>
      <c r="F739" s="113">
        <v>77.900000000000006</v>
      </c>
      <c r="G739" s="113">
        <v>79</v>
      </c>
      <c r="H739" s="113">
        <v>76.45</v>
      </c>
      <c r="I739" s="113">
        <v>358856</v>
      </c>
      <c r="J739" s="113">
        <v>27349955.5</v>
      </c>
      <c r="K739" s="115">
        <v>43502</v>
      </c>
      <c r="L739" s="113">
        <v>7911</v>
      </c>
      <c r="M739" s="113" t="s">
        <v>993</v>
      </c>
      <c r="N739" s="351"/>
    </row>
    <row r="740" spans="1:14">
      <c r="A740" s="113" t="s">
        <v>3013</v>
      </c>
      <c r="B740" s="113" t="s">
        <v>384</v>
      </c>
      <c r="C740" s="113">
        <v>2.7</v>
      </c>
      <c r="D740" s="113">
        <v>2.8</v>
      </c>
      <c r="E740" s="113">
        <v>2.65</v>
      </c>
      <c r="F740" s="113">
        <v>2.65</v>
      </c>
      <c r="G740" s="113">
        <v>2.7</v>
      </c>
      <c r="H740" s="113">
        <v>2.75</v>
      </c>
      <c r="I740" s="113">
        <v>81813</v>
      </c>
      <c r="J740" s="113">
        <v>218118.15</v>
      </c>
      <c r="K740" s="115">
        <v>43502</v>
      </c>
      <c r="L740" s="113">
        <v>123</v>
      </c>
      <c r="M740" s="113" t="s">
        <v>3014</v>
      </c>
      <c r="N740" s="351"/>
    </row>
    <row r="741" spans="1:14">
      <c r="A741" s="113" t="s">
        <v>3504</v>
      </c>
      <c r="B741" s="113" t="s">
        <v>384</v>
      </c>
      <c r="C741" s="113">
        <v>117.65</v>
      </c>
      <c r="D741" s="113">
        <v>118.8</v>
      </c>
      <c r="E741" s="113">
        <v>112.25</v>
      </c>
      <c r="F741" s="113">
        <v>112.95</v>
      </c>
      <c r="G741" s="113">
        <v>118.8</v>
      </c>
      <c r="H741" s="113">
        <v>116.05</v>
      </c>
      <c r="I741" s="113">
        <v>1162</v>
      </c>
      <c r="J741" s="113">
        <v>131245.5</v>
      </c>
      <c r="K741" s="115">
        <v>43502</v>
      </c>
      <c r="L741" s="113">
        <v>37</v>
      </c>
      <c r="M741" s="113" t="s">
        <v>3505</v>
      </c>
      <c r="N741" s="351"/>
    </row>
    <row r="742" spans="1:14">
      <c r="A742" s="113" t="s">
        <v>102</v>
      </c>
      <c r="B742" s="113" t="s">
        <v>384</v>
      </c>
      <c r="C742" s="113">
        <v>5.15</v>
      </c>
      <c r="D742" s="113">
        <v>5.35</v>
      </c>
      <c r="E742" s="113">
        <v>4.7</v>
      </c>
      <c r="F742" s="113">
        <v>5.15</v>
      </c>
      <c r="G742" s="113">
        <v>5.25</v>
      </c>
      <c r="H742" s="113">
        <v>5.15</v>
      </c>
      <c r="I742" s="113">
        <v>38699360</v>
      </c>
      <c r="J742" s="113">
        <v>194466579.55000001</v>
      </c>
      <c r="K742" s="115">
        <v>43502</v>
      </c>
      <c r="L742" s="113">
        <v>27728</v>
      </c>
      <c r="M742" s="113" t="s">
        <v>994</v>
      </c>
      <c r="N742" s="351"/>
    </row>
    <row r="743" spans="1:14">
      <c r="A743" s="113" t="s">
        <v>3015</v>
      </c>
      <c r="B743" s="113" t="s">
        <v>384</v>
      </c>
      <c r="C743" s="113">
        <v>2.75</v>
      </c>
      <c r="D743" s="113">
        <v>2.8</v>
      </c>
      <c r="E743" s="113">
        <v>2.75</v>
      </c>
      <c r="F743" s="113">
        <v>2.75</v>
      </c>
      <c r="G743" s="113">
        <v>2.75</v>
      </c>
      <c r="H743" s="113">
        <v>2.85</v>
      </c>
      <c r="I743" s="113">
        <v>1478685</v>
      </c>
      <c r="J743" s="113">
        <v>4066406.8</v>
      </c>
      <c r="K743" s="115">
        <v>43502</v>
      </c>
      <c r="L743" s="113">
        <v>390</v>
      </c>
      <c r="M743" s="113" t="s">
        <v>3016</v>
      </c>
      <c r="N743" s="351"/>
    </row>
    <row r="744" spans="1:14">
      <c r="A744" s="113" t="s">
        <v>3017</v>
      </c>
      <c r="B744" s="113" t="s">
        <v>384</v>
      </c>
      <c r="C744" s="113">
        <v>30.5</v>
      </c>
      <c r="D744" s="113">
        <v>33.700000000000003</v>
      </c>
      <c r="E744" s="113">
        <v>27.4</v>
      </c>
      <c r="F744" s="113">
        <v>28.1</v>
      </c>
      <c r="G744" s="113">
        <v>28.5</v>
      </c>
      <c r="H744" s="113">
        <v>30.9</v>
      </c>
      <c r="I744" s="113">
        <v>9183</v>
      </c>
      <c r="J744" s="113">
        <v>276205.55</v>
      </c>
      <c r="K744" s="115">
        <v>43502</v>
      </c>
      <c r="L744" s="113">
        <v>77</v>
      </c>
      <c r="M744" s="113" t="s">
        <v>3018</v>
      </c>
      <c r="N744" s="351"/>
    </row>
    <row r="745" spans="1:14">
      <c r="A745" s="113" t="s">
        <v>244</v>
      </c>
      <c r="B745" s="113" t="s">
        <v>384</v>
      </c>
      <c r="C745" s="113">
        <v>1.7</v>
      </c>
      <c r="D745" s="113">
        <v>1.7</v>
      </c>
      <c r="E745" s="113">
        <v>1.7</v>
      </c>
      <c r="F745" s="113">
        <v>1.7</v>
      </c>
      <c r="G745" s="113">
        <v>1.7</v>
      </c>
      <c r="H745" s="113">
        <v>1.75</v>
      </c>
      <c r="I745" s="113">
        <v>698058</v>
      </c>
      <c r="J745" s="113">
        <v>1186698.6000000001</v>
      </c>
      <c r="K745" s="115">
        <v>43502</v>
      </c>
      <c r="L745" s="113">
        <v>574</v>
      </c>
      <c r="M745" s="113" t="s">
        <v>3019</v>
      </c>
      <c r="N745" s="351"/>
    </row>
    <row r="746" spans="1:14">
      <c r="A746" s="113" t="s">
        <v>995</v>
      </c>
      <c r="B746" s="113" t="s">
        <v>384</v>
      </c>
      <c r="C746" s="113">
        <v>25.1</v>
      </c>
      <c r="D746" s="113">
        <v>25.1</v>
      </c>
      <c r="E746" s="113">
        <v>24.05</v>
      </c>
      <c r="F746" s="113">
        <v>24.55</v>
      </c>
      <c r="G746" s="113">
        <v>24.75</v>
      </c>
      <c r="H746" s="113">
        <v>24.75</v>
      </c>
      <c r="I746" s="113">
        <v>425940</v>
      </c>
      <c r="J746" s="113">
        <v>10450979.4</v>
      </c>
      <c r="K746" s="115">
        <v>43502</v>
      </c>
      <c r="L746" s="113">
        <v>4207</v>
      </c>
      <c r="M746" s="113" t="s">
        <v>3020</v>
      </c>
      <c r="N746" s="351"/>
    </row>
    <row r="747" spans="1:14">
      <c r="A747" s="113" t="s">
        <v>996</v>
      </c>
      <c r="B747" s="113" t="s">
        <v>384</v>
      </c>
      <c r="C747" s="113">
        <v>79.7</v>
      </c>
      <c r="D747" s="113">
        <v>84.2</v>
      </c>
      <c r="E747" s="113">
        <v>77.849999999999994</v>
      </c>
      <c r="F747" s="113">
        <v>80.349999999999994</v>
      </c>
      <c r="G747" s="113">
        <v>80</v>
      </c>
      <c r="H747" s="113">
        <v>80.05</v>
      </c>
      <c r="I747" s="113">
        <v>566921</v>
      </c>
      <c r="J747" s="113">
        <v>46028672.75</v>
      </c>
      <c r="K747" s="115">
        <v>43502</v>
      </c>
      <c r="L747" s="113">
        <v>6675</v>
      </c>
      <c r="M747" s="113" t="s">
        <v>3021</v>
      </c>
      <c r="N747" s="351"/>
    </row>
    <row r="748" spans="1:14">
      <c r="A748" s="113" t="s">
        <v>103</v>
      </c>
      <c r="B748" s="113" t="s">
        <v>384</v>
      </c>
      <c r="C748" s="113">
        <v>67.2</v>
      </c>
      <c r="D748" s="113">
        <v>67.650000000000006</v>
      </c>
      <c r="E748" s="113">
        <v>66.400000000000006</v>
      </c>
      <c r="F748" s="113">
        <v>67.05</v>
      </c>
      <c r="G748" s="113">
        <v>67.099999999999994</v>
      </c>
      <c r="H748" s="113">
        <v>66.849999999999994</v>
      </c>
      <c r="I748" s="113">
        <v>474495</v>
      </c>
      <c r="J748" s="113">
        <v>31809595.649999999</v>
      </c>
      <c r="K748" s="115">
        <v>43502</v>
      </c>
      <c r="L748" s="113">
        <v>15631</v>
      </c>
      <c r="M748" s="113" t="s">
        <v>997</v>
      </c>
      <c r="N748" s="351"/>
    </row>
    <row r="749" spans="1:14">
      <c r="A749" s="113" t="s">
        <v>998</v>
      </c>
      <c r="B749" s="113" t="s">
        <v>384</v>
      </c>
      <c r="C749" s="113">
        <v>2581.9</v>
      </c>
      <c r="D749" s="113">
        <v>2624.9</v>
      </c>
      <c r="E749" s="113">
        <v>2457</v>
      </c>
      <c r="F749" s="113">
        <v>2471.9</v>
      </c>
      <c r="G749" s="113">
        <v>2515</v>
      </c>
      <c r="H749" s="113">
        <v>2581.9</v>
      </c>
      <c r="I749" s="113">
        <v>2141</v>
      </c>
      <c r="J749" s="113">
        <v>5445285.1500000004</v>
      </c>
      <c r="K749" s="115">
        <v>43502</v>
      </c>
      <c r="L749" s="113">
        <v>407</v>
      </c>
      <c r="M749" s="113" t="s">
        <v>999</v>
      </c>
      <c r="N749" s="351"/>
    </row>
    <row r="750" spans="1:14">
      <c r="A750" s="113" t="s">
        <v>104</v>
      </c>
      <c r="B750" s="113" t="s">
        <v>384</v>
      </c>
      <c r="C750" s="113">
        <v>274.39999999999998</v>
      </c>
      <c r="D750" s="113">
        <v>282.89999999999998</v>
      </c>
      <c r="E750" s="113">
        <v>271.5</v>
      </c>
      <c r="F750" s="113">
        <v>279.3</v>
      </c>
      <c r="G750" s="113">
        <v>279.5</v>
      </c>
      <c r="H750" s="113">
        <v>273.55</v>
      </c>
      <c r="I750" s="113">
        <v>5746435</v>
      </c>
      <c r="J750" s="113">
        <v>1590080884.0999999</v>
      </c>
      <c r="K750" s="115">
        <v>43502</v>
      </c>
      <c r="L750" s="113">
        <v>53453</v>
      </c>
      <c r="M750" s="113" t="s">
        <v>1988</v>
      </c>
      <c r="N750" s="351"/>
    </row>
    <row r="751" spans="1:14">
      <c r="A751" s="113" t="s">
        <v>2578</v>
      </c>
      <c r="B751" s="113" t="s">
        <v>384</v>
      </c>
      <c r="C751" s="113">
        <v>94.75</v>
      </c>
      <c r="D751" s="113">
        <v>94.75</v>
      </c>
      <c r="E751" s="113">
        <v>88.45</v>
      </c>
      <c r="F751" s="113">
        <v>90.85</v>
      </c>
      <c r="G751" s="113">
        <v>91</v>
      </c>
      <c r="H751" s="113">
        <v>93.15</v>
      </c>
      <c r="I751" s="113">
        <v>123852</v>
      </c>
      <c r="J751" s="113">
        <v>11305763.300000001</v>
      </c>
      <c r="K751" s="115">
        <v>43502</v>
      </c>
      <c r="L751" s="113">
        <v>1422</v>
      </c>
      <c r="M751" s="113" t="s">
        <v>1543</v>
      </c>
      <c r="N751" s="351"/>
    </row>
    <row r="752" spans="1:14">
      <c r="A752" s="113" t="s">
        <v>1000</v>
      </c>
      <c r="B752" s="113" t="s">
        <v>384</v>
      </c>
      <c r="C752" s="113">
        <v>748.4</v>
      </c>
      <c r="D752" s="113">
        <v>751.8</v>
      </c>
      <c r="E752" s="113">
        <v>715</v>
      </c>
      <c r="F752" s="113">
        <v>722.9</v>
      </c>
      <c r="G752" s="113">
        <v>722.95</v>
      </c>
      <c r="H752" s="113">
        <v>739.3</v>
      </c>
      <c r="I752" s="113">
        <v>271768</v>
      </c>
      <c r="J752" s="113">
        <v>197689382.80000001</v>
      </c>
      <c r="K752" s="115">
        <v>43502</v>
      </c>
      <c r="L752" s="113">
        <v>13589</v>
      </c>
      <c r="M752" s="113" t="s">
        <v>1001</v>
      </c>
      <c r="N752" s="351"/>
    </row>
    <row r="753" spans="1:14">
      <c r="A753" s="113" t="s">
        <v>105</v>
      </c>
      <c r="B753" s="113" t="s">
        <v>384</v>
      </c>
      <c r="C753" s="113">
        <v>1340</v>
      </c>
      <c r="D753" s="113">
        <v>1344.6</v>
      </c>
      <c r="E753" s="113">
        <v>1238</v>
      </c>
      <c r="F753" s="113">
        <v>1293.8499999999999</v>
      </c>
      <c r="G753" s="113">
        <v>1291.4000000000001</v>
      </c>
      <c r="H753" s="113">
        <v>1303.4000000000001</v>
      </c>
      <c r="I753" s="113">
        <v>9219435</v>
      </c>
      <c r="J753" s="113">
        <v>11806199921.5</v>
      </c>
      <c r="K753" s="115">
        <v>43502</v>
      </c>
      <c r="L753" s="113">
        <v>246149</v>
      </c>
      <c r="M753" s="113" t="s">
        <v>1002</v>
      </c>
      <c r="N753" s="351"/>
    </row>
    <row r="754" spans="1:14">
      <c r="A754" s="113" t="s">
        <v>1003</v>
      </c>
      <c r="B754" s="113" t="s">
        <v>384</v>
      </c>
      <c r="C754" s="113">
        <v>108.9</v>
      </c>
      <c r="D754" s="113">
        <v>111.7</v>
      </c>
      <c r="E754" s="113">
        <v>105.35</v>
      </c>
      <c r="F754" s="113">
        <v>109.65</v>
      </c>
      <c r="G754" s="113">
        <v>109</v>
      </c>
      <c r="H754" s="113">
        <v>101.7</v>
      </c>
      <c r="I754" s="113">
        <v>83297</v>
      </c>
      <c r="J754" s="113">
        <v>9002333.9000000004</v>
      </c>
      <c r="K754" s="115">
        <v>43502</v>
      </c>
      <c r="L754" s="113">
        <v>1997</v>
      </c>
      <c r="M754" s="113" t="s">
        <v>1004</v>
      </c>
      <c r="N754" s="351"/>
    </row>
    <row r="755" spans="1:14">
      <c r="A755" s="113" t="s">
        <v>1005</v>
      </c>
      <c r="B755" s="113" t="s">
        <v>384</v>
      </c>
      <c r="C755" s="113">
        <v>273.3</v>
      </c>
      <c r="D755" s="113">
        <v>275.27</v>
      </c>
      <c r="E755" s="113">
        <v>270.5</v>
      </c>
      <c r="F755" s="113">
        <v>274.89</v>
      </c>
      <c r="G755" s="113">
        <v>275.01</v>
      </c>
      <c r="H755" s="113">
        <v>272.43</v>
      </c>
      <c r="I755" s="113">
        <v>29098</v>
      </c>
      <c r="J755" s="113">
        <v>7934401.8700000001</v>
      </c>
      <c r="K755" s="115">
        <v>43502</v>
      </c>
      <c r="L755" s="113">
        <v>660</v>
      </c>
      <c r="M755" s="113" t="s">
        <v>1006</v>
      </c>
      <c r="N755" s="351"/>
    </row>
    <row r="756" spans="1:14">
      <c r="A756" s="113" t="s">
        <v>106</v>
      </c>
      <c r="B756" s="113" t="s">
        <v>384</v>
      </c>
      <c r="C756" s="113">
        <v>471.5</v>
      </c>
      <c r="D756" s="113">
        <v>484.55</v>
      </c>
      <c r="E756" s="113">
        <v>467.6</v>
      </c>
      <c r="F756" s="113">
        <v>482.45</v>
      </c>
      <c r="G756" s="113">
        <v>481.5</v>
      </c>
      <c r="H756" s="113">
        <v>469.85</v>
      </c>
      <c r="I756" s="113">
        <v>1193812</v>
      </c>
      <c r="J756" s="113">
        <v>569553940.35000002</v>
      </c>
      <c r="K756" s="115">
        <v>43502</v>
      </c>
      <c r="L756" s="113">
        <v>19176</v>
      </c>
      <c r="M756" s="113" t="s">
        <v>1007</v>
      </c>
      <c r="N756" s="351"/>
    </row>
    <row r="757" spans="1:14">
      <c r="A757" s="113" t="s">
        <v>1008</v>
      </c>
      <c r="B757" s="113" t="s">
        <v>384</v>
      </c>
      <c r="C757" s="113">
        <v>185.95</v>
      </c>
      <c r="D757" s="113">
        <v>186.1</v>
      </c>
      <c r="E757" s="113">
        <v>176.45</v>
      </c>
      <c r="F757" s="113">
        <v>178.15</v>
      </c>
      <c r="G757" s="113">
        <v>178</v>
      </c>
      <c r="H757" s="113">
        <v>184.6</v>
      </c>
      <c r="I757" s="113">
        <v>418802</v>
      </c>
      <c r="J757" s="113">
        <v>76051191.5</v>
      </c>
      <c r="K757" s="115">
        <v>43502</v>
      </c>
      <c r="L757" s="113">
        <v>4418</v>
      </c>
      <c r="M757" s="113" t="s">
        <v>1009</v>
      </c>
      <c r="N757" s="351"/>
    </row>
    <row r="758" spans="1:14">
      <c r="A758" s="113" t="s">
        <v>1010</v>
      </c>
      <c r="B758" s="113" t="s">
        <v>384</v>
      </c>
      <c r="C758" s="113">
        <v>65.55</v>
      </c>
      <c r="D758" s="113">
        <v>67.849999999999994</v>
      </c>
      <c r="E758" s="113">
        <v>62.55</v>
      </c>
      <c r="F758" s="113">
        <v>64.900000000000006</v>
      </c>
      <c r="G758" s="113">
        <v>64</v>
      </c>
      <c r="H758" s="113">
        <v>66.150000000000006</v>
      </c>
      <c r="I758" s="113">
        <v>10473</v>
      </c>
      <c r="J758" s="113">
        <v>669748.65</v>
      </c>
      <c r="K758" s="115">
        <v>43502</v>
      </c>
      <c r="L758" s="113">
        <v>284</v>
      </c>
      <c r="M758" s="113" t="s">
        <v>1011</v>
      </c>
      <c r="N758" s="351"/>
    </row>
    <row r="759" spans="1:14">
      <c r="A759" s="113" t="s">
        <v>1012</v>
      </c>
      <c r="B759" s="113" t="s">
        <v>384</v>
      </c>
      <c r="C759" s="113">
        <v>554.4</v>
      </c>
      <c r="D759" s="113">
        <v>554.4</v>
      </c>
      <c r="E759" s="113">
        <v>541</v>
      </c>
      <c r="F759" s="113">
        <v>549.1</v>
      </c>
      <c r="G759" s="113">
        <v>548</v>
      </c>
      <c r="H759" s="113">
        <v>549.5</v>
      </c>
      <c r="I759" s="113">
        <v>440726</v>
      </c>
      <c r="J759" s="113">
        <v>241332448.65000001</v>
      </c>
      <c r="K759" s="115">
        <v>43502</v>
      </c>
      <c r="L759" s="113">
        <v>11999</v>
      </c>
      <c r="M759" s="113" t="s">
        <v>1913</v>
      </c>
      <c r="N759" s="351"/>
    </row>
    <row r="760" spans="1:14">
      <c r="A760" s="113" t="s">
        <v>1013</v>
      </c>
      <c r="B760" s="113" t="s">
        <v>384</v>
      </c>
      <c r="C760" s="113">
        <v>171.75</v>
      </c>
      <c r="D760" s="113">
        <v>172.1</v>
      </c>
      <c r="E760" s="113">
        <v>167</v>
      </c>
      <c r="F760" s="113">
        <v>170.1</v>
      </c>
      <c r="G760" s="113">
        <v>169</v>
      </c>
      <c r="H760" s="113">
        <v>167.5</v>
      </c>
      <c r="I760" s="113">
        <v>10676</v>
      </c>
      <c r="J760" s="113">
        <v>1797178.75</v>
      </c>
      <c r="K760" s="115">
        <v>43502</v>
      </c>
      <c r="L760" s="113">
        <v>268</v>
      </c>
      <c r="M760" s="113" t="s">
        <v>1014</v>
      </c>
      <c r="N760" s="351"/>
    </row>
    <row r="761" spans="1:14">
      <c r="A761" s="113" t="s">
        <v>1015</v>
      </c>
      <c r="B761" s="113" t="s">
        <v>384</v>
      </c>
      <c r="C761" s="113">
        <v>360</v>
      </c>
      <c r="D761" s="113">
        <v>370</v>
      </c>
      <c r="E761" s="113">
        <v>360</v>
      </c>
      <c r="F761" s="113">
        <v>367.5</v>
      </c>
      <c r="G761" s="113">
        <v>369.6</v>
      </c>
      <c r="H761" s="113">
        <v>364.35</v>
      </c>
      <c r="I761" s="113">
        <v>10904</v>
      </c>
      <c r="J761" s="113">
        <v>3981320.8</v>
      </c>
      <c r="K761" s="115">
        <v>43502</v>
      </c>
      <c r="L761" s="113">
        <v>652</v>
      </c>
      <c r="M761" s="113" t="s">
        <v>3022</v>
      </c>
      <c r="N761" s="351"/>
    </row>
    <row r="762" spans="1:14">
      <c r="A762" s="113" t="s">
        <v>3427</v>
      </c>
      <c r="B762" s="113" t="s">
        <v>3205</v>
      </c>
      <c r="C762" s="113">
        <v>284</v>
      </c>
      <c r="D762" s="113">
        <v>289</v>
      </c>
      <c r="E762" s="113">
        <v>278</v>
      </c>
      <c r="F762" s="113">
        <v>278</v>
      </c>
      <c r="G762" s="113">
        <v>278</v>
      </c>
      <c r="H762" s="113">
        <v>277.3</v>
      </c>
      <c r="I762" s="113">
        <v>164</v>
      </c>
      <c r="J762" s="113">
        <v>46643</v>
      </c>
      <c r="K762" s="115">
        <v>43502</v>
      </c>
      <c r="L762" s="113">
        <v>8</v>
      </c>
      <c r="M762" s="113" t="s">
        <v>3428</v>
      </c>
      <c r="N762" s="351"/>
    </row>
    <row r="763" spans="1:14">
      <c r="A763" s="113" t="s">
        <v>1016</v>
      </c>
      <c r="B763" s="113" t="s">
        <v>384</v>
      </c>
      <c r="C763" s="113">
        <v>43.2</v>
      </c>
      <c r="D763" s="113">
        <v>46</v>
      </c>
      <c r="E763" s="113">
        <v>42.1</v>
      </c>
      <c r="F763" s="113">
        <v>45.05</v>
      </c>
      <c r="G763" s="113">
        <v>45.6</v>
      </c>
      <c r="H763" s="113">
        <v>42.55</v>
      </c>
      <c r="I763" s="113">
        <v>180041</v>
      </c>
      <c r="J763" s="113">
        <v>7914442.7000000002</v>
      </c>
      <c r="K763" s="115">
        <v>43502</v>
      </c>
      <c r="L763" s="113">
        <v>1430</v>
      </c>
      <c r="M763" s="113" t="s">
        <v>1017</v>
      </c>
      <c r="N763" s="351"/>
    </row>
    <row r="764" spans="1:14">
      <c r="A764" s="113" t="s">
        <v>2438</v>
      </c>
      <c r="B764" s="113" t="s">
        <v>384</v>
      </c>
      <c r="C764" s="113">
        <v>157.6</v>
      </c>
      <c r="D764" s="113">
        <v>158.44999999999999</v>
      </c>
      <c r="E764" s="113">
        <v>154.05000000000001</v>
      </c>
      <c r="F764" s="113">
        <v>157.55000000000001</v>
      </c>
      <c r="G764" s="113">
        <v>157.9</v>
      </c>
      <c r="H764" s="113">
        <v>157.94999999999999</v>
      </c>
      <c r="I764" s="113">
        <v>17309</v>
      </c>
      <c r="J764" s="113">
        <v>2694145.9</v>
      </c>
      <c r="K764" s="115">
        <v>43502</v>
      </c>
      <c r="L764" s="113">
        <v>406</v>
      </c>
      <c r="M764" s="113" t="s">
        <v>2439</v>
      </c>
      <c r="N764" s="351"/>
    </row>
    <row r="765" spans="1:14">
      <c r="A765" s="113" t="s">
        <v>1846</v>
      </c>
      <c r="B765" s="113" t="s">
        <v>384</v>
      </c>
      <c r="C765" s="113">
        <v>4.6500000000000004</v>
      </c>
      <c r="D765" s="113">
        <v>4.6500000000000004</v>
      </c>
      <c r="E765" s="113">
        <v>4.5999999999999996</v>
      </c>
      <c r="F765" s="113">
        <v>4.5999999999999996</v>
      </c>
      <c r="G765" s="113">
        <v>4.5999999999999996</v>
      </c>
      <c r="H765" s="113">
        <v>4.5999999999999996</v>
      </c>
      <c r="I765" s="113">
        <v>1312</v>
      </c>
      <c r="J765" s="113">
        <v>6045.2</v>
      </c>
      <c r="K765" s="115">
        <v>43502</v>
      </c>
      <c r="L765" s="113">
        <v>8</v>
      </c>
      <c r="M765" s="113" t="s">
        <v>1847</v>
      </c>
      <c r="N765" s="351"/>
    </row>
    <row r="766" spans="1:14">
      <c r="A766" s="113" t="s">
        <v>1018</v>
      </c>
      <c r="B766" s="113" t="s">
        <v>384</v>
      </c>
      <c r="C766" s="113">
        <v>63.95</v>
      </c>
      <c r="D766" s="113">
        <v>65.25</v>
      </c>
      <c r="E766" s="113">
        <v>62.65</v>
      </c>
      <c r="F766" s="113">
        <v>62.95</v>
      </c>
      <c r="G766" s="113">
        <v>62.8</v>
      </c>
      <c r="H766" s="113">
        <v>63.85</v>
      </c>
      <c r="I766" s="113">
        <v>22017</v>
      </c>
      <c r="J766" s="113">
        <v>1399071.65</v>
      </c>
      <c r="K766" s="115">
        <v>43502</v>
      </c>
      <c r="L766" s="113">
        <v>332</v>
      </c>
      <c r="M766" s="113" t="s">
        <v>1019</v>
      </c>
      <c r="N766" s="351"/>
    </row>
    <row r="767" spans="1:14">
      <c r="A767" s="113" t="s">
        <v>202</v>
      </c>
      <c r="B767" s="113" t="s">
        <v>384</v>
      </c>
      <c r="C767" s="113">
        <v>463.5</v>
      </c>
      <c r="D767" s="113">
        <v>470</v>
      </c>
      <c r="E767" s="113">
        <v>456.05</v>
      </c>
      <c r="F767" s="113">
        <v>465.15</v>
      </c>
      <c r="G767" s="113">
        <v>466</v>
      </c>
      <c r="H767" s="113">
        <v>463.7</v>
      </c>
      <c r="I767" s="113">
        <v>73503</v>
      </c>
      <c r="J767" s="113">
        <v>34102372.200000003</v>
      </c>
      <c r="K767" s="115">
        <v>43502</v>
      </c>
      <c r="L767" s="113">
        <v>6099</v>
      </c>
      <c r="M767" s="113" t="s">
        <v>1020</v>
      </c>
      <c r="N767" s="351"/>
    </row>
    <row r="768" spans="1:14">
      <c r="A768" s="113" t="s">
        <v>2571</v>
      </c>
      <c r="B768" s="113" t="s">
        <v>384</v>
      </c>
      <c r="C768" s="113">
        <v>198.05</v>
      </c>
      <c r="D768" s="113">
        <v>200</v>
      </c>
      <c r="E768" s="113">
        <v>193.1</v>
      </c>
      <c r="F768" s="113">
        <v>196.8</v>
      </c>
      <c r="G768" s="113">
        <v>193.1</v>
      </c>
      <c r="H768" s="113">
        <v>198.5</v>
      </c>
      <c r="I768" s="113">
        <v>7475</v>
      </c>
      <c r="J768" s="113">
        <v>1472983.5</v>
      </c>
      <c r="K768" s="115">
        <v>43502</v>
      </c>
      <c r="L768" s="113">
        <v>575</v>
      </c>
      <c r="M768" s="113" t="s">
        <v>2573</v>
      </c>
      <c r="N768" s="351"/>
    </row>
    <row r="769" spans="1:14">
      <c r="A769" s="113" t="s">
        <v>2552</v>
      </c>
      <c r="B769" s="113" t="s">
        <v>384</v>
      </c>
      <c r="C769" s="113">
        <v>18.350000000000001</v>
      </c>
      <c r="D769" s="113">
        <v>19.100000000000001</v>
      </c>
      <c r="E769" s="113">
        <v>17.95</v>
      </c>
      <c r="F769" s="113">
        <v>18.100000000000001</v>
      </c>
      <c r="G769" s="113">
        <v>19.100000000000001</v>
      </c>
      <c r="H769" s="113">
        <v>19.899999999999999</v>
      </c>
      <c r="I769" s="113">
        <v>1361</v>
      </c>
      <c r="J769" s="113">
        <v>24828.35</v>
      </c>
      <c r="K769" s="115">
        <v>43502</v>
      </c>
      <c r="L769" s="113">
        <v>19</v>
      </c>
      <c r="M769" s="113" t="s">
        <v>2553</v>
      </c>
      <c r="N769" s="351"/>
    </row>
    <row r="770" spans="1:14">
      <c r="A770" s="113" t="s">
        <v>203</v>
      </c>
      <c r="B770" s="113" t="s">
        <v>384</v>
      </c>
      <c r="C770" s="113">
        <v>86.2</v>
      </c>
      <c r="D770" s="113">
        <v>86.9</v>
      </c>
      <c r="E770" s="113">
        <v>84.85</v>
      </c>
      <c r="F770" s="113">
        <v>85.55</v>
      </c>
      <c r="G770" s="113">
        <v>86.55</v>
      </c>
      <c r="H770" s="113">
        <v>86.25</v>
      </c>
      <c r="I770" s="113">
        <v>1394015</v>
      </c>
      <c r="J770" s="113">
        <v>118965605.7</v>
      </c>
      <c r="K770" s="115">
        <v>43502</v>
      </c>
      <c r="L770" s="113">
        <v>6983</v>
      </c>
      <c r="M770" s="113" t="s">
        <v>1931</v>
      </c>
      <c r="N770" s="351"/>
    </row>
    <row r="771" spans="1:14">
      <c r="A771" s="113" t="s">
        <v>3556</v>
      </c>
      <c r="B771" s="113" t="s">
        <v>384</v>
      </c>
      <c r="C771" s="113">
        <v>0.85</v>
      </c>
      <c r="D771" s="113">
        <v>0.85</v>
      </c>
      <c r="E771" s="113">
        <v>0.85</v>
      </c>
      <c r="F771" s="113">
        <v>0.85</v>
      </c>
      <c r="G771" s="113">
        <v>0.85</v>
      </c>
      <c r="H771" s="113">
        <v>0.9</v>
      </c>
      <c r="I771" s="113">
        <v>634</v>
      </c>
      <c r="J771" s="113">
        <v>538.9</v>
      </c>
      <c r="K771" s="115">
        <v>43502</v>
      </c>
      <c r="L771" s="113">
        <v>3</v>
      </c>
      <c r="M771" s="113" t="s">
        <v>3557</v>
      </c>
      <c r="N771" s="351"/>
    </row>
    <row r="772" spans="1:14">
      <c r="A772" s="113" t="s">
        <v>1932</v>
      </c>
      <c r="B772" s="113" t="s">
        <v>384</v>
      </c>
      <c r="C772" s="113">
        <v>6.1</v>
      </c>
      <c r="D772" s="113">
        <v>6.35</v>
      </c>
      <c r="E772" s="113">
        <v>5.3</v>
      </c>
      <c r="F772" s="113">
        <v>5.5</v>
      </c>
      <c r="G772" s="113">
        <v>5.85</v>
      </c>
      <c r="H772" s="113">
        <v>5.85</v>
      </c>
      <c r="I772" s="113">
        <v>21102</v>
      </c>
      <c r="J772" s="113">
        <v>119648.05</v>
      </c>
      <c r="K772" s="115">
        <v>43502</v>
      </c>
      <c r="L772" s="113">
        <v>161</v>
      </c>
      <c r="M772" s="113" t="s">
        <v>1933</v>
      </c>
      <c r="N772" s="351"/>
    </row>
    <row r="773" spans="1:14">
      <c r="A773" s="113" t="s">
        <v>1021</v>
      </c>
      <c r="B773" s="113" t="s">
        <v>384</v>
      </c>
      <c r="C773" s="113">
        <v>703.6</v>
      </c>
      <c r="D773" s="113">
        <v>724.45</v>
      </c>
      <c r="E773" s="113">
        <v>691.9</v>
      </c>
      <c r="F773" s="113">
        <v>720.05</v>
      </c>
      <c r="G773" s="113">
        <v>719.95</v>
      </c>
      <c r="H773" s="113">
        <v>718.35</v>
      </c>
      <c r="I773" s="113">
        <v>7727</v>
      </c>
      <c r="J773" s="113">
        <v>5467759.25</v>
      </c>
      <c r="K773" s="115">
        <v>43502</v>
      </c>
      <c r="L773" s="113">
        <v>977</v>
      </c>
      <c r="M773" s="113" t="s">
        <v>1022</v>
      </c>
      <c r="N773" s="351"/>
    </row>
    <row r="774" spans="1:14">
      <c r="A774" s="113" t="s">
        <v>1023</v>
      </c>
      <c r="B774" s="113" t="s">
        <v>384</v>
      </c>
      <c r="C774" s="113">
        <v>82.2</v>
      </c>
      <c r="D774" s="113">
        <v>85.25</v>
      </c>
      <c r="E774" s="113">
        <v>82.2</v>
      </c>
      <c r="F774" s="113">
        <v>83.9</v>
      </c>
      <c r="G774" s="113">
        <v>84</v>
      </c>
      <c r="H774" s="113">
        <v>83.15</v>
      </c>
      <c r="I774" s="113">
        <v>60304</v>
      </c>
      <c r="J774" s="113">
        <v>5045889.95</v>
      </c>
      <c r="K774" s="115">
        <v>43502</v>
      </c>
      <c r="L774" s="113">
        <v>692</v>
      </c>
      <c r="M774" s="113" t="s">
        <v>1024</v>
      </c>
      <c r="N774" s="351"/>
    </row>
    <row r="775" spans="1:14">
      <c r="A775" s="113" t="s">
        <v>1025</v>
      </c>
      <c r="B775" s="113" t="s">
        <v>384</v>
      </c>
      <c r="C775" s="113">
        <v>17.3</v>
      </c>
      <c r="D775" s="113">
        <v>17.399999999999999</v>
      </c>
      <c r="E775" s="113">
        <v>16.8</v>
      </c>
      <c r="F775" s="113">
        <v>17.100000000000001</v>
      </c>
      <c r="G775" s="113">
        <v>17.149999999999999</v>
      </c>
      <c r="H775" s="113">
        <v>16.649999999999999</v>
      </c>
      <c r="I775" s="113">
        <v>278677</v>
      </c>
      <c r="J775" s="113">
        <v>4763859.4000000004</v>
      </c>
      <c r="K775" s="115">
        <v>43502</v>
      </c>
      <c r="L775" s="113">
        <v>840</v>
      </c>
      <c r="M775" s="113" t="s">
        <v>1026</v>
      </c>
      <c r="N775" s="351"/>
    </row>
    <row r="776" spans="1:14">
      <c r="A776" s="113" t="s">
        <v>2530</v>
      </c>
      <c r="B776" s="113" t="s">
        <v>384</v>
      </c>
      <c r="C776" s="113">
        <v>426.05</v>
      </c>
      <c r="D776" s="113">
        <v>437.7</v>
      </c>
      <c r="E776" s="113">
        <v>410.05</v>
      </c>
      <c r="F776" s="113">
        <v>431.75</v>
      </c>
      <c r="G776" s="113">
        <v>425</v>
      </c>
      <c r="H776" s="113">
        <v>438</v>
      </c>
      <c r="I776" s="113">
        <v>854</v>
      </c>
      <c r="J776" s="113">
        <v>363451.6</v>
      </c>
      <c r="K776" s="115">
        <v>43502</v>
      </c>
      <c r="L776" s="113">
        <v>118</v>
      </c>
      <c r="M776" s="113" t="s">
        <v>2531</v>
      </c>
      <c r="N776" s="351"/>
    </row>
    <row r="777" spans="1:14">
      <c r="A777" s="113" t="s">
        <v>1027</v>
      </c>
      <c r="B777" s="113" t="s">
        <v>384</v>
      </c>
      <c r="C777" s="113">
        <v>249.5</v>
      </c>
      <c r="D777" s="113">
        <v>252.7</v>
      </c>
      <c r="E777" s="113">
        <v>246.8</v>
      </c>
      <c r="F777" s="113">
        <v>251.4</v>
      </c>
      <c r="G777" s="113">
        <v>251.25</v>
      </c>
      <c r="H777" s="113">
        <v>248.6</v>
      </c>
      <c r="I777" s="113">
        <v>138908</v>
      </c>
      <c r="J777" s="113">
        <v>34786522.200000003</v>
      </c>
      <c r="K777" s="115">
        <v>43502</v>
      </c>
      <c r="L777" s="113">
        <v>5280</v>
      </c>
      <c r="M777" s="113" t="s">
        <v>1028</v>
      </c>
      <c r="N777" s="351"/>
    </row>
    <row r="778" spans="1:14">
      <c r="A778" s="113" t="s">
        <v>1029</v>
      </c>
      <c r="B778" s="113" t="s">
        <v>384</v>
      </c>
      <c r="C778" s="113">
        <v>17</v>
      </c>
      <c r="D778" s="113">
        <v>17</v>
      </c>
      <c r="E778" s="113">
        <v>15.55</v>
      </c>
      <c r="F778" s="113">
        <v>15.75</v>
      </c>
      <c r="G778" s="113">
        <v>15.85</v>
      </c>
      <c r="H778" s="113">
        <v>16.25</v>
      </c>
      <c r="I778" s="113">
        <v>47381</v>
      </c>
      <c r="J778" s="113">
        <v>753583.95</v>
      </c>
      <c r="K778" s="115">
        <v>43502</v>
      </c>
      <c r="L778" s="113">
        <v>344</v>
      </c>
      <c r="M778" s="113" t="s">
        <v>1030</v>
      </c>
      <c r="N778" s="351"/>
    </row>
    <row r="779" spans="1:14">
      <c r="A779" s="113" t="s">
        <v>3023</v>
      </c>
      <c r="B779" s="113" t="s">
        <v>384</v>
      </c>
      <c r="C779" s="113">
        <v>370</v>
      </c>
      <c r="D779" s="113">
        <v>371.15</v>
      </c>
      <c r="E779" s="113">
        <v>364.9</v>
      </c>
      <c r="F779" s="113">
        <v>366.6</v>
      </c>
      <c r="G779" s="113">
        <v>366.2</v>
      </c>
      <c r="H779" s="113">
        <v>369.85</v>
      </c>
      <c r="I779" s="113">
        <v>87200</v>
      </c>
      <c r="J779" s="113">
        <v>32075092.199999999</v>
      </c>
      <c r="K779" s="115">
        <v>43502</v>
      </c>
      <c r="L779" s="113">
        <v>12442</v>
      </c>
      <c r="M779" s="113" t="s">
        <v>3024</v>
      </c>
      <c r="N779" s="351"/>
    </row>
    <row r="780" spans="1:14">
      <c r="A780" s="113" t="s">
        <v>2440</v>
      </c>
      <c r="B780" s="113" t="s">
        <v>3205</v>
      </c>
      <c r="C780" s="113">
        <v>41</v>
      </c>
      <c r="D780" s="113">
        <v>41.35</v>
      </c>
      <c r="E780" s="113">
        <v>38.15</v>
      </c>
      <c r="F780" s="113">
        <v>41</v>
      </c>
      <c r="G780" s="113">
        <v>41</v>
      </c>
      <c r="H780" s="113">
        <v>40.15</v>
      </c>
      <c r="I780" s="113">
        <v>52603</v>
      </c>
      <c r="J780" s="113">
        <v>2099300.2000000002</v>
      </c>
      <c r="K780" s="115">
        <v>43502</v>
      </c>
      <c r="L780" s="113">
        <v>342</v>
      </c>
      <c r="M780" s="113" t="s">
        <v>2441</v>
      </c>
      <c r="N780" s="351"/>
    </row>
    <row r="781" spans="1:14">
      <c r="A781" s="113" t="s">
        <v>3262</v>
      </c>
      <c r="B781" s="113" t="s">
        <v>3205</v>
      </c>
      <c r="C781" s="113">
        <v>22.1</v>
      </c>
      <c r="D781" s="113">
        <v>22.5</v>
      </c>
      <c r="E781" s="113">
        <v>22.1</v>
      </c>
      <c r="F781" s="113">
        <v>22.5</v>
      </c>
      <c r="G781" s="113">
        <v>22.5</v>
      </c>
      <c r="H781" s="113">
        <v>23.2</v>
      </c>
      <c r="I781" s="113">
        <v>2115</v>
      </c>
      <c r="J781" s="113">
        <v>47496.65</v>
      </c>
      <c r="K781" s="115">
        <v>43502</v>
      </c>
      <c r="L781" s="113">
        <v>9</v>
      </c>
      <c r="M781" s="113" t="s">
        <v>3263</v>
      </c>
      <c r="N781" s="351"/>
    </row>
    <row r="782" spans="1:14">
      <c r="A782" s="113" t="s">
        <v>3441</v>
      </c>
      <c r="B782" s="113" t="s">
        <v>384</v>
      </c>
      <c r="C782" s="113">
        <v>27.45</v>
      </c>
      <c r="D782" s="113">
        <v>28.65</v>
      </c>
      <c r="E782" s="113">
        <v>27.35</v>
      </c>
      <c r="F782" s="113">
        <v>27.95</v>
      </c>
      <c r="G782" s="113">
        <v>28.55</v>
      </c>
      <c r="H782" s="113">
        <v>28.35</v>
      </c>
      <c r="I782" s="113">
        <v>2295</v>
      </c>
      <c r="J782" s="113">
        <v>64776.5</v>
      </c>
      <c r="K782" s="115">
        <v>43502</v>
      </c>
      <c r="L782" s="113">
        <v>14</v>
      </c>
      <c r="M782" s="113" t="s">
        <v>3442</v>
      </c>
      <c r="N782" s="351"/>
    </row>
    <row r="783" spans="1:14">
      <c r="A783" s="113" t="s">
        <v>1031</v>
      </c>
      <c r="B783" s="113" t="s">
        <v>384</v>
      </c>
      <c r="C783" s="113">
        <v>63.15</v>
      </c>
      <c r="D783" s="113">
        <v>63.35</v>
      </c>
      <c r="E783" s="113">
        <v>60.95</v>
      </c>
      <c r="F783" s="113">
        <v>62.2</v>
      </c>
      <c r="G783" s="113">
        <v>62.2</v>
      </c>
      <c r="H783" s="113">
        <v>63.15</v>
      </c>
      <c r="I783" s="113">
        <v>142721</v>
      </c>
      <c r="J783" s="113">
        <v>8810248.75</v>
      </c>
      <c r="K783" s="115">
        <v>43502</v>
      </c>
      <c r="L783" s="113">
        <v>2609</v>
      </c>
      <c r="M783" s="113" t="s">
        <v>1032</v>
      </c>
      <c r="N783" s="351"/>
    </row>
    <row r="784" spans="1:14">
      <c r="A784" s="113" t="s">
        <v>3264</v>
      </c>
      <c r="B784" s="113" t="s">
        <v>3205</v>
      </c>
      <c r="C784" s="113">
        <v>1.3</v>
      </c>
      <c r="D784" s="113">
        <v>1.4</v>
      </c>
      <c r="E784" s="113">
        <v>1.3</v>
      </c>
      <c r="F784" s="113">
        <v>1.35</v>
      </c>
      <c r="G784" s="113">
        <v>1.4</v>
      </c>
      <c r="H784" s="113">
        <v>1.35</v>
      </c>
      <c r="I784" s="113">
        <v>957500</v>
      </c>
      <c r="J784" s="113">
        <v>1259783.5</v>
      </c>
      <c r="K784" s="115">
        <v>43502</v>
      </c>
      <c r="L784" s="113">
        <v>177</v>
      </c>
      <c r="M784" s="113" t="s">
        <v>3265</v>
      </c>
      <c r="N784" s="351"/>
    </row>
    <row r="785" spans="1:14">
      <c r="A785" s="113" t="s">
        <v>2300</v>
      </c>
      <c r="B785" s="113" t="s">
        <v>384</v>
      </c>
      <c r="C785" s="113">
        <v>435</v>
      </c>
      <c r="D785" s="113">
        <v>438.9</v>
      </c>
      <c r="E785" s="113">
        <v>426</v>
      </c>
      <c r="F785" s="113">
        <v>435.05</v>
      </c>
      <c r="G785" s="113">
        <v>435</v>
      </c>
      <c r="H785" s="113">
        <v>435.6</v>
      </c>
      <c r="I785" s="113">
        <v>6155</v>
      </c>
      <c r="J785" s="113">
        <v>2651125.2000000002</v>
      </c>
      <c r="K785" s="115">
        <v>43502</v>
      </c>
      <c r="L785" s="113">
        <v>442</v>
      </c>
      <c r="M785" s="113" t="s">
        <v>2301</v>
      </c>
      <c r="N785" s="351"/>
    </row>
    <row r="786" spans="1:14">
      <c r="A786" s="113" t="s">
        <v>3558</v>
      </c>
      <c r="B786" s="113" t="s">
        <v>3205</v>
      </c>
      <c r="C786" s="113">
        <v>13.35</v>
      </c>
      <c r="D786" s="113">
        <v>13.4</v>
      </c>
      <c r="E786" s="113">
        <v>13.35</v>
      </c>
      <c r="F786" s="113">
        <v>13.35</v>
      </c>
      <c r="G786" s="113">
        <v>13.35</v>
      </c>
      <c r="H786" s="113">
        <v>13.95</v>
      </c>
      <c r="I786" s="113">
        <v>4900</v>
      </c>
      <c r="J786" s="113">
        <v>65440</v>
      </c>
      <c r="K786" s="115">
        <v>43502</v>
      </c>
      <c r="L786" s="113">
        <v>5</v>
      </c>
      <c r="M786" s="113" t="s">
        <v>3559</v>
      </c>
      <c r="N786" s="351"/>
    </row>
    <row r="787" spans="1:14">
      <c r="A787" s="113" t="s">
        <v>1033</v>
      </c>
      <c r="B787" s="113" t="s">
        <v>384</v>
      </c>
      <c r="C787" s="113">
        <v>1536.05</v>
      </c>
      <c r="D787" s="113">
        <v>1539</v>
      </c>
      <c r="E787" s="113">
        <v>1499.85</v>
      </c>
      <c r="F787" s="113">
        <v>1521.45</v>
      </c>
      <c r="G787" s="113">
        <v>1512.3</v>
      </c>
      <c r="H787" s="113">
        <v>1527.55</v>
      </c>
      <c r="I787" s="113">
        <v>603</v>
      </c>
      <c r="J787" s="113">
        <v>914732.9</v>
      </c>
      <c r="K787" s="115">
        <v>43502</v>
      </c>
      <c r="L787" s="113">
        <v>159</v>
      </c>
      <c r="M787" s="113" t="s">
        <v>1034</v>
      </c>
      <c r="N787" s="351"/>
    </row>
    <row r="788" spans="1:14">
      <c r="A788" s="113" t="s">
        <v>2302</v>
      </c>
      <c r="B788" s="113" t="s">
        <v>384</v>
      </c>
      <c r="C788" s="113">
        <v>207</v>
      </c>
      <c r="D788" s="113">
        <v>209.6</v>
      </c>
      <c r="E788" s="113">
        <v>197</v>
      </c>
      <c r="F788" s="113">
        <v>200.05</v>
      </c>
      <c r="G788" s="113">
        <v>199</v>
      </c>
      <c r="H788" s="113">
        <v>206.2</v>
      </c>
      <c r="I788" s="113">
        <v>70878</v>
      </c>
      <c r="J788" s="113">
        <v>14245054.9</v>
      </c>
      <c r="K788" s="115">
        <v>43502</v>
      </c>
      <c r="L788" s="113">
        <v>2152</v>
      </c>
      <c r="M788" s="113" t="s">
        <v>2303</v>
      </c>
      <c r="N788" s="351"/>
    </row>
    <row r="789" spans="1:14">
      <c r="A789" s="113" t="s">
        <v>2605</v>
      </c>
      <c r="B789" s="113" t="s">
        <v>384</v>
      </c>
      <c r="C789" s="113">
        <v>665.15</v>
      </c>
      <c r="D789" s="113">
        <v>671.5</v>
      </c>
      <c r="E789" s="113">
        <v>625</v>
      </c>
      <c r="F789" s="113">
        <v>652.20000000000005</v>
      </c>
      <c r="G789" s="113">
        <v>653.35</v>
      </c>
      <c r="H789" s="113">
        <v>668.15</v>
      </c>
      <c r="I789" s="113">
        <v>5071</v>
      </c>
      <c r="J789" s="113">
        <v>3256125.1</v>
      </c>
      <c r="K789" s="115">
        <v>43502</v>
      </c>
      <c r="L789" s="113">
        <v>489</v>
      </c>
      <c r="M789" s="113" t="s">
        <v>2606</v>
      </c>
      <c r="N789" s="351"/>
    </row>
    <row r="790" spans="1:14">
      <c r="A790" s="113" t="s">
        <v>2054</v>
      </c>
      <c r="B790" s="113" t="s">
        <v>384</v>
      </c>
      <c r="C790" s="113">
        <v>133.94999999999999</v>
      </c>
      <c r="D790" s="113">
        <v>137.5</v>
      </c>
      <c r="E790" s="113">
        <v>126.35</v>
      </c>
      <c r="F790" s="113">
        <v>129.05000000000001</v>
      </c>
      <c r="G790" s="113">
        <v>129.5</v>
      </c>
      <c r="H790" s="113">
        <v>134.4</v>
      </c>
      <c r="I790" s="113">
        <v>15293</v>
      </c>
      <c r="J790" s="113">
        <v>1993840.8</v>
      </c>
      <c r="K790" s="115">
        <v>43502</v>
      </c>
      <c r="L790" s="113">
        <v>502</v>
      </c>
      <c r="M790" s="113" t="s">
        <v>2055</v>
      </c>
      <c r="N790" s="351"/>
    </row>
    <row r="791" spans="1:14">
      <c r="A791" s="113" t="s">
        <v>1035</v>
      </c>
      <c r="B791" s="113" t="s">
        <v>384</v>
      </c>
      <c r="C791" s="113">
        <v>392.3</v>
      </c>
      <c r="D791" s="113">
        <v>396.95</v>
      </c>
      <c r="E791" s="113">
        <v>380</v>
      </c>
      <c r="F791" s="113">
        <v>382.05</v>
      </c>
      <c r="G791" s="113">
        <v>384</v>
      </c>
      <c r="H791" s="113">
        <v>395.6</v>
      </c>
      <c r="I791" s="113">
        <v>46984</v>
      </c>
      <c r="J791" s="113">
        <v>18155296.800000001</v>
      </c>
      <c r="K791" s="115">
        <v>43502</v>
      </c>
      <c r="L791" s="113">
        <v>2448</v>
      </c>
      <c r="M791" s="113" t="s">
        <v>1036</v>
      </c>
      <c r="N791" s="351"/>
    </row>
    <row r="792" spans="1:14">
      <c r="A792" s="113" t="s">
        <v>1037</v>
      </c>
      <c r="B792" s="113" t="s">
        <v>384</v>
      </c>
      <c r="C792" s="113">
        <v>138.1</v>
      </c>
      <c r="D792" s="113">
        <v>145.25</v>
      </c>
      <c r="E792" s="113">
        <v>138.1</v>
      </c>
      <c r="F792" s="113">
        <v>144.6</v>
      </c>
      <c r="G792" s="113">
        <v>145.25</v>
      </c>
      <c r="H792" s="113">
        <v>140.05000000000001</v>
      </c>
      <c r="I792" s="113">
        <v>51733</v>
      </c>
      <c r="J792" s="113">
        <v>7346666.25</v>
      </c>
      <c r="K792" s="115">
        <v>43502</v>
      </c>
      <c r="L792" s="113">
        <v>830</v>
      </c>
      <c r="M792" s="113" t="s">
        <v>1038</v>
      </c>
      <c r="N792" s="351"/>
    </row>
    <row r="793" spans="1:14">
      <c r="A793" s="113" t="s">
        <v>1039</v>
      </c>
      <c r="B793" s="113" t="s">
        <v>384</v>
      </c>
      <c r="C793" s="113">
        <v>171.65</v>
      </c>
      <c r="D793" s="113">
        <v>172.6</v>
      </c>
      <c r="E793" s="113">
        <v>162.30000000000001</v>
      </c>
      <c r="F793" s="113">
        <v>169.25</v>
      </c>
      <c r="G793" s="113">
        <v>168.95</v>
      </c>
      <c r="H793" s="113">
        <v>172.55</v>
      </c>
      <c r="I793" s="113">
        <v>21149</v>
      </c>
      <c r="J793" s="113">
        <v>3549710.25</v>
      </c>
      <c r="K793" s="115">
        <v>43502</v>
      </c>
      <c r="L793" s="113">
        <v>763</v>
      </c>
      <c r="M793" s="113" t="s">
        <v>1040</v>
      </c>
      <c r="N793" s="351"/>
    </row>
    <row r="794" spans="1:14">
      <c r="A794" s="113" t="s">
        <v>3025</v>
      </c>
      <c r="B794" s="113" t="s">
        <v>384</v>
      </c>
      <c r="C794" s="113">
        <v>810.05</v>
      </c>
      <c r="D794" s="113">
        <v>810.05</v>
      </c>
      <c r="E794" s="113">
        <v>785</v>
      </c>
      <c r="F794" s="113">
        <v>797.85</v>
      </c>
      <c r="G794" s="113">
        <v>804</v>
      </c>
      <c r="H794" s="113">
        <v>803.3</v>
      </c>
      <c r="I794" s="113">
        <v>1022</v>
      </c>
      <c r="J794" s="113">
        <v>815531.9</v>
      </c>
      <c r="K794" s="115">
        <v>43502</v>
      </c>
      <c r="L794" s="113">
        <v>133</v>
      </c>
      <c r="M794" s="113" t="s">
        <v>3026</v>
      </c>
      <c r="N794" s="351"/>
    </row>
    <row r="795" spans="1:14">
      <c r="A795" s="113" t="s">
        <v>1041</v>
      </c>
      <c r="B795" s="113" t="s">
        <v>384</v>
      </c>
      <c r="C795" s="113">
        <v>99.15</v>
      </c>
      <c r="D795" s="113">
        <v>100.2</v>
      </c>
      <c r="E795" s="113">
        <v>97.9</v>
      </c>
      <c r="F795" s="113">
        <v>98.25</v>
      </c>
      <c r="G795" s="113">
        <v>98.5</v>
      </c>
      <c r="H795" s="113">
        <v>98.8</v>
      </c>
      <c r="I795" s="113">
        <v>35713</v>
      </c>
      <c r="J795" s="113">
        <v>3519666.05</v>
      </c>
      <c r="K795" s="115">
        <v>43502</v>
      </c>
      <c r="L795" s="113">
        <v>617</v>
      </c>
      <c r="M795" s="113" t="s">
        <v>3027</v>
      </c>
      <c r="N795" s="351"/>
    </row>
    <row r="796" spans="1:14">
      <c r="A796" s="113" t="s">
        <v>3028</v>
      </c>
      <c r="B796" s="113" t="s">
        <v>384</v>
      </c>
      <c r="C796" s="113">
        <v>1212.05</v>
      </c>
      <c r="D796" s="113">
        <v>1212.05</v>
      </c>
      <c r="E796" s="113">
        <v>1164</v>
      </c>
      <c r="F796" s="113">
        <v>1166.2</v>
      </c>
      <c r="G796" s="113">
        <v>1165</v>
      </c>
      <c r="H796" s="113">
        <v>1197.8</v>
      </c>
      <c r="I796" s="113">
        <v>169</v>
      </c>
      <c r="J796" s="113">
        <v>199512.55</v>
      </c>
      <c r="K796" s="115">
        <v>43502</v>
      </c>
      <c r="L796" s="113">
        <v>41</v>
      </c>
      <c r="M796" s="113" t="s">
        <v>3029</v>
      </c>
      <c r="N796" s="351"/>
    </row>
    <row r="797" spans="1:14">
      <c r="A797" s="113" t="s">
        <v>3030</v>
      </c>
      <c r="B797" s="113" t="s">
        <v>384</v>
      </c>
      <c r="C797" s="113">
        <v>7.9</v>
      </c>
      <c r="D797" s="113">
        <v>7.9</v>
      </c>
      <c r="E797" s="113">
        <v>6.95</v>
      </c>
      <c r="F797" s="113">
        <v>7.1</v>
      </c>
      <c r="G797" s="113">
        <v>7.15</v>
      </c>
      <c r="H797" s="113">
        <v>7.7</v>
      </c>
      <c r="I797" s="113">
        <v>268115</v>
      </c>
      <c r="J797" s="113">
        <v>1975342.4</v>
      </c>
      <c r="K797" s="115">
        <v>43502</v>
      </c>
      <c r="L797" s="113">
        <v>556</v>
      </c>
      <c r="M797" s="113" t="s">
        <v>3031</v>
      </c>
      <c r="N797" s="351"/>
    </row>
    <row r="798" spans="1:14">
      <c r="A798" s="113" t="s">
        <v>1042</v>
      </c>
      <c r="B798" s="113" t="s">
        <v>384</v>
      </c>
      <c r="C798" s="113">
        <v>205.55</v>
      </c>
      <c r="D798" s="113">
        <v>209.2</v>
      </c>
      <c r="E798" s="113">
        <v>204.15</v>
      </c>
      <c r="F798" s="113">
        <v>205.9</v>
      </c>
      <c r="G798" s="113">
        <v>205.6</v>
      </c>
      <c r="H798" s="113">
        <v>206.45</v>
      </c>
      <c r="I798" s="113">
        <v>31793</v>
      </c>
      <c r="J798" s="113">
        <v>6553532.7999999998</v>
      </c>
      <c r="K798" s="115">
        <v>43502</v>
      </c>
      <c r="L798" s="113">
        <v>1127</v>
      </c>
      <c r="M798" s="113" t="s">
        <v>3032</v>
      </c>
      <c r="N798" s="351"/>
    </row>
    <row r="799" spans="1:14">
      <c r="A799" s="113" t="s">
        <v>3033</v>
      </c>
      <c r="B799" s="113" t="s">
        <v>384</v>
      </c>
      <c r="C799" s="113">
        <v>31.65</v>
      </c>
      <c r="D799" s="113">
        <v>32.5</v>
      </c>
      <c r="E799" s="113">
        <v>30.65</v>
      </c>
      <c r="F799" s="113">
        <v>30.85</v>
      </c>
      <c r="G799" s="113">
        <v>30.65</v>
      </c>
      <c r="H799" s="113">
        <v>31.6</v>
      </c>
      <c r="I799" s="113">
        <v>79075</v>
      </c>
      <c r="J799" s="113">
        <v>2467721.25</v>
      </c>
      <c r="K799" s="115">
        <v>43502</v>
      </c>
      <c r="L799" s="113">
        <v>518</v>
      </c>
      <c r="M799" s="113" t="s">
        <v>3034</v>
      </c>
      <c r="N799" s="351"/>
    </row>
    <row r="800" spans="1:14">
      <c r="A800" s="113" t="s">
        <v>3035</v>
      </c>
      <c r="B800" s="113" t="s">
        <v>384</v>
      </c>
      <c r="C800" s="113">
        <v>94.1</v>
      </c>
      <c r="D800" s="113">
        <v>94.9</v>
      </c>
      <c r="E800" s="113">
        <v>90.3</v>
      </c>
      <c r="F800" s="113">
        <v>92.85</v>
      </c>
      <c r="G800" s="113">
        <v>93.65</v>
      </c>
      <c r="H800" s="113">
        <v>93.8</v>
      </c>
      <c r="I800" s="113">
        <v>21847</v>
      </c>
      <c r="J800" s="113">
        <v>2019503.75</v>
      </c>
      <c r="K800" s="115">
        <v>43502</v>
      </c>
      <c r="L800" s="113">
        <v>787</v>
      </c>
      <c r="M800" s="113" t="s">
        <v>3036</v>
      </c>
      <c r="N800" s="351"/>
    </row>
    <row r="801" spans="1:14">
      <c r="A801" s="113" t="s">
        <v>1043</v>
      </c>
      <c r="B801" s="113" t="s">
        <v>384</v>
      </c>
      <c r="C801" s="113">
        <v>263.35000000000002</v>
      </c>
      <c r="D801" s="113">
        <v>266.5</v>
      </c>
      <c r="E801" s="113">
        <v>255.55</v>
      </c>
      <c r="F801" s="113">
        <v>260.89999999999998</v>
      </c>
      <c r="G801" s="113">
        <v>258.35000000000002</v>
      </c>
      <c r="H801" s="113">
        <v>263.35000000000002</v>
      </c>
      <c r="I801" s="113">
        <v>59659</v>
      </c>
      <c r="J801" s="113">
        <v>15551822.949999999</v>
      </c>
      <c r="K801" s="115">
        <v>43502</v>
      </c>
      <c r="L801" s="113">
        <v>2214</v>
      </c>
      <c r="M801" s="113" t="s">
        <v>3037</v>
      </c>
      <c r="N801" s="351"/>
    </row>
    <row r="802" spans="1:14">
      <c r="A802" s="113" t="s">
        <v>3038</v>
      </c>
      <c r="B802" s="113" t="s">
        <v>384</v>
      </c>
      <c r="C802" s="113">
        <v>39.200000000000003</v>
      </c>
      <c r="D802" s="113">
        <v>39.700000000000003</v>
      </c>
      <c r="E802" s="113">
        <v>37</v>
      </c>
      <c r="F802" s="113">
        <v>37.4</v>
      </c>
      <c r="G802" s="113">
        <v>37.25</v>
      </c>
      <c r="H802" s="113">
        <v>39.299999999999997</v>
      </c>
      <c r="I802" s="113">
        <v>89241</v>
      </c>
      <c r="J802" s="113">
        <v>3397927.05</v>
      </c>
      <c r="K802" s="115">
        <v>43502</v>
      </c>
      <c r="L802" s="113">
        <v>915</v>
      </c>
      <c r="M802" s="113" t="s">
        <v>3039</v>
      </c>
      <c r="N802" s="351"/>
    </row>
    <row r="803" spans="1:14">
      <c r="A803" s="113" t="s">
        <v>107</v>
      </c>
      <c r="B803" s="113" t="s">
        <v>384</v>
      </c>
      <c r="C803" s="113">
        <v>1280</v>
      </c>
      <c r="D803" s="113">
        <v>1288.8</v>
      </c>
      <c r="E803" s="113">
        <v>1276.3499999999999</v>
      </c>
      <c r="F803" s="113">
        <v>1279.5</v>
      </c>
      <c r="G803" s="113">
        <v>1280</v>
      </c>
      <c r="H803" s="113">
        <v>1279.1500000000001</v>
      </c>
      <c r="I803" s="113">
        <v>1158741</v>
      </c>
      <c r="J803" s="113">
        <v>1486394095.3</v>
      </c>
      <c r="K803" s="115">
        <v>43502</v>
      </c>
      <c r="L803" s="113">
        <v>54285</v>
      </c>
      <c r="M803" s="113" t="s">
        <v>3040</v>
      </c>
      <c r="N803" s="351"/>
    </row>
    <row r="804" spans="1:14">
      <c r="A804" s="113" t="s">
        <v>1044</v>
      </c>
      <c r="B804" s="113" t="s">
        <v>384</v>
      </c>
      <c r="C804" s="113">
        <v>279.97000000000003</v>
      </c>
      <c r="D804" s="113">
        <v>280.73</v>
      </c>
      <c r="E804" s="113">
        <v>279</v>
      </c>
      <c r="F804" s="113">
        <v>279.14999999999998</v>
      </c>
      <c r="G804" s="113">
        <v>279.10000000000002</v>
      </c>
      <c r="H804" s="113">
        <v>279.58999999999997</v>
      </c>
      <c r="I804" s="113">
        <v>687291</v>
      </c>
      <c r="J804" s="113">
        <v>191864834.69</v>
      </c>
      <c r="K804" s="115">
        <v>43502</v>
      </c>
      <c r="L804" s="113">
        <v>174</v>
      </c>
      <c r="M804" s="113" t="s">
        <v>1045</v>
      </c>
      <c r="N804" s="351"/>
    </row>
    <row r="805" spans="1:14">
      <c r="A805" s="113" t="s">
        <v>2242</v>
      </c>
      <c r="B805" s="113" t="s">
        <v>384</v>
      </c>
      <c r="C805" s="113">
        <v>291.05</v>
      </c>
      <c r="D805" s="113">
        <v>292.7</v>
      </c>
      <c r="E805" s="113">
        <v>290.35000000000002</v>
      </c>
      <c r="F805" s="113">
        <v>291.5</v>
      </c>
      <c r="G805" s="113">
        <v>291.5</v>
      </c>
      <c r="H805" s="113">
        <v>291.64999999999998</v>
      </c>
      <c r="I805" s="113">
        <v>7781</v>
      </c>
      <c r="J805" s="113">
        <v>2264622.4</v>
      </c>
      <c r="K805" s="115">
        <v>43502</v>
      </c>
      <c r="L805" s="113">
        <v>202</v>
      </c>
      <c r="M805" s="113" t="s">
        <v>2243</v>
      </c>
      <c r="N805" s="351"/>
    </row>
    <row r="806" spans="1:14">
      <c r="A806" s="113" t="s">
        <v>1046</v>
      </c>
      <c r="B806" s="113" t="s">
        <v>384</v>
      </c>
      <c r="C806" s="113">
        <v>112.48</v>
      </c>
      <c r="D806" s="113">
        <v>113.2</v>
      </c>
      <c r="E806" s="113">
        <v>112.2</v>
      </c>
      <c r="F806" s="113">
        <v>113.12</v>
      </c>
      <c r="G806" s="113">
        <v>113.2</v>
      </c>
      <c r="H806" s="113">
        <v>111.8</v>
      </c>
      <c r="I806" s="113">
        <v>31672</v>
      </c>
      <c r="J806" s="113">
        <v>3570452.53</v>
      </c>
      <c r="K806" s="115">
        <v>43502</v>
      </c>
      <c r="L806" s="113">
        <v>288</v>
      </c>
      <c r="M806" s="113" t="s">
        <v>2124</v>
      </c>
      <c r="N806" s="351"/>
    </row>
    <row r="807" spans="1:14">
      <c r="A807" s="113" t="s">
        <v>2343</v>
      </c>
      <c r="B807" s="113" t="s">
        <v>384</v>
      </c>
      <c r="C807" s="113">
        <v>57</v>
      </c>
      <c r="D807" s="113">
        <v>58</v>
      </c>
      <c r="E807" s="113">
        <v>54.1</v>
      </c>
      <c r="F807" s="113">
        <v>56.47</v>
      </c>
      <c r="G807" s="113">
        <v>56.5</v>
      </c>
      <c r="H807" s="113">
        <v>55.84</v>
      </c>
      <c r="I807" s="113">
        <v>4810</v>
      </c>
      <c r="J807" s="113">
        <v>271768.76</v>
      </c>
      <c r="K807" s="115">
        <v>43502</v>
      </c>
      <c r="L807" s="113">
        <v>73</v>
      </c>
      <c r="M807" s="113" t="s">
        <v>2344</v>
      </c>
      <c r="N807" s="351"/>
    </row>
    <row r="808" spans="1:14">
      <c r="A808" s="113" t="s">
        <v>1047</v>
      </c>
      <c r="B808" s="113" t="s">
        <v>384</v>
      </c>
      <c r="C808" s="113">
        <v>290.01</v>
      </c>
      <c r="D808" s="113">
        <v>293.98</v>
      </c>
      <c r="E808" s="113">
        <v>288.01</v>
      </c>
      <c r="F808" s="113">
        <v>293.89999999999998</v>
      </c>
      <c r="G808" s="113">
        <v>293.89999999999998</v>
      </c>
      <c r="H808" s="113">
        <v>290.01</v>
      </c>
      <c r="I808" s="113">
        <v>4373</v>
      </c>
      <c r="J808" s="113">
        <v>1271671.57</v>
      </c>
      <c r="K808" s="115">
        <v>43502</v>
      </c>
      <c r="L808" s="113">
        <v>39</v>
      </c>
      <c r="M808" s="113" t="s">
        <v>1048</v>
      </c>
      <c r="N808" s="351"/>
    </row>
    <row r="809" spans="1:14">
      <c r="A809" s="113" t="s">
        <v>3266</v>
      </c>
      <c r="B809" s="113" t="s">
        <v>384</v>
      </c>
      <c r="C809" s="113">
        <v>9</v>
      </c>
      <c r="D809" s="113">
        <v>9.25</v>
      </c>
      <c r="E809" s="113">
        <v>8.75</v>
      </c>
      <c r="F809" s="113">
        <v>9.25</v>
      </c>
      <c r="G809" s="113">
        <v>9.25</v>
      </c>
      <c r="H809" s="113">
        <v>8.85</v>
      </c>
      <c r="I809" s="113">
        <v>41052</v>
      </c>
      <c r="J809" s="113">
        <v>375924.55</v>
      </c>
      <c r="K809" s="115">
        <v>43502</v>
      </c>
      <c r="L809" s="113">
        <v>74</v>
      </c>
      <c r="M809" s="113" t="s">
        <v>3267</v>
      </c>
      <c r="N809" s="351"/>
    </row>
    <row r="810" spans="1:14">
      <c r="A810" s="113" t="s">
        <v>1049</v>
      </c>
      <c r="B810" s="113" t="s">
        <v>384</v>
      </c>
      <c r="C810" s="113">
        <v>19.95</v>
      </c>
      <c r="D810" s="113">
        <v>19.95</v>
      </c>
      <c r="E810" s="113">
        <v>19</v>
      </c>
      <c r="F810" s="113">
        <v>19.100000000000001</v>
      </c>
      <c r="G810" s="113">
        <v>19</v>
      </c>
      <c r="H810" s="113">
        <v>20</v>
      </c>
      <c r="I810" s="113">
        <v>11033</v>
      </c>
      <c r="J810" s="113">
        <v>213263.3</v>
      </c>
      <c r="K810" s="115">
        <v>43502</v>
      </c>
      <c r="L810" s="113">
        <v>81</v>
      </c>
      <c r="M810" s="113" t="s">
        <v>1050</v>
      </c>
      <c r="N810" s="351"/>
    </row>
    <row r="811" spans="1:14">
      <c r="A811" s="113" t="s">
        <v>1051</v>
      </c>
      <c r="B811" s="113" t="s">
        <v>384</v>
      </c>
      <c r="C811" s="113">
        <v>94</v>
      </c>
      <c r="D811" s="113">
        <v>94</v>
      </c>
      <c r="E811" s="113">
        <v>87</v>
      </c>
      <c r="F811" s="113">
        <v>90.7</v>
      </c>
      <c r="G811" s="113">
        <v>90.95</v>
      </c>
      <c r="H811" s="113">
        <v>90.05</v>
      </c>
      <c r="I811" s="113">
        <v>1676</v>
      </c>
      <c r="J811" s="113">
        <v>148952.45000000001</v>
      </c>
      <c r="K811" s="115">
        <v>43502</v>
      </c>
      <c r="L811" s="113">
        <v>248</v>
      </c>
      <c r="M811" s="113" t="s">
        <v>1052</v>
      </c>
      <c r="N811" s="351"/>
    </row>
    <row r="812" spans="1:14">
      <c r="A812" s="113" t="s">
        <v>201</v>
      </c>
      <c r="B812" s="113" t="s">
        <v>384</v>
      </c>
      <c r="C812" s="113">
        <v>113.35</v>
      </c>
      <c r="D812" s="113">
        <v>116.85</v>
      </c>
      <c r="E812" s="113">
        <v>111.15</v>
      </c>
      <c r="F812" s="113">
        <v>115.15</v>
      </c>
      <c r="G812" s="113">
        <v>114.9</v>
      </c>
      <c r="H812" s="113">
        <v>112.7</v>
      </c>
      <c r="I812" s="113">
        <v>1689383</v>
      </c>
      <c r="J812" s="113">
        <v>192291897.55000001</v>
      </c>
      <c r="K812" s="115">
        <v>43502</v>
      </c>
      <c r="L812" s="113">
        <v>11942</v>
      </c>
      <c r="M812" s="113" t="s">
        <v>1053</v>
      </c>
      <c r="N812" s="351"/>
    </row>
    <row r="813" spans="1:14">
      <c r="A813" s="113" t="s">
        <v>1054</v>
      </c>
      <c r="B813" s="113" t="s">
        <v>384</v>
      </c>
      <c r="C813" s="113">
        <v>526.04999999999995</v>
      </c>
      <c r="D813" s="113">
        <v>528.04999999999995</v>
      </c>
      <c r="E813" s="113">
        <v>514.04999999999995</v>
      </c>
      <c r="F813" s="113">
        <v>519.75</v>
      </c>
      <c r="G813" s="113">
        <v>519.95000000000005</v>
      </c>
      <c r="H813" s="113">
        <v>526.6</v>
      </c>
      <c r="I813" s="113">
        <v>11256</v>
      </c>
      <c r="J813" s="113">
        <v>5846318.7000000002</v>
      </c>
      <c r="K813" s="115">
        <v>43502</v>
      </c>
      <c r="L813" s="113">
        <v>482</v>
      </c>
      <c r="M813" s="113" t="s">
        <v>1942</v>
      </c>
      <c r="N813" s="351"/>
    </row>
    <row r="814" spans="1:14">
      <c r="A814" s="113" t="s">
        <v>1055</v>
      </c>
      <c r="B814" s="113" t="s">
        <v>384</v>
      </c>
      <c r="C814" s="113">
        <v>363.5</v>
      </c>
      <c r="D814" s="113">
        <v>364.85</v>
      </c>
      <c r="E814" s="113">
        <v>350.1</v>
      </c>
      <c r="F814" s="113">
        <v>354.95</v>
      </c>
      <c r="G814" s="113">
        <v>353.95</v>
      </c>
      <c r="H814" s="113">
        <v>365.25</v>
      </c>
      <c r="I814" s="113">
        <v>122326</v>
      </c>
      <c r="J814" s="113">
        <v>43662130.149999999</v>
      </c>
      <c r="K814" s="115">
        <v>43502</v>
      </c>
      <c r="L814" s="113">
        <v>5689</v>
      </c>
      <c r="M814" s="113" t="s">
        <v>1056</v>
      </c>
      <c r="N814" s="351"/>
    </row>
    <row r="815" spans="1:14">
      <c r="A815" s="113" t="s">
        <v>3378</v>
      </c>
      <c r="B815" s="113" t="s">
        <v>384</v>
      </c>
      <c r="C815" s="113">
        <v>91.5</v>
      </c>
      <c r="D815" s="113">
        <v>93</v>
      </c>
      <c r="E815" s="113">
        <v>86.7</v>
      </c>
      <c r="F815" s="113">
        <v>88.9</v>
      </c>
      <c r="G815" s="113">
        <v>89.85</v>
      </c>
      <c r="H815" s="113">
        <v>93.55</v>
      </c>
      <c r="I815" s="113">
        <v>2520</v>
      </c>
      <c r="J815" s="113">
        <v>227246.5</v>
      </c>
      <c r="K815" s="115">
        <v>43502</v>
      </c>
      <c r="L815" s="113">
        <v>47</v>
      </c>
      <c r="M815" s="113" t="s">
        <v>3379</v>
      </c>
      <c r="N815" s="351"/>
    </row>
    <row r="816" spans="1:14">
      <c r="A816" s="113" t="s">
        <v>2077</v>
      </c>
      <c r="B816" s="113" t="s">
        <v>384</v>
      </c>
      <c r="C816" s="113">
        <v>35.200000000000003</v>
      </c>
      <c r="D816" s="113">
        <v>35.700000000000003</v>
      </c>
      <c r="E816" s="113">
        <v>32.5</v>
      </c>
      <c r="F816" s="113">
        <v>33.450000000000003</v>
      </c>
      <c r="G816" s="113">
        <v>33.4</v>
      </c>
      <c r="H816" s="113">
        <v>35.700000000000003</v>
      </c>
      <c r="I816" s="113">
        <v>125483</v>
      </c>
      <c r="J816" s="113">
        <v>4203330.25</v>
      </c>
      <c r="K816" s="115">
        <v>43502</v>
      </c>
      <c r="L816" s="113">
        <v>1262</v>
      </c>
      <c r="M816" s="113" t="s">
        <v>2078</v>
      </c>
      <c r="N816" s="351"/>
    </row>
    <row r="817" spans="1:14">
      <c r="A817" s="113" t="s">
        <v>3158</v>
      </c>
      <c r="B817" s="113" t="s">
        <v>384</v>
      </c>
      <c r="C817" s="113">
        <v>679.85</v>
      </c>
      <c r="D817" s="113">
        <v>680.85</v>
      </c>
      <c r="E817" s="113">
        <v>671.95</v>
      </c>
      <c r="F817" s="113">
        <v>678.5</v>
      </c>
      <c r="G817" s="113">
        <v>672</v>
      </c>
      <c r="H817" s="113">
        <v>671.95</v>
      </c>
      <c r="I817" s="113">
        <v>4750</v>
      </c>
      <c r="J817" s="113">
        <v>3224547.35</v>
      </c>
      <c r="K817" s="115">
        <v>43502</v>
      </c>
      <c r="L817" s="113">
        <v>206</v>
      </c>
      <c r="M817" s="113" t="s">
        <v>1057</v>
      </c>
      <c r="N817" s="351"/>
    </row>
    <row r="818" spans="1:14">
      <c r="A818" s="113" t="s">
        <v>227</v>
      </c>
      <c r="B818" s="113" t="s">
        <v>384</v>
      </c>
      <c r="C818" s="113">
        <v>581</v>
      </c>
      <c r="D818" s="113">
        <v>590.54999999999995</v>
      </c>
      <c r="E818" s="113">
        <v>562</v>
      </c>
      <c r="F818" s="113">
        <v>566.1</v>
      </c>
      <c r="G818" s="113">
        <v>565.15</v>
      </c>
      <c r="H818" s="113">
        <v>581</v>
      </c>
      <c r="I818" s="113">
        <v>301753</v>
      </c>
      <c r="J818" s="113">
        <v>173146185.5</v>
      </c>
      <c r="K818" s="115">
        <v>43502</v>
      </c>
      <c r="L818" s="113">
        <v>15335</v>
      </c>
      <c r="M818" s="113" t="s">
        <v>1058</v>
      </c>
      <c r="N818" s="351"/>
    </row>
    <row r="819" spans="1:14">
      <c r="A819" s="113" t="s">
        <v>3268</v>
      </c>
      <c r="B819" s="113" t="s">
        <v>384</v>
      </c>
      <c r="C819" s="113">
        <v>0.15</v>
      </c>
      <c r="D819" s="113">
        <v>0.15</v>
      </c>
      <c r="E819" s="113">
        <v>0.1</v>
      </c>
      <c r="F819" s="113">
        <v>0.15</v>
      </c>
      <c r="G819" s="113">
        <v>0.15</v>
      </c>
      <c r="H819" s="113">
        <v>0.15</v>
      </c>
      <c r="I819" s="113">
        <v>1228183</v>
      </c>
      <c r="J819" s="113">
        <v>172257.25</v>
      </c>
      <c r="K819" s="115">
        <v>43502</v>
      </c>
      <c r="L819" s="113">
        <v>182</v>
      </c>
      <c r="M819" s="113" t="s">
        <v>3269</v>
      </c>
      <c r="N819" s="351"/>
    </row>
    <row r="820" spans="1:14">
      <c r="A820" s="113" t="s">
        <v>3270</v>
      </c>
      <c r="B820" s="113" t="s">
        <v>384</v>
      </c>
      <c r="C820" s="113">
        <v>1</v>
      </c>
      <c r="D820" s="113">
        <v>1</v>
      </c>
      <c r="E820" s="113">
        <v>1</v>
      </c>
      <c r="F820" s="113">
        <v>1</v>
      </c>
      <c r="G820" s="113">
        <v>1</v>
      </c>
      <c r="H820" s="113">
        <v>1.05</v>
      </c>
      <c r="I820" s="113">
        <v>170110</v>
      </c>
      <c r="J820" s="113">
        <v>170110</v>
      </c>
      <c r="K820" s="115">
        <v>43502</v>
      </c>
      <c r="L820" s="113">
        <v>177</v>
      </c>
      <c r="M820" s="113" t="s">
        <v>3271</v>
      </c>
      <c r="N820" s="351"/>
    </row>
    <row r="821" spans="1:14">
      <c r="A821" s="113" t="s">
        <v>1059</v>
      </c>
      <c r="B821" s="113" t="s">
        <v>384</v>
      </c>
      <c r="C821" s="113">
        <v>192.7</v>
      </c>
      <c r="D821" s="113">
        <v>195.95</v>
      </c>
      <c r="E821" s="113">
        <v>188</v>
      </c>
      <c r="F821" s="113">
        <v>190</v>
      </c>
      <c r="G821" s="113">
        <v>190.8</v>
      </c>
      <c r="H821" s="113">
        <v>192.7</v>
      </c>
      <c r="I821" s="113">
        <v>29578</v>
      </c>
      <c r="J821" s="113">
        <v>5624942</v>
      </c>
      <c r="K821" s="115">
        <v>43502</v>
      </c>
      <c r="L821" s="113">
        <v>958</v>
      </c>
      <c r="M821" s="113" t="s">
        <v>1060</v>
      </c>
      <c r="N821" s="351"/>
    </row>
    <row r="822" spans="1:14">
      <c r="A822" s="113" t="s">
        <v>1061</v>
      </c>
      <c r="B822" s="113" t="s">
        <v>384</v>
      </c>
      <c r="C822" s="113">
        <v>56</v>
      </c>
      <c r="D822" s="113">
        <v>59.45</v>
      </c>
      <c r="E822" s="113">
        <v>55.2</v>
      </c>
      <c r="F822" s="113">
        <v>56.5</v>
      </c>
      <c r="G822" s="113">
        <v>55.5</v>
      </c>
      <c r="H822" s="113">
        <v>56.15</v>
      </c>
      <c r="I822" s="113">
        <v>4818</v>
      </c>
      <c r="J822" s="113">
        <v>268782.7</v>
      </c>
      <c r="K822" s="115">
        <v>43502</v>
      </c>
      <c r="L822" s="113">
        <v>69</v>
      </c>
      <c r="M822" s="113" t="s">
        <v>1873</v>
      </c>
      <c r="N822" s="351"/>
    </row>
    <row r="823" spans="1:14">
      <c r="A823" s="113" t="s">
        <v>108</v>
      </c>
      <c r="B823" s="113" t="s">
        <v>384</v>
      </c>
      <c r="C823" s="113">
        <v>116.05</v>
      </c>
      <c r="D823" s="113">
        <v>117.25</v>
      </c>
      <c r="E823" s="113">
        <v>113.25</v>
      </c>
      <c r="F823" s="113">
        <v>116.7</v>
      </c>
      <c r="G823" s="113">
        <v>116.6</v>
      </c>
      <c r="H823" s="113">
        <v>115.4</v>
      </c>
      <c r="I823" s="113">
        <v>1097134</v>
      </c>
      <c r="J823" s="113">
        <v>126447327.65000001</v>
      </c>
      <c r="K823" s="115">
        <v>43502</v>
      </c>
      <c r="L823" s="113">
        <v>6373</v>
      </c>
      <c r="M823" s="113" t="s">
        <v>1062</v>
      </c>
      <c r="N823" s="351"/>
    </row>
    <row r="824" spans="1:14">
      <c r="A824" s="113" t="s">
        <v>1063</v>
      </c>
      <c r="B824" s="113" t="s">
        <v>384</v>
      </c>
      <c r="C824" s="113">
        <v>5.8</v>
      </c>
      <c r="D824" s="113">
        <v>5.8</v>
      </c>
      <c r="E824" s="113">
        <v>5.7</v>
      </c>
      <c r="F824" s="113">
        <v>5.7</v>
      </c>
      <c r="G824" s="113">
        <v>5.7</v>
      </c>
      <c r="H824" s="113">
        <v>5.95</v>
      </c>
      <c r="I824" s="113">
        <v>706645</v>
      </c>
      <c r="J824" s="113">
        <v>4029786.6</v>
      </c>
      <c r="K824" s="115">
        <v>43502</v>
      </c>
      <c r="L824" s="113">
        <v>1008</v>
      </c>
      <c r="M824" s="113" t="s">
        <v>1064</v>
      </c>
      <c r="N824" s="351"/>
    </row>
    <row r="825" spans="1:14">
      <c r="A825" s="113" t="s">
        <v>109</v>
      </c>
      <c r="B825" s="113" t="s">
        <v>384</v>
      </c>
      <c r="C825" s="113">
        <v>127</v>
      </c>
      <c r="D825" s="113">
        <v>129.44999999999999</v>
      </c>
      <c r="E825" s="113">
        <v>125.7</v>
      </c>
      <c r="F825" s="113">
        <v>128.6</v>
      </c>
      <c r="G825" s="113">
        <v>128.94999999999999</v>
      </c>
      <c r="H825" s="113">
        <v>126.4</v>
      </c>
      <c r="I825" s="113">
        <v>3515758</v>
      </c>
      <c r="J825" s="113">
        <v>447581680.19999999</v>
      </c>
      <c r="K825" s="115">
        <v>43502</v>
      </c>
      <c r="L825" s="113">
        <v>22794</v>
      </c>
      <c r="M825" s="113" t="s">
        <v>1065</v>
      </c>
      <c r="N825" s="351"/>
    </row>
    <row r="826" spans="1:14">
      <c r="A826" s="113" t="s">
        <v>1066</v>
      </c>
      <c r="B826" s="113" t="s">
        <v>384</v>
      </c>
      <c r="C826" s="113">
        <v>58</v>
      </c>
      <c r="D826" s="113">
        <v>59.9</v>
      </c>
      <c r="E826" s="113">
        <v>56</v>
      </c>
      <c r="F826" s="113">
        <v>58.85</v>
      </c>
      <c r="G826" s="113">
        <v>59</v>
      </c>
      <c r="H826" s="113">
        <v>57.85</v>
      </c>
      <c r="I826" s="113">
        <v>1602938</v>
      </c>
      <c r="J826" s="113">
        <v>93298910.25</v>
      </c>
      <c r="K826" s="115">
        <v>43502</v>
      </c>
      <c r="L826" s="113">
        <v>9355</v>
      </c>
      <c r="M826" s="113" t="s">
        <v>1067</v>
      </c>
      <c r="N826" s="351"/>
    </row>
    <row r="827" spans="1:14">
      <c r="A827" s="113" t="s">
        <v>1068</v>
      </c>
      <c r="B827" s="113" t="s">
        <v>384</v>
      </c>
      <c r="C827" s="113">
        <v>1047.4000000000001</v>
      </c>
      <c r="D827" s="113">
        <v>1125</v>
      </c>
      <c r="E827" s="113">
        <v>1038.8499999999999</v>
      </c>
      <c r="F827" s="113">
        <v>1087.05</v>
      </c>
      <c r="G827" s="113">
        <v>1089.9000000000001</v>
      </c>
      <c r="H827" s="113">
        <v>1051.8499999999999</v>
      </c>
      <c r="I827" s="113">
        <v>93219</v>
      </c>
      <c r="J827" s="113">
        <v>102252864.2</v>
      </c>
      <c r="K827" s="115">
        <v>43502</v>
      </c>
      <c r="L827" s="113">
        <v>12348</v>
      </c>
      <c r="M827" s="113" t="s">
        <v>1069</v>
      </c>
      <c r="N827" s="351"/>
    </row>
    <row r="828" spans="1:14">
      <c r="A828" s="113" t="s">
        <v>1070</v>
      </c>
      <c r="B828" s="113" t="s">
        <v>384</v>
      </c>
      <c r="C828" s="113">
        <v>40.4</v>
      </c>
      <c r="D828" s="113">
        <v>40.4</v>
      </c>
      <c r="E828" s="113">
        <v>37.6</v>
      </c>
      <c r="F828" s="113">
        <v>38.299999999999997</v>
      </c>
      <c r="G828" s="113">
        <v>37.9</v>
      </c>
      <c r="H828" s="113">
        <v>39.549999999999997</v>
      </c>
      <c r="I828" s="113">
        <v>2988</v>
      </c>
      <c r="J828" s="113">
        <v>114450.85</v>
      </c>
      <c r="K828" s="115">
        <v>43502</v>
      </c>
      <c r="L828" s="113">
        <v>72</v>
      </c>
      <c r="M828" s="113" t="s">
        <v>1071</v>
      </c>
      <c r="N828" s="351"/>
    </row>
    <row r="829" spans="1:14">
      <c r="A829" s="113" t="s">
        <v>1072</v>
      </c>
      <c r="B829" s="113" t="s">
        <v>384</v>
      </c>
      <c r="C829" s="113">
        <v>210.35</v>
      </c>
      <c r="D829" s="113">
        <v>213.9</v>
      </c>
      <c r="E829" s="113">
        <v>206.05</v>
      </c>
      <c r="F829" s="113">
        <v>212.35</v>
      </c>
      <c r="G829" s="113">
        <v>211</v>
      </c>
      <c r="H829" s="113">
        <v>208.95</v>
      </c>
      <c r="I829" s="113">
        <v>11167</v>
      </c>
      <c r="J829" s="113">
        <v>2345081.2000000002</v>
      </c>
      <c r="K829" s="115">
        <v>43502</v>
      </c>
      <c r="L829" s="113">
        <v>665</v>
      </c>
      <c r="M829" s="113" t="s">
        <v>1073</v>
      </c>
      <c r="N829" s="351"/>
    </row>
    <row r="830" spans="1:14">
      <c r="A830" s="113" t="s">
        <v>2532</v>
      </c>
      <c r="B830" s="113" t="s">
        <v>3205</v>
      </c>
      <c r="C830" s="113">
        <v>21.1</v>
      </c>
      <c r="D830" s="113">
        <v>22.4</v>
      </c>
      <c r="E830" s="113">
        <v>20.95</v>
      </c>
      <c r="F830" s="113">
        <v>20.95</v>
      </c>
      <c r="G830" s="113">
        <v>20.95</v>
      </c>
      <c r="H830" s="113">
        <v>22.05</v>
      </c>
      <c r="I830" s="113">
        <v>11816</v>
      </c>
      <c r="J830" s="113">
        <v>249005</v>
      </c>
      <c r="K830" s="115">
        <v>43502</v>
      </c>
      <c r="L830" s="113">
        <v>60</v>
      </c>
      <c r="M830" s="113" t="s">
        <v>2533</v>
      </c>
      <c r="N830" s="351"/>
    </row>
    <row r="831" spans="1:14">
      <c r="A831" s="113" t="s">
        <v>1979</v>
      </c>
      <c r="B831" s="113" t="s">
        <v>384</v>
      </c>
      <c r="C831" s="113">
        <v>352.2</v>
      </c>
      <c r="D831" s="113">
        <v>352.2</v>
      </c>
      <c r="E831" s="113">
        <v>345</v>
      </c>
      <c r="F831" s="113">
        <v>346.25</v>
      </c>
      <c r="G831" s="113">
        <v>349</v>
      </c>
      <c r="H831" s="113">
        <v>350.3</v>
      </c>
      <c r="I831" s="113">
        <v>8748</v>
      </c>
      <c r="J831" s="113">
        <v>3039505.95</v>
      </c>
      <c r="K831" s="115">
        <v>43502</v>
      </c>
      <c r="L831" s="113">
        <v>411</v>
      </c>
      <c r="M831" s="113" t="s">
        <v>3041</v>
      </c>
      <c r="N831" s="351"/>
    </row>
    <row r="832" spans="1:14">
      <c r="A832" s="113" t="s">
        <v>1074</v>
      </c>
      <c r="B832" s="113" t="s">
        <v>384</v>
      </c>
      <c r="C832" s="113">
        <v>5360.5</v>
      </c>
      <c r="D832" s="113">
        <v>5751</v>
      </c>
      <c r="E832" s="113">
        <v>5299.3</v>
      </c>
      <c r="F832" s="113">
        <v>5625</v>
      </c>
      <c r="G832" s="113">
        <v>5695</v>
      </c>
      <c r="H832" s="113">
        <v>5323.5</v>
      </c>
      <c r="I832" s="113">
        <v>5734</v>
      </c>
      <c r="J832" s="113">
        <v>31894291.800000001</v>
      </c>
      <c r="K832" s="115">
        <v>43502</v>
      </c>
      <c r="L832" s="113">
        <v>1367</v>
      </c>
      <c r="M832" s="113" t="s">
        <v>1075</v>
      </c>
      <c r="N832" s="351"/>
    </row>
    <row r="833" spans="1:14">
      <c r="A833" s="113" t="s">
        <v>2095</v>
      </c>
      <c r="B833" s="113" t="s">
        <v>384</v>
      </c>
      <c r="C833" s="113">
        <v>22.5</v>
      </c>
      <c r="D833" s="113">
        <v>23.4</v>
      </c>
      <c r="E833" s="113">
        <v>22.1</v>
      </c>
      <c r="F833" s="113">
        <v>22.65</v>
      </c>
      <c r="G833" s="113">
        <v>22.75</v>
      </c>
      <c r="H833" s="113">
        <v>23.25</v>
      </c>
      <c r="I833" s="113">
        <v>365975</v>
      </c>
      <c r="J833" s="113">
        <v>8204420.5499999998</v>
      </c>
      <c r="K833" s="115">
        <v>43502</v>
      </c>
      <c r="L833" s="113">
        <v>1828</v>
      </c>
      <c r="M833" s="113" t="s">
        <v>1085</v>
      </c>
      <c r="N833" s="351"/>
    </row>
    <row r="834" spans="1:14">
      <c r="A834" s="113" t="s">
        <v>2564</v>
      </c>
      <c r="B834" s="113" t="s">
        <v>384</v>
      </c>
      <c r="C834" s="113">
        <v>71.400000000000006</v>
      </c>
      <c r="D834" s="113">
        <v>71.400000000000006</v>
      </c>
      <c r="E834" s="113">
        <v>69.8</v>
      </c>
      <c r="F834" s="113">
        <v>70.849999999999994</v>
      </c>
      <c r="G834" s="113">
        <v>70.2</v>
      </c>
      <c r="H834" s="113">
        <v>71</v>
      </c>
      <c r="I834" s="113">
        <v>697305</v>
      </c>
      <c r="J834" s="113">
        <v>49431584.799999997</v>
      </c>
      <c r="K834" s="115">
        <v>43502</v>
      </c>
      <c r="L834" s="113">
        <v>18716</v>
      </c>
      <c r="M834" s="113" t="s">
        <v>2565</v>
      </c>
      <c r="N834" s="351"/>
    </row>
    <row r="835" spans="1:14">
      <c r="A835" s="113" t="s">
        <v>1076</v>
      </c>
      <c r="B835" s="113" t="s">
        <v>384</v>
      </c>
      <c r="C835" s="113">
        <v>404.9</v>
      </c>
      <c r="D835" s="113">
        <v>409.5</v>
      </c>
      <c r="E835" s="113">
        <v>402.05</v>
      </c>
      <c r="F835" s="113">
        <v>405.35</v>
      </c>
      <c r="G835" s="113">
        <v>405</v>
      </c>
      <c r="H835" s="113">
        <v>404.2</v>
      </c>
      <c r="I835" s="113">
        <v>3803</v>
      </c>
      <c r="J835" s="113">
        <v>1541566.35</v>
      </c>
      <c r="K835" s="115">
        <v>43502</v>
      </c>
      <c r="L835" s="113">
        <v>230</v>
      </c>
      <c r="M835" s="113" t="s">
        <v>1077</v>
      </c>
      <c r="N835" s="351"/>
    </row>
    <row r="836" spans="1:14">
      <c r="A836" s="113" t="s">
        <v>2304</v>
      </c>
      <c r="B836" s="113" t="s">
        <v>384</v>
      </c>
      <c r="C836" s="113">
        <v>148.5</v>
      </c>
      <c r="D836" s="113">
        <v>150.94999999999999</v>
      </c>
      <c r="E836" s="113">
        <v>146.5</v>
      </c>
      <c r="F836" s="113">
        <v>149.35</v>
      </c>
      <c r="G836" s="113">
        <v>150</v>
      </c>
      <c r="H836" s="113">
        <v>146.35</v>
      </c>
      <c r="I836" s="113">
        <v>34794</v>
      </c>
      <c r="J836" s="113">
        <v>5183746.05</v>
      </c>
      <c r="K836" s="115">
        <v>43502</v>
      </c>
      <c r="L836" s="113">
        <v>899</v>
      </c>
      <c r="M836" s="113" t="s">
        <v>2305</v>
      </c>
      <c r="N836" s="351"/>
    </row>
    <row r="837" spans="1:14">
      <c r="A837" s="113" t="s">
        <v>110</v>
      </c>
      <c r="B837" s="113" t="s">
        <v>384</v>
      </c>
      <c r="C837" s="113">
        <v>460</v>
      </c>
      <c r="D837" s="113">
        <v>462.9</v>
      </c>
      <c r="E837" s="113">
        <v>450.1</v>
      </c>
      <c r="F837" s="113">
        <v>459.8</v>
      </c>
      <c r="G837" s="113">
        <v>460.25</v>
      </c>
      <c r="H837" s="113">
        <v>459.35</v>
      </c>
      <c r="I837" s="113">
        <v>1420605</v>
      </c>
      <c r="J837" s="113">
        <v>650231614.64999998</v>
      </c>
      <c r="K837" s="115">
        <v>43502</v>
      </c>
      <c r="L837" s="113">
        <v>22428</v>
      </c>
      <c r="M837" s="113" t="s">
        <v>1078</v>
      </c>
      <c r="N837" s="351"/>
    </row>
    <row r="838" spans="1:14">
      <c r="A838" s="113" t="s">
        <v>3581</v>
      </c>
      <c r="B838" s="113" t="s">
        <v>384</v>
      </c>
      <c r="C838" s="113">
        <v>17.8</v>
      </c>
      <c r="D838" s="113">
        <v>18</v>
      </c>
      <c r="E838" s="113">
        <v>16.559999999999999</v>
      </c>
      <c r="F838" s="113">
        <v>17.010000000000002</v>
      </c>
      <c r="G838" s="113">
        <v>17.010000000000002</v>
      </c>
      <c r="H838" s="113">
        <v>17.25</v>
      </c>
      <c r="I838" s="113">
        <v>965</v>
      </c>
      <c r="J838" s="113">
        <v>17284.02</v>
      </c>
      <c r="K838" s="115">
        <v>43502</v>
      </c>
      <c r="L838" s="113">
        <v>27</v>
      </c>
      <c r="M838" s="113" t="s">
        <v>3582</v>
      </c>
      <c r="N838" s="351"/>
    </row>
    <row r="839" spans="1:14">
      <c r="A839" s="113" t="s">
        <v>2117</v>
      </c>
      <c r="B839" s="113" t="s">
        <v>384</v>
      </c>
      <c r="C839" s="113">
        <v>112</v>
      </c>
      <c r="D839" s="113">
        <v>114</v>
      </c>
      <c r="E839" s="113">
        <v>112</v>
      </c>
      <c r="F839" s="113">
        <v>113</v>
      </c>
      <c r="G839" s="113">
        <v>113</v>
      </c>
      <c r="H839" s="113">
        <v>111.6</v>
      </c>
      <c r="I839" s="113">
        <v>272</v>
      </c>
      <c r="J839" s="113">
        <v>30621</v>
      </c>
      <c r="K839" s="115">
        <v>43502</v>
      </c>
      <c r="L839" s="113">
        <v>8</v>
      </c>
      <c r="M839" s="113" t="s">
        <v>2118</v>
      </c>
      <c r="N839" s="351"/>
    </row>
    <row r="840" spans="1:14">
      <c r="A840" s="113" t="s">
        <v>3583</v>
      </c>
      <c r="B840" s="113" t="s">
        <v>384</v>
      </c>
      <c r="C840" s="113">
        <v>381</v>
      </c>
      <c r="D840" s="113">
        <v>385.95</v>
      </c>
      <c r="E840" s="113">
        <v>374</v>
      </c>
      <c r="F840" s="113">
        <v>385.95</v>
      </c>
      <c r="G840" s="113">
        <v>385.95</v>
      </c>
      <c r="H840" s="113">
        <v>373.1</v>
      </c>
      <c r="I840" s="113">
        <v>3</v>
      </c>
      <c r="J840" s="113">
        <v>1140.95</v>
      </c>
      <c r="K840" s="115">
        <v>43502</v>
      </c>
      <c r="L840" s="113">
        <v>3</v>
      </c>
      <c r="M840" s="113" t="s">
        <v>3584</v>
      </c>
      <c r="N840" s="351"/>
    </row>
    <row r="841" spans="1:14">
      <c r="A841" s="113" t="s">
        <v>1079</v>
      </c>
      <c r="B841" s="113" t="s">
        <v>384</v>
      </c>
      <c r="C841" s="113">
        <v>184.95</v>
      </c>
      <c r="D841" s="113">
        <v>191.9</v>
      </c>
      <c r="E841" s="113">
        <v>182.75</v>
      </c>
      <c r="F841" s="113">
        <v>186.25</v>
      </c>
      <c r="G841" s="113">
        <v>187.95</v>
      </c>
      <c r="H841" s="113">
        <v>187.05</v>
      </c>
      <c r="I841" s="113">
        <v>37669</v>
      </c>
      <c r="J841" s="113">
        <v>7084779.2999999998</v>
      </c>
      <c r="K841" s="115">
        <v>43502</v>
      </c>
      <c r="L841" s="113">
        <v>784</v>
      </c>
      <c r="M841" s="113" t="s">
        <v>1080</v>
      </c>
      <c r="N841" s="351"/>
    </row>
    <row r="842" spans="1:14">
      <c r="A842" s="113" t="s">
        <v>2753</v>
      </c>
      <c r="B842" s="113" t="s">
        <v>384</v>
      </c>
      <c r="C842" s="113">
        <v>232.05</v>
      </c>
      <c r="D842" s="113">
        <v>232.05</v>
      </c>
      <c r="E842" s="113">
        <v>224.4</v>
      </c>
      <c r="F842" s="113">
        <v>230.05</v>
      </c>
      <c r="G842" s="113">
        <v>230</v>
      </c>
      <c r="H842" s="113">
        <v>229.7</v>
      </c>
      <c r="I842" s="113">
        <v>796</v>
      </c>
      <c r="J842" s="113">
        <v>182093.85</v>
      </c>
      <c r="K842" s="115">
        <v>43502</v>
      </c>
      <c r="L842" s="113">
        <v>35</v>
      </c>
      <c r="M842" s="113" t="s">
        <v>2754</v>
      </c>
      <c r="N842" s="351"/>
    </row>
    <row r="843" spans="1:14">
      <c r="A843" s="113" t="s">
        <v>1081</v>
      </c>
      <c r="B843" s="113" t="s">
        <v>384</v>
      </c>
      <c r="C843" s="113">
        <v>420</v>
      </c>
      <c r="D843" s="113">
        <v>453</v>
      </c>
      <c r="E843" s="113">
        <v>419</v>
      </c>
      <c r="F843" s="113">
        <v>438.7</v>
      </c>
      <c r="G843" s="113">
        <v>436</v>
      </c>
      <c r="H843" s="113">
        <v>418.1</v>
      </c>
      <c r="I843" s="113">
        <v>282916</v>
      </c>
      <c r="J843" s="113">
        <v>123581839.65000001</v>
      </c>
      <c r="K843" s="115">
        <v>43502</v>
      </c>
      <c r="L843" s="113">
        <v>9677</v>
      </c>
      <c r="M843" s="113" t="s">
        <v>1082</v>
      </c>
      <c r="N843" s="351"/>
    </row>
    <row r="844" spans="1:14">
      <c r="A844" s="113" t="s">
        <v>1083</v>
      </c>
      <c r="B844" s="113" t="s">
        <v>384</v>
      </c>
      <c r="C844" s="113">
        <v>1000</v>
      </c>
      <c r="D844" s="113">
        <v>1000.01</v>
      </c>
      <c r="E844" s="113">
        <v>999.99</v>
      </c>
      <c r="F844" s="113">
        <v>1000</v>
      </c>
      <c r="G844" s="113">
        <v>1000</v>
      </c>
      <c r="H844" s="113">
        <v>1000</v>
      </c>
      <c r="I844" s="113">
        <v>583792</v>
      </c>
      <c r="J844" s="113">
        <v>583789890.90999997</v>
      </c>
      <c r="K844" s="115">
        <v>43502</v>
      </c>
      <c r="L844" s="113">
        <v>2731</v>
      </c>
      <c r="M844" s="113" t="s">
        <v>1084</v>
      </c>
      <c r="N844" s="351"/>
    </row>
    <row r="845" spans="1:14">
      <c r="A845" s="113" t="s">
        <v>2761</v>
      </c>
      <c r="B845" s="113" t="s">
        <v>384</v>
      </c>
      <c r="C845" s="113">
        <v>999.99</v>
      </c>
      <c r="D845" s="113">
        <v>1000.01</v>
      </c>
      <c r="E845" s="113">
        <v>999.99</v>
      </c>
      <c r="F845" s="113">
        <v>1000</v>
      </c>
      <c r="G845" s="113">
        <v>1000</v>
      </c>
      <c r="H845" s="113">
        <v>1000.01</v>
      </c>
      <c r="I845" s="113">
        <v>11414</v>
      </c>
      <c r="J845" s="113">
        <v>11413930.42</v>
      </c>
      <c r="K845" s="115">
        <v>43502</v>
      </c>
      <c r="L845" s="113">
        <v>44</v>
      </c>
      <c r="M845" s="113" t="s">
        <v>2762</v>
      </c>
      <c r="N845" s="351"/>
    </row>
    <row r="846" spans="1:14">
      <c r="A846" s="113" t="s">
        <v>1086</v>
      </c>
      <c r="B846" s="113" t="s">
        <v>384</v>
      </c>
      <c r="C846" s="113">
        <v>40.549999999999997</v>
      </c>
      <c r="D846" s="113">
        <v>41.9</v>
      </c>
      <c r="E846" s="113">
        <v>36.700000000000003</v>
      </c>
      <c r="F846" s="113">
        <v>40.049999999999997</v>
      </c>
      <c r="G846" s="113">
        <v>40.049999999999997</v>
      </c>
      <c r="H846" s="113">
        <v>41.1</v>
      </c>
      <c r="I846" s="113">
        <v>27823</v>
      </c>
      <c r="J846" s="113">
        <v>1081818.1499999999</v>
      </c>
      <c r="K846" s="115">
        <v>43502</v>
      </c>
      <c r="L846" s="113">
        <v>499</v>
      </c>
      <c r="M846" s="113" t="s">
        <v>1087</v>
      </c>
      <c r="N846" s="351"/>
    </row>
    <row r="847" spans="1:14">
      <c r="A847" s="113" t="s">
        <v>2442</v>
      </c>
      <c r="B847" s="113" t="s">
        <v>384</v>
      </c>
      <c r="C847" s="113">
        <v>24.5</v>
      </c>
      <c r="D847" s="113">
        <v>25.85</v>
      </c>
      <c r="E847" s="113">
        <v>23.7</v>
      </c>
      <c r="F847" s="113">
        <v>24.2</v>
      </c>
      <c r="G847" s="113">
        <v>24.1</v>
      </c>
      <c r="H847" s="113">
        <v>24.85</v>
      </c>
      <c r="I847" s="113">
        <v>8520</v>
      </c>
      <c r="J847" s="113">
        <v>207781.95</v>
      </c>
      <c r="K847" s="115">
        <v>43502</v>
      </c>
      <c r="L847" s="113">
        <v>72</v>
      </c>
      <c r="M847" s="113" t="s">
        <v>2443</v>
      </c>
      <c r="N847" s="351"/>
    </row>
    <row r="848" spans="1:14">
      <c r="A848" s="113" t="s">
        <v>1088</v>
      </c>
      <c r="B848" s="113" t="s">
        <v>384</v>
      </c>
      <c r="C848" s="113">
        <v>96.35</v>
      </c>
      <c r="D848" s="113">
        <v>96.5</v>
      </c>
      <c r="E848" s="113">
        <v>89.65</v>
      </c>
      <c r="F848" s="113">
        <v>90.2</v>
      </c>
      <c r="G848" s="113">
        <v>90.35</v>
      </c>
      <c r="H848" s="113">
        <v>95.6</v>
      </c>
      <c r="I848" s="113">
        <v>42075</v>
      </c>
      <c r="J848" s="113">
        <v>3850315.6</v>
      </c>
      <c r="K848" s="115">
        <v>43502</v>
      </c>
      <c r="L848" s="113">
        <v>1389</v>
      </c>
      <c r="M848" s="113" t="s">
        <v>1089</v>
      </c>
      <c r="N848" s="351"/>
    </row>
    <row r="849" spans="1:14">
      <c r="A849" s="113" t="s">
        <v>2444</v>
      </c>
      <c r="B849" s="113" t="s">
        <v>384</v>
      </c>
      <c r="C849" s="113">
        <v>4.25</v>
      </c>
      <c r="D849" s="113">
        <v>4.5999999999999996</v>
      </c>
      <c r="E849" s="113">
        <v>4.25</v>
      </c>
      <c r="F849" s="113">
        <v>4.4000000000000004</v>
      </c>
      <c r="G849" s="113">
        <v>4.3</v>
      </c>
      <c r="H849" s="113">
        <v>4.45</v>
      </c>
      <c r="I849" s="113">
        <v>2261</v>
      </c>
      <c r="J849" s="113">
        <v>10116.35</v>
      </c>
      <c r="K849" s="115">
        <v>43502</v>
      </c>
      <c r="L849" s="113">
        <v>20</v>
      </c>
      <c r="M849" s="113" t="s">
        <v>2445</v>
      </c>
      <c r="N849" s="351"/>
    </row>
    <row r="850" spans="1:14">
      <c r="A850" s="113" t="s">
        <v>2684</v>
      </c>
      <c r="B850" s="113" t="s">
        <v>384</v>
      </c>
      <c r="C850" s="113">
        <v>1</v>
      </c>
      <c r="D850" s="113">
        <v>1</v>
      </c>
      <c r="E850" s="113">
        <v>0.9</v>
      </c>
      <c r="F850" s="113">
        <v>0.95</v>
      </c>
      <c r="G850" s="113">
        <v>0.95</v>
      </c>
      <c r="H850" s="113">
        <v>0.95</v>
      </c>
      <c r="I850" s="113">
        <v>2802575</v>
      </c>
      <c r="J850" s="113">
        <v>2553584.7999999998</v>
      </c>
      <c r="K850" s="115">
        <v>43502</v>
      </c>
      <c r="L850" s="113">
        <v>908</v>
      </c>
      <c r="M850" s="113" t="s">
        <v>2685</v>
      </c>
      <c r="N850" s="351"/>
    </row>
    <row r="851" spans="1:14">
      <c r="A851" s="113" t="s">
        <v>111</v>
      </c>
      <c r="B851" s="113" t="s">
        <v>384</v>
      </c>
      <c r="C851" s="113">
        <v>1308</v>
      </c>
      <c r="D851" s="113">
        <v>1322</v>
      </c>
      <c r="E851" s="113">
        <v>1293.05</v>
      </c>
      <c r="F851" s="113">
        <v>1314.4</v>
      </c>
      <c r="G851" s="113">
        <v>1308</v>
      </c>
      <c r="H851" s="113">
        <v>1304.5999999999999</v>
      </c>
      <c r="I851" s="113">
        <v>2034886</v>
      </c>
      <c r="J851" s="113">
        <v>2666372333.4499998</v>
      </c>
      <c r="K851" s="115">
        <v>43502</v>
      </c>
      <c r="L851" s="113">
        <v>103402</v>
      </c>
      <c r="M851" s="113" t="s">
        <v>1090</v>
      </c>
      <c r="N851" s="351"/>
    </row>
    <row r="852" spans="1:14">
      <c r="A852" s="113" t="s">
        <v>1858</v>
      </c>
      <c r="B852" s="113" t="s">
        <v>384</v>
      </c>
      <c r="C852" s="113">
        <v>1821.9</v>
      </c>
      <c r="D852" s="113">
        <v>1856.25</v>
      </c>
      <c r="E852" s="113">
        <v>1818.05</v>
      </c>
      <c r="F852" s="113">
        <v>1849.05</v>
      </c>
      <c r="G852" s="113">
        <v>1853</v>
      </c>
      <c r="H852" s="113">
        <v>1814.8</v>
      </c>
      <c r="I852" s="113">
        <v>168603</v>
      </c>
      <c r="J852" s="113">
        <v>309247457</v>
      </c>
      <c r="K852" s="115">
        <v>43502</v>
      </c>
      <c r="L852" s="113">
        <v>26478</v>
      </c>
      <c r="M852" s="113" t="s">
        <v>1859</v>
      </c>
      <c r="N852" s="351"/>
    </row>
    <row r="853" spans="1:14">
      <c r="A853" s="113" t="s">
        <v>1905</v>
      </c>
      <c r="B853" s="113" t="s">
        <v>384</v>
      </c>
      <c r="C853" s="113">
        <v>1599</v>
      </c>
      <c r="D853" s="113">
        <v>1609.35</v>
      </c>
      <c r="E853" s="113">
        <v>1566.05</v>
      </c>
      <c r="F853" s="113">
        <v>1584.55</v>
      </c>
      <c r="G853" s="113">
        <v>1581.8</v>
      </c>
      <c r="H853" s="113">
        <v>1595.55</v>
      </c>
      <c r="I853" s="113">
        <v>61681</v>
      </c>
      <c r="J853" s="113">
        <v>97688968.200000003</v>
      </c>
      <c r="K853" s="115">
        <v>43502</v>
      </c>
      <c r="L853" s="113">
        <v>6581</v>
      </c>
      <c r="M853" s="113" t="s">
        <v>1906</v>
      </c>
      <c r="N853" s="351"/>
    </row>
    <row r="854" spans="1:14">
      <c r="A854" s="113" t="s">
        <v>1091</v>
      </c>
      <c r="B854" s="113" t="s">
        <v>384</v>
      </c>
      <c r="C854" s="113">
        <v>1577.1</v>
      </c>
      <c r="D854" s="113">
        <v>1577.15</v>
      </c>
      <c r="E854" s="113">
        <v>1468.5</v>
      </c>
      <c r="F854" s="113">
        <v>1485.1</v>
      </c>
      <c r="G854" s="113">
        <v>1480</v>
      </c>
      <c r="H854" s="113">
        <v>1550.1</v>
      </c>
      <c r="I854" s="113">
        <v>2080</v>
      </c>
      <c r="J854" s="113">
        <v>3113284.85</v>
      </c>
      <c r="K854" s="115">
        <v>43502</v>
      </c>
      <c r="L854" s="113">
        <v>431</v>
      </c>
      <c r="M854" s="113" t="s">
        <v>1092</v>
      </c>
      <c r="N854" s="351"/>
    </row>
    <row r="855" spans="1:14">
      <c r="A855" s="113" t="s">
        <v>1093</v>
      </c>
      <c r="B855" s="113" t="s">
        <v>384</v>
      </c>
      <c r="C855" s="113">
        <v>146</v>
      </c>
      <c r="D855" s="113">
        <v>146</v>
      </c>
      <c r="E855" s="113">
        <v>140.25</v>
      </c>
      <c r="F855" s="113">
        <v>141.69999999999999</v>
      </c>
      <c r="G855" s="113">
        <v>142.9</v>
      </c>
      <c r="H855" s="113">
        <v>143.4</v>
      </c>
      <c r="I855" s="113">
        <v>17687</v>
      </c>
      <c r="J855" s="113">
        <v>2526761.2999999998</v>
      </c>
      <c r="K855" s="115">
        <v>43502</v>
      </c>
      <c r="L855" s="113">
        <v>561</v>
      </c>
      <c r="M855" s="113" t="s">
        <v>2732</v>
      </c>
      <c r="N855" s="351"/>
    </row>
    <row r="856" spans="1:14">
      <c r="A856" s="113" t="s">
        <v>112</v>
      </c>
      <c r="B856" s="113" t="s">
        <v>384</v>
      </c>
      <c r="C856" s="113">
        <v>838</v>
      </c>
      <c r="D856" s="113">
        <v>851.5</v>
      </c>
      <c r="E856" s="113">
        <v>805</v>
      </c>
      <c r="F856" s="113">
        <v>842.1</v>
      </c>
      <c r="G856" s="113">
        <v>847.5</v>
      </c>
      <c r="H856" s="113">
        <v>837.7</v>
      </c>
      <c r="I856" s="113">
        <v>6429178</v>
      </c>
      <c r="J856" s="113">
        <v>5339422691.9499998</v>
      </c>
      <c r="K856" s="115">
        <v>43502</v>
      </c>
      <c r="L856" s="113">
        <v>124456</v>
      </c>
      <c r="M856" s="113" t="s">
        <v>1094</v>
      </c>
      <c r="N856" s="351"/>
    </row>
    <row r="857" spans="1:14">
      <c r="A857" s="113" t="s">
        <v>1095</v>
      </c>
      <c r="B857" s="113" t="s">
        <v>384</v>
      </c>
      <c r="C857" s="113">
        <v>1190</v>
      </c>
      <c r="D857" s="113">
        <v>1207</v>
      </c>
      <c r="E857" s="113">
        <v>1182.5</v>
      </c>
      <c r="F857" s="113">
        <v>1200.3499999999999</v>
      </c>
      <c r="G857" s="113">
        <v>1197.55</v>
      </c>
      <c r="H857" s="113">
        <v>1195.95</v>
      </c>
      <c r="I857" s="113">
        <v>42604</v>
      </c>
      <c r="J857" s="113">
        <v>50940690.950000003</v>
      </c>
      <c r="K857" s="115">
        <v>43502</v>
      </c>
      <c r="L857" s="113">
        <v>2533</v>
      </c>
      <c r="M857" s="113" t="s">
        <v>1096</v>
      </c>
      <c r="N857" s="351"/>
    </row>
    <row r="858" spans="1:14">
      <c r="A858" s="113" t="s">
        <v>1097</v>
      </c>
      <c r="B858" s="113" t="s">
        <v>384</v>
      </c>
      <c r="C858" s="113">
        <v>24.05</v>
      </c>
      <c r="D858" s="113">
        <v>24.85</v>
      </c>
      <c r="E858" s="113">
        <v>22.5</v>
      </c>
      <c r="F858" s="113">
        <v>23.5</v>
      </c>
      <c r="G858" s="113">
        <v>23.3</v>
      </c>
      <c r="H858" s="113">
        <v>23.9</v>
      </c>
      <c r="I858" s="113">
        <v>23213</v>
      </c>
      <c r="J858" s="113">
        <v>543025.65</v>
      </c>
      <c r="K858" s="115">
        <v>43502</v>
      </c>
      <c r="L858" s="113">
        <v>203</v>
      </c>
      <c r="M858" s="113" t="s">
        <v>1098</v>
      </c>
      <c r="N858" s="351"/>
    </row>
    <row r="859" spans="1:14">
      <c r="A859" s="113" t="s">
        <v>3272</v>
      </c>
      <c r="B859" s="113" t="s">
        <v>384</v>
      </c>
      <c r="C859" s="113">
        <v>8</v>
      </c>
      <c r="D859" s="113">
        <v>8</v>
      </c>
      <c r="E859" s="113">
        <v>7.65</v>
      </c>
      <c r="F859" s="113">
        <v>7.95</v>
      </c>
      <c r="G859" s="113">
        <v>7.95</v>
      </c>
      <c r="H859" s="113">
        <v>7.85</v>
      </c>
      <c r="I859" s="113">
        <v>57402</v>
      </c>
      <c r="J859" s="113">
        <v>443474.75</v>
      </c>
      <c r="K859" s="115">
        <v>43502</v>
      </c>
      <c r="L859" s="113">
        <v>94</v>
      </c>
      <c r="M859" s="113" t="s">
        <v>3273</v>
      </c>
      <c r="N859" s="351"/>
    </row>
    <row r="860" spans="1:14">
      <c r="A860" s="113" t="s">
        <v>113</v>
      </c>
      <c r="B860" s="113" t="s">
        <v>384</v>
      </c>
      <c r="C860" s="113">
        <v>687.9</v>
      </c>
      <c r="D860" s="113">
        <v>698.25</v>
      </c>
      <c r="E860" s="113">
        <v>682.05</v>
      </c>
      <c r="F860" s="113">
        <v>695.1</v>
      </c>
      <c r="G860" s="113">
        <v>695.85</v>
      </c>
      <c r="H860" s="113">
        <v>684.9</v>
      </c>
      <c r="I860" s="113">
        <v>2221744</v>
      </c>
      <c r="J860" s="113">
        <v>1534695564.8</v>
      </c>
      <c r="K860" s="115">
        <v>43502</v>
      </c>
      <c r="L860" s="113">
        <v>51777</v>
      </c>
      <c r="M860" s="113" t="s">
        <v>1099</v>
      </c>
      <c r="N860" s="351"/>
    </row>
    <row r="861" spans="1:14">
      <c r="A861" s="113" t="s">
        <v>114</v>
      </c>
      <c r="B861" s="113" t="s">
        <v>384</v>
      </c>
      <c r="C861" s="113">
        <v>404.7</v>
      </c>
      <c r="D861" s="113">
        <v>406.65</v>
      </c>
      <c r="E861" s="113">
        <v>394.4</v>
      </c>
      <c r="F861" s="113">
        <v>401.4</v>
      </c>
      <c r="G861" s="113">
        <v>401</v>
      </c>
      <c r="H861" s="113">
        <v>401.2</v>
      </c>
      <c r="I861" s="113">
        <v>865902</v>
      </c>
      <c r="J861" s="113">
        <v>346325103.55000001</v>
      </c>
      <c r="K861" s="115">
        <v>43502</v>
      </c>
      <c r="L861" s="113">
        <v>20139</v>
      </c>
      <c r="M861" s="113" t="s">
        <v>3042</v>
      </c>
      <c r="N861" s="351"/>
    </row>
    <row r="862" spans="1:14">
      <c r="A862" s="113" t="s">
        <v>1100</v>
      </c>
      <c r="B862" s="113" t="s">
        <v>384</v>
      </c>
      <c r="C862" s="113">
        <v>17.7</v>
      </c>
      <c r="D862" s="113">
        <v>17.7</v>
      </c>
      <c r="E862" s="113">
        <v>17.100000000000001</v>
      </c>
      <c r="F862" s="113">
        <v>17.38</v>
      </c>
      <c r="G862" s="113">
        <v>17.25</v>
      </c>
      <c r="H862" s="113">
        <v>17.54</v>
      </c>
      <c r="I862" s="113">
        <v>37935</v>
      </c>
      <c r="J862" s="113">
        <v>654743.68999999994</v>
      </c>
      <c r="K862" s="115">
        <v>43502</v>
      </c>
      <c r="L862" s="113">
        <v>101</v>
      </c>
      <c r="M862" s="113" t="s">
        <v>1101</v>
      </c>
      <c r="N862" s="351"/>
    </row>
    <row r="863" spans="1:14">
      <c r="A863" s="113" t="s">
        <v>1102</v>
      </c>
      <c r="B863" s="113" t="s">
        <v>384</v>
      </c>
      <c r="C863" s="113">
        <v>106</v>
      </c>
      <c r="D863" s="113">
        <v>107.98</v>
      </c>
      <c r="E863" s="113">
        <v>105.68</v>
      </c>
      <c r="F863" s="113">
        <v>106.27</v>
      </c>
      <c r="G863" s="113">
        <v>106.27</v>
      </c>
      <c r="H863" s="113">
        <v>105.38</v>
      </c>
      <c r="I863" s="113">
        <v>7368</v>
      </c>
      <c r="J863" s="113">
        <v>781619.05</v>
      </c>
      <c r="K863" s="115">
        <v>43502</v>
      </c>
      <c r="L863" s="113">
        <v>21</v>
      </c>
      <c r="M863" s="113" t="s">
        <v>1103</v>
      </c>
      <c r="N863" s="351"/>
    </row>
    <row r="864" spans="1:14">
      <c r="A864" s="113" t="s">
        <v>1104</v>
      </c>
      <c r="B864" s="113" t="s">
        <v>384</v>
      </c>
      <c r="C864" s="113">
        <v>90.05</v>
      </c>
      <c r="D864" s="113">
        <v>90.05</v>
      </c>
      <c r="E864" s="113">
        <v>85.3</v>
      </c>
      <c r="F864" s="113">
        <v>86</v>
      </c>
      <c r="G864" s="113">
        <v>86</v>
      </c>
      <c r="H864" s="113">
        <v>86.2</v>
      </c>
      <c r="I864" s="113">
        <v>3223</v>
      </c>
      <c r="J864" s="113">
        <v>277582.34999999998</v>
      </c>
      <c r="K864" s="115">
        <v>43502</v>
      </c>
      <c r="L864" s="113">
        <v>160</v>
      </c>
      <c r="M864" s="113" t="s">
        <v>1105</v>
      </c>
      <c r="N864" s="351"/>
    </row>
    <row r="865" spans="1:14">
      <c r="A865" s="113" t="s">
        <v>1106</v>
      </c>
      <c r="B865" s="113" t="s">
        <v>384</v>
      </c>
      <c r="C865" s="113">
        <v>40.85</v>
      </c>
      <c r="D865" s="113">
        <v>41.65</v>
      </c>
      <c r="E865" s="113">
        <v>39.299999999999997</v>
      </c>
      <c r="F865" s="113">
        <v>39.5</v>
      </c>
      <c r="G865" s="113">
        <v>41.1</v>
      </c>
      <c r="H865" s="113">
        <v>40.85</v>
      </c>
      <c r="I865" s="113">
        <v>662</v>
      </c>
      <c r="J865" s="113">
        <v>26581.35</v>
      </c>
      <c r="K865" s="115">
        <v>43502</v>
      </c>
      <c r="L865" s="113">
        <v>33</v>
      </c>
      <c r="M865" s="113" t="s">
        <v>1107</v>
      </c>
      <c r="N865" s="351"/>
    </row>
    <row r="866" spans="1:14">
      <c r="A866" s="113" t="s">
        <v>1108</v>
      </c>
      <c r="B866" s="113" t="s">
        <v>384</v>
      </c>
      <c r="C866" s="113">
        <v>5.3</v>
      </c>
      <c r="D866" s="113">
        <v>5.55</v>
      </c>
      <c r="E866" s="113">
        <v>4.8</v>
      </c>
      <c r="F866" s="113">
        <v>5.3</v>
      </c>
      <c r="G866" s="113">
        <v>5.25</v>
      </c>
      <c r="H866" s="113">
        <v>5.3</v>
      </c>
      <c r="I866" s="113">
        <v>35523</v>
      </c>
      <c r="J866" s="113">
        <v>181229.95</v>
      </c>
      <c r="K866" s="115">
        <v>43502</v>
      </c>
      <c r="L866" s="113">
        <v>130</v>
      </c>
      <c r="M866" s="113" t="s">
        <v>1109</v>
      </c>
      <c r="N866" s="351"/>
    </row>
    <row r="867" spans="1:14">
      <c r="A867" s="113" t="s">
        <v>2079</v>
      </c>
      <c r="B867" s="113" t="s">
        <v>384</v>
      </c>
      <c r="C867" s="113">
        <v>22</v>
      </c>
      <c r="D867" s="113">
        <v>22.3</v>
      </c>
      <c r="E867" s="113">
        <v>21.15</v>
      </c>
      <c r="F867" s="113">
        <v>21.35</v>
      </c>
      <c r="G867" s="113">
        <v>21.25</v>
      </c>
      <c r="H867" s="113">
        <v>22.1</v>
      </c>
      <c r="I867" s="113">
        <v>115428</v>
      </c>
      <c r="J867" s="113">
        <v>2486519.4</v>
      </c>
      <c r="K867" s="115">
        <v>43502</v>
      </c>
      <c r="L867" s="113">
        <v>585</v>
      </c>
      <c r="M867" s="113" t="s">
        <v>2080</v>
      </c>
      <c r="N867" s="351"/>
    </row>
    <row r="868" spans="1:14">
      <c r="A868" s="113" t="s">
        <v>3274</v>
      </c>
      <c r="B868" s="113" t="s">
        <v>384</v>
      </c>
      <c r="C868" s="113">
        <v>87</v>
      </c>
      <c r="D868" s="113">
        <v>89.3</v>
      </c>
      <c r="E868" s="113">
        <v>85.5</v>
      </c>
      <c r="F868" s="113">
        <v>89.05</v>
      </c>
      <c r="G868" s="113">
        <v>89.3</v>
      </c>
      <c r="H868" s="113">
        <v>85.25</v>
      </c>
      <c r="I868" s="113">
        <v>2737</v>
      </c>
      <c r="J868" s="113">
        <v>239995.65</v>
      </c>
      <c r="K868" s="115">
        <v>43502</v>
      </c>
      <c r="L868" s="113">
        <v>40</v>
      </c>
      <c r="M868" s="113" t="s">
        <v>3275</v>
      </c>
      <c r="N868" s="351"/>
    </row>
    <row r="869" spans="1:14">
      <c r="A869" s="113" t="s">
        <v>1110</v>
      </c>
      <c r="B869" s="113" t="s">
        <v>384</v>
      </c>
      <c r="C869" s="113">
        <v>98.95</v>
      </c>
      <c r="D869" s="113">
        <v>99.9</v>
      </c>
      <c r="E869" s="113">
        <v>96</v>
      </c>
      <c r="F869" s="113">
        <v>97.5</v>
      </c>
      <c r="G869" s="113">
        <v>97.65</v>
      </c>
      <c r="H869" s="113">
        <v>98.65</v>
      </c>
      <c r="I869" s="113">
        <v>43288</v>
      </c>
      <c r="J869" s="113">
        <v>4202766.5</v>
      </c>
      <c r="K869" s="115">
        <v>43502</v>
      </c>
      <c r="L869" s="113">
        <v>892</v>
      </c>
      <c r="M869" s="113" t="s">
        <v>1111</v>
      </c>
      <c r="N869" s="351"/>
    </row>
    <row r="870" spans="1:14">
      <c r="A870" s="113" t="s">
        <v>3043</v>
      </c>
      <c r="B870" s="113" t="s">
        <v>384</v>
      </c>
      <c r="C870" s="113">
        <v>4.95</v>
      </c>
      <c r="D870" s="113">
        <v>5.4</v>
      </c>
      <c r="E870" s="113">
        <v>4.95</v>
      </c>
      <c r="F870" s="113">
        <v>4.95</v>
      </c>
      <c r="G870" s="113">
        <v>5</v>
      </c>
      <c r="H870" s="113">
        <v>5.3</v>
      </c>
      <c r="I870" s="113">
        <v>8347</v>
      </c>
      <c r="J870" s="113">
        <v>41534.15</v>
      </c>
      <c r="K870" s="115">
        <v>43502</v>
      </c>
      <c r="L870" s="113">
        <v>40</v>
      </c>
      <c r="M870" s="113" t="s">
        <v>3044</v>
      </c>
      <c r="N870" s="351"/>
    </row>
    <row r="871" spans="1:14">
      <c r="A871" s="113" t="s">
        <v>1112</v>
      </c>
      <c r="B871" s="113" t="s">
        <v>384</v>
      </c>
      <c r="C871" s="113">
        <v>13.6</v>
      </c>
      <c r="D871" s="113">
        <v>13.9</v>
      </c>
      <c r="E871" s="113">
        <v>13.45</v>
      </c>
      <c r="F871" s="113">
        <v>13.7</v>
      </c>
      <c r="G871" s="113">
        <v>13.65</v>
      </c>
      <c r="H871" s="113">
        <v>13.7</v>
      </c>
      <c r="I871" s="113">
        <v>450383</v>
      </c>
      <c r="J871" s="113">
        <v>6144913.75</v>
      </c>
      <c r="K871" s="115">
        <v>43502</v>
      </c>
      <c r="L871" s="113">
        <v>1174</v>
      </c>
      <c r="M871" s="113" t="s">
        <v>1113</v>
      </c>
      <c r="N871" s="351"/>
    </row>
    <row r="872" spans="1:14">
      <c r="A872" s="113" t="s">
        <v>3408</v>
      </c>
      <c r="B872" s="113" t="s">
        <v>3205</v>
      </c>
      <c r="C872" s="113">
        <v>104.95</v>
      </c>
      <c r="D872" s="113">
        <v>105</v>
      </c>
      <c r="E872" s="113">
        <v>99.75</v>
      </c>
      <c r="F872" s="113">
        <v>100.55</v>
      </c>
      <c r="G872" s="113">
        <v>99.75</v>
      </c>
      <c r="H872" s="113">
        <v>105</v>
      </c>
      <c r="I872" s="113">
        <v>2235</v>
      </c>
      <c r="J872" s="113">
        <v>228875.25</v>
      </c>
      <c r="K872" s="115">
        <v>43502</v>
      </c>
      <c r="L872" s="113">
        <v>31</v>
      </c>
      <c r="M872" s="113" t="s">
        <v>3409</v>
      </c>
      <c r="N872" s="351"/>
    </row>
    <row r="873" spans="1:14">
      <c r="A873" s="113" t="s">
        <v>1838</v>
      </c>
      <c r="B873" s="113" t="s">
        <v>384</v>
      </c>
      <c r="C873" s="113">
        <v>105.75</v>
      </c>
      <c r="D873" s="113">
        <v>110</v>
      </c>
      <c r="E873" s="113">
        <v>105.25</v>
      </c>
      <c r="F873" s="113">
        <v>109.55</v>
      </c>
      <c r="G873" s="113">
        <v>109.95</v>
      </c>
      <c r="H873" s="113">
        <v>107.05</v>
      </c>
      <c r="I873" s="113">
        <v>248397</v>
      </c>
      <c r="J873" s="113">
        <v>26823359.100000001</v>
      </c>
      <c r="K873" s="115">
        <v>43502</v>
      </c>
      <c r="L873" s="113">
        <v>821</v>
      </c>
      <c r="M873" s="113" t="s">
        <v>1839</v>
      </c>
      <c r="N873" s="351"/>
    </row>
    <row r="874" spans="1:14">
      <c r="A874" s="113" t="s">
        <v>1114</v>
      </c>
      <c r="B874" s="113" t="s">
        <v>384</v>
      </c>
      <c r="C874" s="113">
        <v>231.8</v>
      </c>
      <c r="D874" s="113">
        <v>231.8</v>
      </c>
      <c r="E874" s="113">
        <v>224.05</v>
      </c>
      <c r="F874" s="113">
        <v>228.6</v>
      </c>
      <c r="G874" s="113">
        <v>230.95</v>
      </c>
      <c r="H874" s="113">
        <v>230.6</v>
      </c>
      <c r="I874" s="113">
        <v>61117</v>
      </c>
      <c r="J874" s="113">
        <v>13908334.550000001</v>
      </c>
      <c r="K874" s="115">
        <v>43502</v>
      </c>
      <c r="L874" s="113">
        <v>2409</v>
      </c>
      <c r="M874" s="113" t="s">
        <v>1115</v>
      </c>
      <c r="N874" s="351"/>
    </row>
    <row r="875" spans="1:14">
      <c r="A875" s="113" t="s">
        <v>1116</v>
      </c>
      <c r="B875" s="113" t="s">
        <v>384</v>
      </c>
      <c r="C875" s="113">
        <v>371.6</v>
      </c>
      <c r="D875" s="113">
        <v>374.5</v>
      </c>
      <c r="E875" s="113">
        <v>367.25</v>
      </c>
      <c r="F875" s="113">
        <v>369.95</v>
      </c>
      <c r="G875" s="113">
        <v>370.8</v>
      </c>
      <c r="H875" s="113">
        <v>372.05</v>
      </c>
      <c r="I875" s="113">
        <v>12208</v>
      </c>
      <c r="J875" s="113">
        <v>4518092.7999999998</v>
      </c>
      <c r="K875" s="115">
        <v>43502</v>
      </c>
      <c r="L875" s="113">
        <v>436</v>
      </c>
      <c r="M875" s="113" t="s">
        <v>1117</v>
      </c>
      <c r="N875" s="351"/>
    </row>
    <row r="876" spans="1:14">
      <c r="A876" s="113" t="s">
        <v>2273</v>
      </c>
      <c r="B876" s="113" t="s">
        <v>384</v>
      </c>
      <c r="C876" s="113">
        <v>458</v>
      </c>
      <c r="D876" s="113">
        <v>458</v>
      </c>
      <c r="E876" s="113">
        <v>426.3</v>
      </c>
      <c r="F876" s="113">
        <v>445.05</v>
      </c>
      <c r="G876" s="113">
        <v>445</v>
      </c>
      <c r="H876" s="113">
        <v>453.5</v>
      </c>
      <c r="I876" s="113">
        <v>48893</v>
      </c>
      <c r="J876" s="113">
        <v>21547768.25</v>
      </c>
      <c r="K876" s="115">
        <v>43502</v>
      </c>
      <c r="L876" s="113">
        <v>3350</v>
      </c>
      <c r="M876" s="113" t="s">
        <v>2274</v>
      </c>
      <c r="N876" s="351"/>
    </row>
    <row r="877" spans="1:14">
      <c r="A877" s="113" t="s">
        <v>1118</v>
      </c>
      <c r="B877" s="113" t="s">
        <v>384</v>
      </c>
      <c r="C877" s="113">
        <v>3283.6</v>
      </c>
      <c r="D877" s="113">
        <v>3283.65</v>
      </c>
      <c r="E877" s="113">
        <v>3165</v>
      </c>
      <c r="F877" s="113">
        <v>3248.55</v>
      </c>
      <c r="G877" s="113">
        <v>3240.05</v>
      </c>
      <c r="H877" s="113">
        <v>3240.85</v>
      </c>
      <c r="I877" s="113">
        <v>2360</v>
      </c>
      <c r="J877" s="113">
        <v>7610556.0499999998</v>
      </c>
      <c r="K877" s="115">
        <v>43502</v>
      </c>
      <c r="L877" s="113">
        <v>502</v>
      </c>
      <c r="M877" s="113" t="s">
        <v>1119</v>
      </c>
      <c r="N877" s="351"/>
    </row>
    <row r="878" spans="1:14">
      <c r="A878" s="113" t="s">
        <v>1120</v>
      </c>
      <c r="B878" s="113" t="s">
        <v>384</v>
      </c>
      <c r="C878" s="113">
        <v>465.2</v>
      </c>
      <c r="D878" s="113">
        <v>472</v>
      </c>
      <c r="E878" s="113">
        <v>458.05</v>
      </c>
      <c r="F878" s="113">
        <v>469.7</v>
      </c>
      <c r="G878" s="113">
        <v>470</v>
      </c>
      <c r="H878" s="113">
        <v>463.85</v>
      </c>
      <c r="I878" s="113">
        <v>53421</v>
      </c>
      <c r="J878" s="113">
        <v>24713643.850000001</v>
      </c>
      <c r="K878" s="115">
        <v>43502</v>
      </c>
      <c r="L878" s="113">
        <v>1213</v>
      </c>
      <c r="M878" s="113" t="s">
        <v>1121</v>
      </c>
      <c r="N878" s="351"/>
    </row>
    <row r="879" spans="1:14">
      <c r="A879" s="113" t="s">
        <v>1122</v>
      </c>
      <c r="B879" s="113" t="s">
        <v>384</v>
      </c>
      <c r="C879" s="113">
        <v>383.6</v>
      </c>
      <c r="D879" s="113">
        <v>392.9</v>
      </c>
      <c r="E879" s="113">
        <v>371.1</v>
      </c>
      <c r="F879" s="113">
        <v>378.1</v>
      </c>
      <c r="G879" s="113">
        <v>379.95</v>
      </c>
      <c r="H879" s="113">
        <v>382.35</v>
      </c>
      <c r="I879" s="113">
        <v>45565</v>
      </c>
      <c r="J879" s="113">
        <v>17382430.75</v>
      </c>
      <c r="K879" s="115">
        <v>43502</v>
      </c>
      <c r="L879" s="113">
        <v>1961</v>
      </c>
      <c r="M879" s="113" t="s">
        <v>1123</v>
      </c>
      <c r="N879" s="351"/>
    </row>
    <row r="880" spans="1:14">
      <c r="A880" s="113" t="s">
        <v>1124</v>
      </c>
      <c r="B880" s="113" t="s">
        <v>384</v>
      </c>
      <c r="C880" s="113">
        <v>500</v>
      </c>
      <c r="D880" s="113">
        <v>502.75</v>
      </c>
      <c r="E880" s="113">
        <v>483</v>
      </c>
      <c r="F880" s="113">
        <v>491.6</v>
      </c>
      <c r="G880" s="113">
        <v>493</v>
      </c>
      <c r="H880" s="113">
        <v>496.45</v>
      </c>
      <c r="I880" s="113">
        <v>23810</v>
      </c>
      <c r="J880" s="113">
        <v>11683915.050000001</v>
      </c>
      <c r="K880" s="115">
        <v>43502</v>
      </c>
      <c r="L880" s="113">
        <v>1242</v>
      </c>
      <c r="M880" s="113" t="s">
        <v>1125</v>
      </c>
      <c r="N880" s="351"/>
    </row>
    <row r="881" spans="1:14">
      <c r="A881" s="113" t="s">
        <v>3045</v>
      </c>
      <c r="B881" s="113" t="s">
        <v>384</v>
      </c>
      <c r="C881" s="113">
        <v>26.5</v>
      </c>
      <c r="D881" s="113">
        <v>27.5</v>
      </c>
      <c r="E881" s="113">
        <v>26.05</v>
      </c>
      <c r="F881" s="113">
        <v>26.4</v>
      </c>
      <c r="G881" s="113">
        <v>26.5</v>
      </c>
      <c r="H881" s="113">
        <v>26.95</v>
      </c>
      <c r="I881" s="113">
        <v>2715</v>
      </c>
      <c r="J881" s="113">
        <v>72045.95</v>
      </c>
      <c r="K881" s="115">
        <v>43502</v>
      </c>
      <c r="L881" s="113">
        <v>85</v>
      </c>
      <c r="M881" s="113" t="s">
        <v>3046</v>
      </c>
      <c r="N881" s="351"/>
    </row>
    <row r="882" spans="1:14">
      <c r="A882" s="113" t="s">
        <v>2169</v>
      </c>
      <c r="B882" s="113" t="s">
        <v>384</v>
      </c>
      <c r="C882" s="113">
        <v>6.85</v>
      </c>
      <c r="D882" s="113">
        <v>6.9</v>
      </c>
      <c r="E882" s="113">
        <v>6.25</v>
      </c>
      <c r="F882" s="113">
        <v>6.75</v>
      </c>
      <c r="G882" s="113">
        <v>6.8</v>
      </c>
      <c r="H882" s="113">
        <v>6.5</v>
      </c>
      <c r="I882" s="113">
        <v>1338</v>
      </c>
      <c r="J882" s="113">
        <v>9011.25</v>
      </c>
      <c r="K882" s="115">
        <v>43502</v>
      </c>
      <c r="L882" s="113">
        <v>22</v>
      </c>
      <c r="M882" s="113" t="s">
        <v>2170</v>
      </c>
      <c r="N882" s="351"/>
    </row>
    <row r="883" spans="1:14">
      <c r="A883" s="113" t="s">
        <v>1965</v>
      </c>
      <c r="B883" s="113" t="s">
        <v>384</v>
      </c>
      <c r="C883" s="113">
        <v>5.85</v>
      </c>
      <c r="D883" s="113">
        <v>7.2</v>
      </c>
      <c r="E883" s="113">
        <v>5.85</v>
      </c>
      <c r="F883" s="113">
        <v>6.5</v>
      </c>
      <c r="G883" s="113">
        <v>5.95</v>
      </c>
      <c r="H883" s="113">
        <v>6</v>
      </c>
      <c r="I883" s="113">
        <v>27231</v>
      </c>
      <c r="J883" s="113">
        <v>166262.5</v>
      </c>
      <c r="K883" s="115">
        <v>43502</v>
      </c>
      <c r="L883" s="113">
        <v>77</v>
      </c>
      <c r="M883" s="113" t="s">
        <v>1966</v>
      </c>
      <c r="N883" s="351"/>
    </row>
    <row r="884" spans="1:14">
      <c r="A884" s="113" t="s">
        <v>1126</v>
      </c>
      <c r="B884" s="113" t="s">
        <v>384</v>
      </c>
      <c r="C884" s="113">
        <v>36</v>
      </c>
      <c r="D884" s="113">
        <v>36</v>
      </c>
      <c r="E884" s="113">
        <v>34.1</v>
      </c>
      <c r="F884" s="113">
        <v>35</v>
      </c>
      <c r="G884" s="113">
        <v>35</v>
      </c>
      <c r="H884" s="113">
        <v>34.85</v>
      </c>
      <c r="I884" s="113">
        <v>4569</v>
      </c>
      <c r="J884" s="113">
        <v>160363.29999999999</v>
      </c>
      <c r="K884" s="115">
        <v>43502</v>
      </c>
      <c r="L884" s="113">
        <v>43</v>
      </c>
      <c r="M884" s="113" t="s">
        <v>1127</v>
      </c>
      <c r="N884" s="351"/>
    </row>
    <row r="885" spans="1:14">
      <c r="A885" s="113" t="s">
        <v>2446</v>
      </c>
      <c r="B885" s="113" t="s">
        <v>384</v>
      </c>
      <c r="C885" s="113">
        <v>18.5</v>
      </c>
      <c r="D885" s="113">
        <v>19.7</v>
      </c>
      <c r="E885" s="113">
        <v>17.55</v>
      </c>
      <c r="F885" s="113">
        <v>18.7</v>
      </c>
      <c r="G885" s="113">
        <v>19.3</v>
      </c>
      <c r="H885" s="113">
        <v>18.899999999999999</v>
      </c>
      <c r="I885" s="113">
        <v>20562</v>
      </c>
      <c r="J885" s="113">
        <v>381145.05</v>
      </c>
      <c r="K885" s="115">
        <v>43502</v>
      </c>
      <c r="L885" s="113">
        <v>156</v>
      </c>
      <c r="M885" s="113" t="s">
        <v>2447</v>
      </c>
      <c r="N885" s="351"/>
    </row>
    <row r="886" spans="1:14">
      <c r="A886" s="113" t="s">
        <v>1128</v>
      </c>
      <c r="B886" s="113" t="s">
        <v>384</v>
      </c>
      <c r="C886" s="113">
        <v>23.1</v>
      </c>
      <c r="D886" s="113">
        <v>23.45</v>
      </c>
      <c r="E886" s="113">
        <v>22.35</v>
      </c>
      <c r="F886" s="113">
        <v>22.9</v>
      </c>
      <c r="G886" s="113">
        <v>22.8</v>
      </c>
      <c r="H886" s="113">
        <v>23</v>
      </c>
      <c r="I886" s="113">
        <v>181388</v>
      </c>
      <c r="J886" s="113">
        <v>4147205.2</v>
      </c>
      <c r="K886" s="115">
        <v>43502</v>
      </c>
      <c r="L886" s="113">
        <v>1164</v>
      </c>
      <c r="M886" s="113" t="s">
        <v>1129</v>
      </c>
      <c r="N886" s="351"/>
    </row>
    <row r="887" spans="1:14">
      <c r="A887" s="113" t="s">
        <v>1130</v>
      </c>
      <c r="B887" s="113" t="s">
        <v>384</v>
      </c>
      <c r="C887" s="113">
        <v>92.95</v>
      </c>
      <c r="D887" s="113">
        <v>98</v>
      </c>
      <c r="E887" s="113">
        <v>90.65</v>
      </c>
      <c r="F887" s="113">
        <v>96.9</v>
      </c>
      <c r="G887" s="113">
        <v>96.95</v>
      </c>
      <c r="H887" s="113">
        <v>93.8</v>
      </c>
      <c r="I887" s="113">
        <v>5383742</v>
      </c>
      <c r="J887" s="113">
        <v>507498286.75</v>
      </c>
      <c r="K887" s="115">
        <v>43502</v>
      </c>
      <c r="L887" s="113">
        <v>19488</v>
      </c>
      <c r="M887" s="113" t="s">
        <v>1131</v>
      </c>
      <c r="N887" s="351"/>
    </row>
    <row r="888" spans="1:14">
      <c r="A888" s="113" t="s">
        <v>3276</v>
      </c>
      <c r="B888" s="113" t="s">
        <v>384</v>
      </c>
      <c r="C888" s="113">
        <v>2.75</v>
      </c>
      <c r="D888" s="113">
        <v>2.75</v>
      </c>
      <c r="E888" s="113">
        <v>2.75</v>
      </c>
      <c r="F888" s="113">
        <v>2.75</v>
      </c>
      <c r="G888" s="113">
        <v>2.75</v>
      </c>
      <c r="H888" s="113">
        <v>2.85</v>
      </c>
      <c r="I888" s="113">
        <v>13651</v>
      </c>
      <c r="J888" s="113">
        <v>37540.25</v>
      </c>
      <c r="K888" s="115">
        <v>43502</v>
      </c>
      <c r="L888" s="113">
        <v>28</v>
      </c>
      <c r="M888" s="113" t="s">
        <v>3277</v>
      </c>
      <c r="N888" s="351"/>
    </row>
    <row r="889" spans="1:14">
      <c r="A889" s="113" t="s">
        <v>1132</v>
      </c>
      <c r="B889" s="113" t="s">
        <v>384</v>
      </c>
      <c r="C889" s="113">
        <v>55.85</v>
      </c>
      <c r="D889" s="113">
        <v>62</v>
      </c>
      <c r="E889" s="113">
        <v>55.2</v>
      </c>
      <c r="F889" s="113">
        <v>59.45</v>
      </c>
      <c r="G889" s="113">
        <v>60.15</v>
      </c>
      <c r="H889" s="113">
        <v>56.75</v>
      </c>
      <c r="I889" s="113">
        <v>37412</v>
      </c>
      <c r="J889" s="113">
        <v>2172324.0499999998</v>
      </c>
      <c r="K889" s="115">
        <v>43502</v>
      </c>
      <c r="L889" s="113">
        <v>691</v>
      </c>
      <c r="M889" s="113" t="s">
        <v>1133</v>
      </c>
      <c r="N889" s="351"/>
    </row>
    <row r="890" spans="1:14">
      <c r="A890" s="113" t="s">
        <v>1134</v>
      </c>
      <c r="B890" s="113" t="s">
        <v>384</v>
      </c>
      <c r="C890" s="113">
        <v>36.950000000000003</v>
      </c>
      <c r="D890" s="113">
        <v>36.950000000000003</v>
      </c>
      <c r="E890" s="113">
        <v>34</v>
      </c>
      <c r="F890" s="113">
        <v>34.75</v>
      </c>
      <c r="G890" s="113">
        <v>34.5</v>
      </c>
      <c r="H890" s="113">
        <v>37.15</v>
      </c>
      <c r="I890" s="113">
        <v>210746</v>
      </c>
      <c r="J890" s="113">
        <v>7421365.0499999998</v>
      </c>
      <c r="K890" s="115">
        <v>43502</v>
      </c>
      <c r="L890" s="113">
        <v>1196</v>
      </c>
      <c r="M890" s="113" t="s">
        <v>1135</v>
      </c>
      <c r="N890" s="351"/>
    </row>
    <row r="891" spans="1:14">
      <c r="A891" s="113" t="s">
        <v>1136</v>
      </c>
      <c r="B891" s="113" t="s">
        <v>384</v>
      </c>
      <c r="C891" s="113">
        <v>207.6</v>
      </c>
      <c r="D891" s="113">
        <v>216</v>
      </c>
      <c r="E891" s="113">
        <v>205.3</v>
      </c>
      <c r="F891" s="113">
        <v>214</v>
      </c>
      <c r="G891" s="113">
        <v>212.35</v>
      </c>
      <c r="H891" s="113">
        <v>206</v>
      </c>
      <c r="I891" s="113">
        <v>6675</v>
      </c>
      <c r="J891" s="113">
        <v>1409183.65</v>
      </c>
      <c r="K891" s="115">
        <v>43502</v>
      </c>
      <c r="L891" s="113">
        <v>381</v>
      </c>
      <c r="M891" s="113" t="s">
        <v>1137</v>
      </c>
      <c r="N891" s="351"/>
    </row>
    <row r="892" spans="1:14">
      <c r="A892" s="113" t="s">
        <v>2448</v>
      </c>
      <c r="B892" s="113" t="s">
        <v>384</v>
      </c>
      <c r="C892" s="113">
        <v>18.5</v>
      </c>
      <c r="D892" s="113">
        <v>18.75</v>
      </c>
      <c r="E892" s="113">
        <v>18</v>
      </c>
      <c r="F892" s="113">
        <v>18.2</v>
      </c>
      <c r="G892" s="113">
        <v>18.2</v>
      </c>
      <c r="H892" s="113">
        <v>18.399999999999999</v>
      </c>
      <c r="I892" s="113">
        <v>9091</v>
      </c>
      <c r="J892" s="113">
        <v>167306.6</v>
      </c>
      <c r="K892" s="115">
        <v>43502</v>
      </c>
      <c r="L892" s="113">
        <v>88</v>
      </c>
      <c r="M892" s="113" t="s">
        <v>2449</v>
      </c>
      <c r="N892" s="351"/>
    </row>
    <row r="893" spans="1:14">
      <c r="A893" s="113" t="s">
        <v>3047</v>
      </c>
      <c r="B893" s="113" t="s">
        <v>384</v>
      </c>
      <c r="C893" s="113">
        <v>57.4</v>
      </c>
      <c r="D893" s="113">
        <v>64</v>
      </c>
      <c r="E893" s="113">
        <v>55</v>
      </c>
      <c r="F893" s="113">
        <v>61.05</v>
      </c>
      <c r="G893" s="113">
        <v>63</v>
      </c>
      <c r="H893" s="113">
        <v>57.4</v>
      </c>
      <c r="I893" s="113">
        <v>121663</v>
      </c>
      <c r="J893" s="113">
        <v>7063231.7000000002</v>
      </c>
      <c r="K893" s="115">
        <v>43502</v>
      </c>
      <c r="L893" s="113">
        <v>1165</v>
      </c>
      <c r="M893" s="113" t="s">
        <v>3048</v>
      </c>
      <c r="N893" s="351"/>
    </row>
    <row r="894" spans="1:14">
      <c r="A894" s="113" t="s">
        <v>1138</v>
      </c>
      <c r="B894" s="113" t="s">
        <v>384</v>
      </c>
      <c r="C894" s="113">
        <v>34.049999999999997</v>
      </c>
      <c r="D894" s="113">
        <v>34.799999999999997</v>
      </c>
      <c r="E894" s="113">
        <v>33</v>
      </c>
      <c r="F894" s="113">
        <v>34.299999999999997</v>
      </c>
      <c r="G894" s="113">
        <v>34.4</v>
      </c>
      <c r="H894" s="113">
        <v>33.85</v>
      </c>
      <c r="I894" s="113">
        <v>112797</v>
      </c>
      <c r="J894" s="113">
        <v>3838248.9</v>
      </c>
      <c r="K894" s="115">
        <v>43502</v>
      </c>
      <c r="L894" s="113">
        <v>589</v>
      </c>
      <c r="M894" s="113" t="s">
        <v>1139</v>
      </c>
      <c r="N894" s="351"/>
    </row>
    <row r="895" spans="1:14">
      <c r="A895" s="113" t="s">
        <v>1140</v>
      </c>
      <c r="B895" s="113" t="s">
        <v>384</v>
      </c>
      <c r="C895" s="113">
        <v>64</v>
      </c>
      <c r="D895" s="113">
        <v>77</v>
      </c>
      <c r="E895" s="113">
        <v>59.65</v>
      </c>
      <c r="F895" s="113">
        <v>77</v>
      </c>
      <c r="G895" s="113">
        <v>77</v>
      </c>
      <c r="H895" s="113">
        <v>64.2</v>
      </c>
      <c r="I895" s="113">
        <v>1025003</v>
      </c>
      <c r="J895" s="113">
        <v>71009587.25</v>
      </c>
      <c r="K895" s="115">
        <v>43502</v>
      </c>
      <c r="L895" s="113">
        <v>8924</v>
      </c>
      <c r="M895" s="113" t="s">
        <v>1141</v>
      </c>
      <c r="N895" s="351"/>
    </row>
    <row r="896" spans="1:14">
      <c r="A896" s="113" t="s">
        <v>1142</v>
      </c>
      <c r="B896" s="113" t="s">
        <v>384</v>
      </c>
      <c r="C896" s="113">
        <v>28.75</v>
      </c>
      <c r="D896" s="113">
        <v>28.75</v>
      </c>
      <c r="E896" s="113">
        <v>27.25</v>
      </c>
      <c r="F896" s="113">
        <v>28</v>
      </c>
      <c r="G896" s="113">
        <v>27.8</v>
      </c>
      <c r="H896" s="113">
        <v>27.55</v>
      </c>
      <c r="I896" s="113">
        <v>4116</v>
      </c>
      <c r="J896" s="113">
        <v>114766.7</v>
      </c>
      <c r="K896" s="115">
        <v>43502</v>
      </c>
      <c r="L896" s="113">
        <v>35</v>
      </c>
      <c r="M896" s="113" t="s">
        <v>1143</v>
      </c>
      <c r="N896" s="351"/>
    </row>
    <row r="897" spans="1:14">
      <c r="A897" s="113" t="s">
        <v>1144</v>
      </c>
      <c r="B897" s="113" t="s">
        <v>384</v>
      </c>
      <c r="C897" s="113">
        <v>26.1</v>
      </c>
      <c r="D897" s="113">
        <v>27.05</v>
      </c>
      <c r="E897" s="113">
        <v>25.8</v>
      </c>
      <c r="F897" s="113">
        <v>26.05</v>
      </c>
      <c r="G897" s="113">
        <v>26.2</v>
      </c>
      <c r="H897" s="113">
        <v>26.35</v>
      </c>
      <c r="I897" s="113">
        <v>6045</v>
      </c>
      <c r="J897" s="113">
        <v>158013.4</v>
      </c>
      <c r="K897" s="115">
        <v>43502</v>
      </c>
      <c r="L897" s="113">
        <v>36</v>
      </c>
      <c r="M897" s="113" t="s">
        <v>1145</v>
      </c>
      <c r="N897" s="351"/>
    </row>
    <row r="898" spans="1:14">
      <c r="A898" s="113" t="s">
        <v>1909</v>
      </c>
      <c r="B898" s="113" t="s">
        <v>384</v>
      </c>
      <c r="C898" s="113">
        <v>109.95</v>
      </c>
      <c r="D898" s="113">
        <v>109.95</v>
      </c>
      <c r="E898" s="113">
        <v>100</v>
      </c>
      <c r="F898" s="113">
        <v>100.8</v>
      </c>
      <c r="G898" s="113">
        <v>100</v>
      </c>
      <c r="H898" s="113">
        <v>106</v>
      </c>
      <c r="I898" s="113">
        <v>3823</v>
      </c>
      <c r="J898" s="113">
        <v>393647.6</v>
      </c>
      <c r="K898" s="115">
        <v>43502</v>
      </c>
      <c r="L898" s="113">
        <v>121</v>
      </c>
      <c r="M898" s="113" t="s">
        <v>2563</v>
      </c>
      <c r="N898" s="351"/>
    </row>
    <row r="899" spans="1:14">
      <c r="A899" s="113" t="s">
        <v>240</v>
      </c>
      <c r="B899" s="113" t="s">
        <v>384</v>
      </c>
      <c r="C899" s="113">
        <v>368.95</v>
      </c>
      <c r="D899" s="113">
        <v>368.95</v>
      </c>
      <c r="E899" s="113">
        <v>361</v>
      </c>
      <c r="F899" s="113">
        <v>364.95</v>
      </c>
      <c r="G899" s="113">
        <v>366.8</v>
      </c>
      <c r="H899" s="113">
        <v>363.5</v>
      </c>
      <c r="I899" s="113">
        <v>1975403</v>
      </c>
      <c r="J899" s="113">
        <v>720598680.29999995</v>
      </c>
      <c r="K899" s="115">
        <v>43502</v>
      </c>
      <c r="L899" s="113">
        <v>34114</v>
      </c>
      <c r="M899" s="113" t="s">
        <v>1146</v>
      </c>
      <c r="N899" s="351"/>
    </row>
    <row r="900" spans="1:14">
      <c r="A900" s="113" t="s">
        <v>1147</v>
      </c>
      <c r="B900" s="113" t="s">
        <v>384</v>
      </c>
      <c r="C900" s="113">
        <v>24.5</v>
      </c>
      <c r="D900" s="113">
        <v>24.5</v>
      </c>
      <c r="E900" s="113">
        <v>22.6</v>
      </c>
      <c r="F900" s="113">
        <v>23.45</v>
      </c>
      <c r="G900" s="113">
        <v>23.65</v>
      </c>
      <c r="H900" s="113">
        <v>24.35</v>
      </c>
      <c r="I900" s="113">
        <v>1342365</v>
      </c>
      <c r="J900" s="113">
        <v>31404340.75</v>
      </c>
      <c r="K900" s="115">
        <v>43502</v>
      </c>
      <c r="L900" s="113">
        <v>5251</v>
      </c>
      <c r="M900" s="113" t="s">
        <v>1148</v>
      </c>
      <c r="N900" s="351"/>
    </row>
    <row r="901" spans="1:14">
      <c r="A901" s="113" t="s">
        <v>115</v>
      </c>
      <c r="B901" s="113" t="s">
        <v>384</v>
      </c>
      <c r="C901" s="113">
        <v>7120</v>
      </c>
      <c r="D901" s="113">
        <v>7220</v>
      </c>
      <c r="E901" s="113">
        <v>7067</v>
      </c>
      <c r="F901" s="113">
        <v>7183.4</v>
      </c>
      <c r="G901" s="113">
        <v>7195.05</v>
      </c>
      <c r="H901" s="113">
        <v>7093.6</v>
      </c>
      <c r="I901" s="113">
        <v>567827</v>
      </c>
      <c r="J901" s="113">
        <v>4054652959.75</v>
      </c>
      <c r="K901" s="115">
        <v>43502</v>
      </c>
      <c r="L901" s="113">
        <v>61950</v>
      </c>
      <c r="M901" s="113" t="s">
        <v>1149</v>
      </c>
      <c r="N901" s="351"/>
    </row>
    <row r="902" spans="1:14">
      <c r="A902" s="113" t="s">
        <v>2244</v>
      </c>
      <c r="B902" s="113" t="s">
        <v>384</v>
      </c>
      <c r="C902" s="113">
        <v>525.4</v>
      </c>
      <c r="D902" s="113">
        <v>539.85</v>
      </c>
      <c r="E902" s="113">
        <v>520.54999999999995</v>
      </c>
      <c r="F902" s="113">
        <v>537.70000000000005</v>
      </c>
      <c r="G902" s="113">
        <v>539.85</v>
      </c>
      <c r="H902" s="113">
        <v>524.54999999999995</v>
      </c>
      <c r="I902" s="113">
        <v>8673</v>
      </c>
      <c r="J902" s="113">
        <v>4604503.75</v>
      </c>
      <c r="K902" s="115">
        <v>43502</v>
      </c>
      <c r="L902" s="113">
        <v>370</v>
      </c>
      <c r="M902" s="113" t="s">
        <v>2245</v>
      </c>
      <c r="N902" s="351"/>
    </row>
    <row r="903" spans="1:14">
      <c r="A903" s="113" t="s">
        <v>1150</v>
      </c>
      <c r="B903" s="113" t="s">
        <v>384</v>
      </c>
      <c r="C903" s="113">
        <v>408.7</v>
      </c>
      <c r="D903" s="113">
        <v>408.8</v>
      </c>
      <c r="E903" s="113">
        <v>395.55</v>
      </c>
      <c r="F903" s="113">
        <v>402.5</v>
      </c>
      <c r="G903" s="113">
        <v>402.8</v>
      </c>
      <c r="H903" s="113">
        <v>405.55</v>
      </c>
      <c r="I903" s="113">
        <v>67891</v>
      </c>
      <c r="J903" s="113">
        <v>27237337.899999999</v>
      </c>
      <c r="K903" s="115">
        <v>43502</v>
      </c>
      <c r="L903" s="113">
        <v>3365</v>
      </c>
      <c r="M903" s="113" t="s">
        <v>1151</v>
      </c>
      <c r="N903" s="351"/>
    </row>
    <row r="904" spans="1:14">
      <c r="A904" s="113" t="s">
        <v>2200</v>
      </c>
      <c r="B904" s="113" t="s">
        <v>384</v>
      </c>
      <c r="C904" s="113">
        <v>418</v>
      </c>
      <c r="D904" s="113">
        <v>430</v>
      </c>
      <c r="E904" s="113">
        <v>410</v>
      </c>
      <c r="F904" s="113">
        <v>416.75</v>
      </c>
      <c r="G904" s="113">
        <v>413</v>
      </c>
      <c r="H904" s="113">
        <v>422.65</v>
      </c>
      <c r="I904" s="113">
        <v>2580</v>
      </c>
      <c r="J904" s="113">
        <v>1078225.1000000001</v>
      </c>
      <c r="K904" s="115">
        <v>43502</v>
      </c>
      <c r="L904" s="113">
        <v>190</v>
      </c>
      <c r="M904" s="113" t="s">
        <v>2201</v>
      </c>
      <c r="N904" s="351"/>
    </row>
    <row r="905" spans="1:14">
      <c r="A905" s="113" t="s">
        <v>3278</v>
      </c>
      <c r="B905" s="113" t="s">
        <v>384</v>
      </c>
      <c r="C905" s="113">
        <v>42.9</v>
      </c>
      <c r="D905" s="113">
        <v>42.9</v>
      </c>
      <c r="E905" s="113">
        <v>41.5</v>
      </c>
      <c r="F905" s="113">
        <v>41.75</v>
      </c>
      <c r="G905" s="113">
        <v>41.6</v>
      </c>
      <c r="H905" s="113">
        <v>41.2</v>
      </c>
      <c r="I905" s="113">
        <v>46866</v>
      </c>
      <c r="J905" s="113">
        <v>1976690.55</v>
      </c>
      <c r="K905" s="115">
        <v>43502</v>
      </c>
      <c r="L905" s="113">
        <v>388</v>
      </c>
      <c r="M905" s="113" t="s">
        <v>3279</v>
      </c>
      <c r="N905" s="351"/>
    </row>
    <row r="906" spans="1:14">
      <c r="A906" s="113" t="s">
        <v>1860</v>
      </c>
      <c r="B906" s="113" t="s">
        <v>384</v>
      </c>
      <c r="C906" s="113">
        <v>73</v>
      </c>
      <c r="D906" s="113">
        <v>76.95</v>
      </c>
      <c r="E906" s="113">
        <v>73</v>
      </c>
      <c r="F906" s="113">
        <v>75.8</v>
      </c>
      <c r="G906" s="113">
        <v>75.8</v>
      </c>
      <c r="H906" s="113">
        <v>73.25</v>
      </c>
      <c r="I906" s="113">
        <v>131605</v>
      </c>
      <c r="J906" s="113">
        <v>9798605.9000000004</v>
      </c>
      <c r="K906" s="115">
        <v>43502</v>
      </c>
      <c r="L906" s="113">
        <v>1908</v>
      </c>
      <c r="M906" s="113" t="s">
        <v>1861</v>
      </c>
      <c r="N906" s="351"/>
    </row>
    <row r="907" spans="1:14">
      <c r="A907" s="113" t="s">
        <v>1849</v>
      </c>
      <c r="B907" s="113" t="s">
        <v>384</v>
      </c>
      <c r="C907" s="113">
        <v>45.85</v>
      </c>
      <c r="D907" s="113">
        <v>46.85</v>
      </c>
      <c r="E907" s="113">
        <v>42.05</v>
      </c>
      <c r="F907" s="113">
        <v>43.65</v>
      </c>
      <c r="G907" s="113">
        <v>44</v>
      </c>
      <c r="H907" s="113">
        <v>45.5</v>
      </c>
      <c r="I907" s="113">
        <v>60335</v>
      </c>
      <c r="J907" s="113">
        <v>2620804.4</v>
      </c>
      <c r="K907" s="115">
        <v>43502</v>
      </c>
      <c r="L907" s="113">
        <v>614</v>
      </c>
      <c r="M907" s="113" t="s">
        <v>1851</v>
      </c>
      <c r="N907" s="351"/>
    </row>
    <row r="908" spans="1:14">
      <c r="A908" s="113" t="s">
        <v>1153</v>
      </c>
      <c r="B908" s="113" t="s">
        <v>384</v>
      </c>
      <c r="C908" s="113">
        <v>370.55</v>
      </c>
      <c r="D908" s="113">
        <v>372</v>
      </c>
      <c r="E908" s="113">
        <v>363.1</v>
      </c>
      <c r="F908" s="113">
        <v>364.15</v>
      </c>
      <c r="G908" s="113">
        <v>364.7</v>
      </c>
      <c r="H908" s="113">
        <v>369.4</v>
      </c>
      <c r="I908" s="113">
        <v>7859</v>
      </c>
      <c r="J908" s="113">
        <v>2879379.1</v>
      </c>
      <c r="K908" s="115">
        <v>43502</v>
      </c>
      <c r="L908" s="113">
        <v>502</v>
      </c>
      <c r="M908" s="113" t="s">
        <v>1154</v>
      </c>
      <c r="N908" s="351"/>
    </row>
    <row r="909" spans="1:14">
      <c r="A909" s="113" t="s">
        <v>1991</v>
      </c>
      <c r="B909" s="113" t="s">
        <v>384</v>
      </c>
      <c r="C909" s="113">
        <v>262</v>
      </c>
      <c r="D909" s="113">
        <v>302.95</v>
      </c>
      <c r="E909" s="113">
        <v>250.6</v>
      </c>
      <c r="F909" s="113">
        <v>291.89999999999998</v>
      </c>
      <c r="G909" s="113">
        <v>290</v>
      </c>
      <c r="H909" s="113">
        <v>253.1</v>
      </c>
      <c r="I909" s="113">
        <v>29986</v>
      </c>
      <c r="J909" s="113">
        <v>8703109.3000000007</v>
      </c>
      <c r="K909" s="115">
        <v>43502</v>
      </c>
      <c r="L909" s="113">
        <v>1012</v>
      </c>
      <c r="M909" s="113" t="s">
        <v>1992</v>
      </c>
      <c r="N909" s="351"/>
    </row>
    <row r="910" spans="1:14">
      <c r="A910" s="113" t="s">
        <v>3280</v>
      </c>
      <c r="B910" s="113" t="s">
        <v>3205</v>
      </c>
      <c r="C910" s="113">
        <v>8.1999999999999993</v>
      </c>
      <c r="D910" s="113">
        <v>8.5</v>
      </c>
      <c r="E910" s="113">
        <v>8.15</v>
      </c>
      <c r="F910" s="113">
        <v>8.15</v>
      </c>
      <c r="G910" s="113">
        <v>8.15</v>
      </c>
      <c r="H910" s="113">
        <v>8.5500000000000007</v>
      </c>
      <c r="I910" s="113">
        <v>46312</v>
      </c>
      <c r="J910" s="113">
        <v>378437.8</v>
      </c>
      <c r="K910" s="115">
        <v>43502</v>
      </c>
      <c r="L910" s="113">
        <v>55</v>
      </c>
      <c r="M910" s="113" t="s">
        <v>3281</v>
      </c>
      <c r="N910" s="351"/>
    </row>
    <row r="911" spans="1:14">
      <c r="A911" s="113" t="s">
        <v>2450</v>
      </c>
      <c r="B911" s="113" t="s">
        <v>384</v>
      </c>
      <c r="C911" s="113">
        <v>12.5</v>
      </c>
      <c r="D911" s="113">
        <v>12.9</v>
      </c>
      <c r="E911" s="113">
        <v>12.3</v>
      </c>
      <c r="F911" s="113">
        <v>12.45</v>
      </c>
      <c r="G911" s="113">
        <v>12.9</v>
      </c>
      <c r="H911" s="113">
        <v>12.6</v>
      </c>
      <c r="I911" s="113">
        <v>42761</v>
      </c>
      <c r="J911" s="113">
        <v>534010.75</v>
      </c>
      <c r="K911" s="115">
        <v>43502</v>
      </c>
      <c r="L911" s="113">
        <v>151</v>
      </c>
      <c r="M911" s="113" t="s">
        <v>2451</v>
      </c>
      <c r="N911" s="351"/>
    </row>
    <row r="912" spans="1:14">
      <c r="A912" s="113" t="s">
        <v>3282</v>
      </c>
      <c r="B912" s="113" t="s">
        <v>384</v>
      </c>
      <c r="C912" s="113">
        <v>23.7</v>
      </c>
      <c r="D912" s="113">
        <v>23.7</v>
      </c>
      <c r="E912" s="113">
        <v>22.5</v>
      </c>
      <c r="F912" s="113">
        <v>22.85</v>
      </c>
      <c r="G912" s="113">
        <v>22.85</v>
      </c>
      <c r="H912" s="113">
        <v>23.55</v>
      </c>
      <c r="I912" s="113">
        <v>9010</v>
      </c>
      <c r="J912" s="113">
        <v>206159.65</v>
      </c>
      <c r="K912" s="115">
        <v>43502</v>
      </c>
      <c r="L912" s="113">
        <v>77</v>
      </c>
      <c r="M912" s="113" t="s">
        <v>3283</v>
      </c>
      <c r="N912" s="351"/>
    </row>
    <row r="913" spans="1:14">
      <c r="A913" s="113" t="s">
        <v>348</v>
      </c>
      <c r="B913" s="113" t="s">
        <v>384</v>
      </c>
      <c r="C913" s="113">
        <v>552</v>
      </c>
      <c r="D913" s="113">
        <v>561.79999999999995</v>
      </c>
      <c r="E913" s="113">
        <v>543.54999999999995</v>
      </c>
      <c r="F913" s="113">
        <v>557.4</v>
      </c>
      <c r="G913" s="113">
        <v>561.35</v>
      </c>
      <c r="H913" s="113">
        <v>549.9</v>
      </c>
      <c r="I913" s="113">
        <v>1010896</v>
      </c>
      <c r="J913" s="113">
        <v>556690015.45000005</v>
      </c>
      <c r="K913" s="115">
        <v>43502</v>
      </c>
      <c r="L913" s="113">
        <v>22005</v>
      </c>
      <c r="M913" s="113" t="s">
        <v>2733</v>
      </c>
      <c r="N913" s="351"/>
    </row>
    <row r="914" spans="1:14">
      <c r="A914" s="113" t="s">
        <v>116</v>
      </c>
      <c r="B914" s="113" t="s">
        <v>384</v>
      </c>
      <c r="C914" s="113">
        <v>98.05</v>
      </c>
      <c r="D914" s="113">
        <v>99.6</v>
      </c>
      <c r="E914" s="113">
        <v>97.1</v>
      </c>
      <c r="F914" s="113">
        <v>98.1</v>
      </c>
      <c r="G914" s="113">
        <v>97.75</v>
      </c>
      <c r="H914" s="113">
        <v>99.9</v>
      </c>
      <c r="I914" s="113">
        <v>40476</v>
      </c>
      <c r="J914" s="113">
        <v>3975730.1</v>
      </c>
      <c r="K914" s="115">
        <v>43502</v>
      </c>
      <c r="L914" s="113">
        <v>965</v>
      </c>
      <c r="M914" s="113" t="s">
        <v>1155</v>
      </c>
      <c r="N914" s="351"/>
    </row>
    <row r="915" spans="1:14">
      <c r="A915" s="113" t="s">
        <v>1156</v>
      </c>
      <c r="B915" s="113" t="s">
        <v>384</v>
      </c>
      <c r="C915" s="113">
        <v>702</v>
      </c>
      <c r="D915" s="113">
        <v>703.55</v>
      </c>
      <c r="E915" s="113">
        <v>683.05</v>
      </c>
      <c r="F915" s="113">
        <v>693</v>
      </c>
      <c r="G915" s="113">
        <v>692.5</v>
      </c>
      <c r="H915" s="113">
        <v>698.1</v>
      </c>
      <c r="I915" s="113">
        <v>419171</v>
      </c>
      <c r="J915" s="113">
        <v>290137867.64999998</v>
      </c>
      <c r="K915" s="115">
        <v>43502</v>
      </c>
      <c r="L915" s="113">
        <v>11839</v>
      </c>
      <c r="M915" s="113" t="s">
        <v>3049</v>
      </c>
      <c r="N915" s="351"/>
    </row>
    <row r="916" spans="1:14">
      <c r="A916" s="113" t="s">
        <v>2452</v>
      </c>
      <c r="B916" s="113" t="s">
        <v>3205</v>
      </c>
      <c r="C916" s="113">
        <v>6.6</v>
      </c>
      <c r="D916" s="113">
        <v>6.8</v>
      </c>
      <c r="E916" s="113">
        <v>6.25</v>
      </c>
      <c r="F916" s="113">
        <v>6.3</v>
      </c>
      <c r="G916" s="113">
        <v>6.25</v>
      </c>
      <c r="H916" s="113">
        <v>6.55</v>
      </c>
      <c r="I916" s="113">
        <v>13531</v>
      </c>
      <c r="J916" s="113">
        <v>85547.8</v>
      </c>
      <c r="K916" s="115">
        <v>43502</v>
      </c>
      <c r="L916" s="113">
        <v>63</v>
      </c>
      <c r="M916" s="113" t="s">
        <v>2453</v>
      </c>
      <c r="N916" s="351"/>
    </row>
    <row r="917" spans="1:14">
      <c r="A917" s="113" t="s">
        <v>1157</v>
      </c>
      <c r="B917" s="113" t="s">
        <v>384</v>
      </c>
      <c r="C917" s="113">
        <v>50.3</v>
      </c>
      <c r="D917" s="113">
        <v>50.65</v>
      </c>
      <c r="E917" s="113">
        <v>42.15</v>
      </c>
      <c r="F917" s="113">
        <v>44.7</v>
      </c>
      <c r="G917" s="113">
        <v>45.1</v>
      </c>
      <c r="H917" s="113">
        <v>49.7</v>
      </c>
      <c r="I917" s="113">
        <v>2279792</v>
      </c>
      <c r="J917" s="113">
        <v>101859529.3</v>
      </c>
      <c r="K917" s="115">
        <v>43502</v>
      </c>
      <c r="L917" s="113">
        <v>13874</v>
      </c>
      <c r="M917" s="113" t="s">
        <v>1158</v>
      </c>
      <c r="N917" s="351"/>
    </row>
    <row r="918" spans="1:14">
      <c r="A918" s="113" t="s">
        <v>3446</v>
      </c>
      <c r="B918" s="113" t="s">
        <v>3205</v>
      </c>
      <c r="C918" s="113">
        <v>1.2</v>
      </c>
      <c r="D918" s="113">
        <v>1.2</v>
      </c>
      <c r="E918" s="113">
        <v>1.2</v>
      </c>
      <c r="F918" s="113">
        <v>1.2</v>
      </c>
      <c r="G918" s="113">
        <v>1.2</v>
      </c>
      <c r="H918" s="113">
        <v>1.25</v>
      </c>
      <c r="I918" s="113">
        <v>110</v>
      </c>
      <c r="J918" s="113">
        <v>132</v>
      </c>
      <c r="K918" s="115">
        <v>43502</v>
      </c>
      <c r="L918" s="113">
        <v>4</v>
      </c>
      <c r="M918" s="113" t="s">
        <v>3447</v>
      </c>
      <c r="N918" s="351"/>
    </row>
    <row r="919" spans="1:14">
      <c r="A919" s="113" t="s">
        <v>1159</v>
      </c>
      <c r="B919" s="113" t="s">
        <v>384</v>
      </c>
      <c r="C919" s="113">
        <v>76</v>
      </c>
      <c r="D919" s="113">
        <v>77.7</v>
      </c>
      <c r="E919" s="113">
        <v>74.5</v>
      </c>
      <c r="F919" s="113">
        <v>75.150000000000006</v>
      </c>
      <c r="G919" s="113">
        <v>75.45</v>
      </c>
      <c r="H919" s="113">
        <v>74.55</v>
      </c>
      <c r="I919" s="113">
        <v>16638</v>
      </c>
      <c r="J919" s="113">
        <v>1261280.1000000001</v>
      </c>
      <c r="K919" s="115">
        <v>43502</v>
      </c>
      <c r="L919" s="113">
        <v>369</v>
      </c>
      <c r="M919" s="113" t="s">
        <v>1160</v>
      </c>
      <c r="N919" s="351"/>
    </row>
    <row r="920" spans="1:14">
      <c r="A920" s="113" t="s">
        <v>1161</v>
      </c>
      <c r="B920" s="113" t="s">
        <v>384</v>
      </c>
      <c r="C920" s="113">
        <v>39</v>
      </c>
      <c r="D920" s="113">
        <v>39</v>
      </c>
      <c r="E920" s="113">
        <v>36.799999999999997</v>
      </c>
      <c r="F920" s="113">
        <v>37.65</v>
      </c>
      <c r="G920" s="113">
        <v>38</v>
      </c>
      <c r="H920" s="113">
        <v>38.25</v>
      </c>
      <c r="I920" s="113">
        <v>231409</v>
      </c>
      <c r="J920" s="113">
        <v>8696963.0999999996</v>
      </c>
      <c r="K920" s="115">
        <v>43502</v>
      </c>
      <c r="L920" s="113">
        <v>1837</v>
      </c>
      <c r="M920" s="113" t="s">
        <v>1162</v>
      </c>
      <c r="N920" s="351"/>
    </row>
    <row r="921" spans="1:14">
      <c r="A921" s="113" t="s">
        <v>1163</v>
      </c>
      <c r="B921" s="113" t="s">
        <v>384</v>
      </c>
      <c r="C921" s="113">
        <v>8.85</v>
      </c>
      <c r="D921" s="113">
        <v>8.85</v>
      </c>
      <c r="E921" s="113">
        <v>8.4499999999999993</v>
      </c>
      <c r="F921" s="113">
        <v>8.4499999999999993</v>
      </c>
      <c r="G921" s="113">
        <v>8.4499999999999993</v>
      </c>
      <c r="H921" s="113">
        <v>8.85</v>
      </c>
      <c r="I921" s="113">
        <v>298543</v>
      </c>
      <c r="J921" s="113">
        <v>2534274.4500000002</v>
      </c>
      <c r="K921" s="115">
        <v>43502</v>
      </c>
      <c r="L921" s="113">
        <v>408</v>
      </c>
      <c r="M921" s="113" t="s">
        <v>1164</v>
      </c>
      <c r="N921" s="351"/>
    </row>
    <row r="922" spans="1:14">
      <c r="A922" s="113" t="s">
        <v>1165</v>
      </c>
      <c r="B922" s="113" t="s">
        <v>384</v>
      </c>
      <c r="C922" s="113">
        <v>3215.7</v>
      </c>
      <c r="D922" s="113">
        <v>3285</v>
      </c>
      <c r="E922" s="113">
        <v>3215.7</v>
      </c>
      <c r="F922" s="113">
        <v>3271.85</v>
      </c>
      <c r="G922" s="113">
        <v>3277</v>
      </c>
      <c r="H922" s="113">
        <v>3265.45</v>
      </c>
      <c r="I922" s="113">
        <v>5254</v>
      </c>
      <c r="J922" s="113">
        <v>17069665.600000001</v>
      </c>
      <c r="K922" s="115">
        <v>43502</v>
      </c>
      <c r="L922" s="113">
        <v>2045</v>
      </c>
      <c r="M922" s="113" t="s">
        <v>1166</v>
      </c>
      <c r="N922" s="351"/>
    </row>
    <row r="923" spans="1:14">
      <c r="A923" s="113" t="s">
        <v>2454</v>
      </c>
      <c r="B923" s="113" t="s">
        <v>384</v>
      </c>
      <c r="C923" s="113">
        <v>7.15</v>
      </c>
      <c r="D923" s="113">
        <v>7.5</v>
      </c>
      <c r="E923" s="113">
        <v>7.15</v>
      </c>
      <c r="F923" s="113">
        <v>7.2</v>
      </c>
      <c r="G923" s="113">
        <v>7.25</v>
      </c>
      <c r="H923" s="113">
        <v>7.5</v>
      </c>
      <c r="I923" s="113">
        <v>26220</v>
      </c>
      <c r="J923" s="113">
        <v>187889.75</v>
      </c>
      <c r="K923" s="115">
        <v>43502</v>
      </c>
      <c r="L923" s="113">
        <v>159</v>
      </c>
      <c r="M923" s="113" t="s">
        <v>2455</v>
      </c>
      <c r="N923" s="351"/>
    </row>
    <row r="924" spans="1:14">
      <c r="A924" s="113" t="s">
        <v>3284</v>
      </c>
      <c r="B924" s="113" t="s">
        <v>3205</v>
      </c>
      <c r="C924" s="113">
        <v>1.1000000000000001</v>
      </c>
      <c r="D924" s="113">
        <v>1.1000000000000001</v>
      </c>
      <c r="E924" s="113">
        <v>1.1000000000000001</v>
      </c>
      <c r="F924" s="113">
        <v>1.1000000000000001</v>
      </c>
      <c r="G924" s="113">
        <v>1.1000000000000001</v>
      </c>
      <c r="H924" s="113">
        <v>1.1000000000000001</v>
      </c>
      <c r="I924" s="113">
        <v>1500</v>
      </c>
      <c r="J924" s="113">
        <v>1650</v>
      </c>
      <c r="K924" s="115">
        <v>43502</v>
      </c>
      <c r="L924" s="113">
        <v>2</v>
      </c>
      <c r="M924" s="113" t="s">
        <v>3285</v>
      </c>
      <c r="N924" s="351"/>
    </row>
    <row r="925" spans="1:14">
      <c r="A925" s="113" t="s">
        <v>352</v>
      </c>
      <c r="B925" s="113" t="s">
        <v>384</v>
      </c>
      <c r="C925" s="113">
        <v>365.05</v>
      </c>
      <c r="D925" s="113">
        <v>378.9</v>
      </c>
      <c r="E925" s="113">
        <v>361.1</v>
      </c>
      <c r="F925" s="113">
        <v>374.95</v>
      </c>
      <c r="G925" s="113">
        <v>375.05</v>
      </c>
      <c r="H925" s="113">
        <v>368</v>
      </c>
      <c r="I925" s="113">
        <v>1233258</v>
      </c>
      <c r="J925" s="113">
        <v>458662124.14999998</v>
      </c>
      <c r="K925" s="115">
        <v>43502</v>
      </c>
      <c r="L925" s="113">
        <v>24286</v>
      </c>
      <c r="M925" s="113" t="s">
        <v>1167</v>
      </c>
      <c r="N925" s="351"/>
    </row>
    <row r="926" spans="1:14">
      <c r="A926" s="113" t="s">
        <v>1840</v>
      </c>
      <c r="B926" s="113" t="s">
        <v>384</v>
      </c>
      <c r="C926" s="113">
        <v>966.65</v>
      </c>
      <c r="D926" s="113">
        <v>973.95</v>
      </c>
      <c r="E926" s="113">
        <v>958.5</v>
      </c>
      <c r="F926" s="113">
        <v>966.05</v>
      </c>
      <c r="G926" s="113">
        <v>962</v>
      </c>
      <c r="H926" s="113">
        <v>960.65</v>
      </c>
      <c r="I926" s="113">
        <v>409532</v>
      </c>
      <c r="J926" s="113">
        <v>396107989.85000002</v>
      </c>
      <c r="K926" s="115">
        <v>43502</v>
      </c>
      <c r="L926" s="113">
        <v>28736</v>
      </c>
      <c r="M926" s="113" t="s">
        <v>1841</v>
      </c>
      <c r="N926" s="351"/>
    </row>
    <row r="927" spans="1:14">
      <c r="A927" s="113" t="s">
        <v>1168</v>
      </c>
      <c r="B927" s="113" t="s">
        <v>384</v>
      </c>
      <c r="C927" s="113">
        <v>196.15</v>
      </c>
      <c r="D927" s="113">
        <v>198.3</v>
      </c>
      <c r="E927" s="113">
        <v>192.6</v>
      </c>
      <c r="F927" s="113">
        <v>195.95</v>
      </c>
      <c r="G927" s="113">
        <v>195.25</v>
      </c>
      <c r="H927" s="113">
        <v>195.35</v>
      </c>
      <c r="I927" s="113">
        <v>34886</v>
      </c>
      <c r="J927" s="113">
        <v>6816945.6500000004</v>
      </c>
      <c r="K927" s="115">
        <v>43502</v>
      </c>
      <c r="L927" s="113">
        <v>1091</v>
      </c>
      <c r="M927" s="113" t="s">
        <v>1169</v>
      </c>
      <c r="N927" s="351"/>
    </row>
    <row r="928" spans="1:14">
      <c r="A928" s="113" t="s">
        <v>2686</v>
      </c>
      <c r="B928" s="113" t="s">
        <v>384</v>
      </c>
      <c r="C928" s="113">
        <v>0.8</v>
      </c>
      <c r="D928" s="113">
        <v>0.85</v>
      </c>
      <c r="E928" s="113">
        <v>0.8</v>
      </c>
      <c r="F928" s="113">
        <v>0.8</v>
      </c>
      <c r="G928" s="113">
        <v>0.8</v>
      </c>
      <c r="H928" s="113">
        <v>0.85</v>
      </c>
      <c r="I928" s="113">
        <v>694723</v>
      </c>
      <c r="J928" s="113">
        <v>557495.35</v>
      </c>
      <c r="K928" s="115">
        <v>43502</v>
      </c>
      <c r="L928" s="113">
        <v>273</v>
      </c>
      <c r="M928" s="113" t="s">
        <v>2687</v>
      </c>
      <c r="N928" s="351"/>
    </row>
    <row r="929" spans="1:14">
      <c r="A929" s="113" t="s">
        <v>2555</v>
      </c>
      <c r="B929" s="113" t="s">
        <v>384</v>
      </c>
      <c r="C929" s="113">
        <v>127</v>
      </c>
      <c r="D929" s="113">
        <v>127</v>
      </c>
      <c r="E929" s="113">
        <v>119.4</v>
      </c>
      <c r="F929" s="113">
        <v>121.05</v>
      </c>
      <c r="G929" s="113">
        <v>120.8</v>
      </c>
      <c r="H929" s="113">
        <v>124.5</v>
      </c>
      <c r="I929" s="113">
        <v>129461</v>
      </c>
      <c r="J929" s="113">
        <v>15719074</v>
      </c>
      <c r="K929" s="115">
        <v>43502</v>
      </c>
      <c r="L929" s="113">
        <v>2604</v>
      </c>
      <c r="M929" s="113" t="s">
        <v>2560</v>
      </c>
      <c r="N929" s="351"/>
    </row>
    <row r="930" spans="1:14">
      <c r="A930" s="113" t="s">
        <v>1170</v>
      </c>
      <c r="B930" s="113" t="s">
        <v>384</v>
      </c>
      <c r="C930" s="113">
        <v>139.9</v>
      </c>
      <c r="D930" s="113">
        <v>142</v>
      </c>
      <c r="E930" s="113">
        <v>138</v>
      </c>
      <c r="F930" s="113">
        <v>140.75</v>
      </c>
      <c r="G930" s="113">
        <v>139.5</v>
      </c>
      <c r="H930" s="113">
        <v>139.05000000000001</v>
      </c>
      <c r="I930" s="113">
        <v>38756</v>
      </c>
      <c r="J930" s="113">
        <v>5420562.4500000002</v>
      </c>
      <c r="K930" s="115">
        <v>43502</v>
      </c>
      <c r="L930" s="113">
        <v>1305</v>
      </c>
      <c r="M930" s="113" t="s">
        <v>1171</v>
      </c>
      <c r="N930" s="351"/>
    </row>
    <row r="931" spans="1:14">
      <c r="A931" s="113" t="s">
        <v>1172</v>
      </c>
      <c r="B931" s="113" t="s">
        <v>384</v>
      </c>
      <c r="C931" s="113">
        <v>286.55</v>
      </c>
      <c r="D931" s="113">
        <v>291.8</v>
      </c>
      <c r="E931" s="113">
        <v>277</v>
      </c>
      <c r="F931" s="113">
        <v>286.95</v>
      </c>
      <c r="G931" s="113">
        <v>286.39999999999998</v>
      </c>
      <c r="H931" s="113">
        <v>285.55</v>
      </c>
      <c r="I931" s="113">
        <v>205896</v>
      </c>
      <c r="J931" s="113">
        <v>58684176.350000001</v>
      </c>
      <c r="K931" s="115">
        <v>43502</v>
      </c>
      <c r="L931" s="113">
        <v>9470</v>
      </c>
      <c r="M931" s="113" t="s">
        <v>1897</v>
      </c>
      <c r="N931" s="351"/>
    </row>
    <row r="932" spans="1:14">
      <c r="A932" s="113" t="s">
        <v>3286</v>
      </c>
      <c r="B932" s="113" t="s">
        <v>384</v>
      </c>
      <c r="C932" s="113">
        <v>36.9</v>
      </c>
      <c r="D932" s="113">
        <v>36.9</v>
      </c>
      <c r="E932" s="113">
        <v>34.1</v>
      </c>
      <c r="F932" s="113">
        <v>34.549999999999997</v>
      </c>
      <c r="G932" s="113">
        <v>35.25</v>
      </c>
      <c r="H932" s="113">
        <v>35.4</v>
      </c>
      <c r="I932" s="113">
        <v>1010</v>
      </c>
      <c r="J932" s="113">
        <v>35785.75</v>
      </c>
      <c r="K932" s="115">
        <v>43502</v>
      </c>
      <c r="L932" s="113">
        <v>28</v>
      </c>
      <c r="M932" s="113" t="s">
        <v>3287</v>
      </c>
      <c r="N932" s="351"/>
    </row>
    <row r="933" spans="1:14">
      <c r="A933" s="113" t="s">
        <v>117</v>
      </c>
      <c r="B933" s="113" t="s">
        <v>384</v>
      </c>
      <c r="C933" s="113">
        <v>889.95</v>
      </c>
      <c r="D933" s="113">
        <v>909.75</v>
      </c>
      <c r="E933" s="113">
        <v>889.8</v>
      </c>
      <c r="F933" s="113">
        <v>897.3</v>
      </c>
      <c r="G933" s="113">
        <v>894.5</v>
      </c>
      <c r="H933" s="113">
        <v>887.9</v>
      </c>
      <c r="I933" s="113">
        <v>1574950</v>
      </c>
      <c r="J933" s="113">
        <v>1419418900.95</v>
      </c>
      <c r="K933" s="115">
        <v>43502</v>
      </c>
      <c r="L933" s="113">
        <v>39305</v>
      </c>
      <c r="M933" s="113" t="s">
        <v>1173</v>
      </c>
      <c r="N933" s="351"/>
    </row>
    <row r="934" spans="1:14">
      <c r="A934" s="113" t="s">
        <v>1174</v>
      </c>
      <c r="B934" s="113" t="s">
        <v>384</v>
      </c>
      <c r="C934" s="113">
        <v>23.2</v>
      </c>
      <c r="D934" s="113">
        <v>23.25</v>
      </c>
      <c r="E934" s="113">
        <v>22.15</v>
      </c>
      <c r="F934" s="113">
        <v>22.45</v>
      </c>
      <c r="G934" s="113">
        <v>22.35</v>
      </c>
      <c r="H934" s="113">
        <v>23</v>
      </c>
      <c r="I934" s="113">
        <v>91338</v>
      </c>
      <c r="J934" s="113">
        <v>2050014</v>
      </c>
      <c r="K934" s="115">
        <v>43502</v>
      </c>
      <c r="L934" s="113">
        <v>492</v>
      </c>
      <c r="M934" s="113" t="s">
        <v>1175</v>
      </c>
      <c r="N934" s="351"/>
    </row>
    <row r="935" spans="1:14">
      <c r="A935" s="113" t="s">
        <v>1176</v>
      </c>
      <c r="B935" s="113" t="s">
        <v>384</v>
      </c>
      <c r="C935" s="113">
        <v>70.400000000000006</v>
      </c>
      <c r="D935" s="113">
        <v>71</v>
      </c>
      <c r="E935" s="113">
        <v>68.150000000000006</v>
      </c>
      <c r="F935" s="113">
        <v>69.099999999999994</v>
      </c>
      <c r="G935" s="113">
        <v>69</v>
      </c>
      <c r="H935" s="113">
        <v>69.349999999999994</v>
      </c>
      <c r="I935" s="113">
        <v>52173</v>
      </c>
      <c r="J935" s="113">
        <v>3603579.45</v>
      </c>
      <c r="K935" s="115">
        <v>43502</v>
      </c>
      <c r="L935" s="113">
        <v>727</v>
      </c>
      <c r="M935" s="113" t="s">
        <v>1177</v>
      </c>
      <c r="N935" s="351"/>
    </row>
    <row r="936" spans="1:14">
      <c r="A936" s="113" t="s">
        <v>1178</v>
      </c>
      <c r="B936" s="113" t="s">
        <v>384</v>
      </c>
      <c r="C936" s="113">
        <v>491.5</v>
      </c>
      <c r="D936" s="113">
        <v>498.95</v>
      </c>
      <c r="E936" s="113">
        <v>480.1</v>
      </c>
      <c r="F936" s="113">
        <v>482.85</v>
      </c>
      <c r="G936" s="113">
        <v>480.1</v>
      </c>
      <c r="H936" s="113">
        <v>495.55</v>
      </c>
      <c r="I936" s="113">
        <v>3951</v>
      </c>
      <c r="J936" s="113">
        <v>1924939.5</v>
      </c>
      <c r="K936" s="115">
        <v>43502</v>
      </c>
      <c r="L936" s="113">
        <v>323</v>
      </c>
      <c r="M936" s="113" t="s">
        <v>1179</v>
      </c>
      <c r="N936" s="351"/>
    </row>
    <row r="937" spans="1:14">
      <c r="A937" s="113" t="s">
        <v>1180</v>
      </c>
      <c r="B937" s="113" t="s">
        <v>384</v>
      </c>
      <c r="C937" s="113">
        <v>25</v>
      </c>
      <c r="D937" s="113">
        <v>25.4</v>
      </c>
      <c r="E937" s="113">
        <v>24.05</v>
      </c>
      <c r="F937" s="113">
        <v>24.9</v>
      </c>
      <c r="G937" s="113">
        <v>25.15</v>
      </c>
      <c r="H937" s="113">
        <v>25</v>
      </c>
      <c r="I937" s="113">
        <v>621902</v>
      </c>
      <c r="J937" s="113">
        <v>15288675.1</v>
      </c>
      <c r="K937" s="115">
        <v>43502</v>
      </c>
      <c r="L937" s="113">
        <v>2523</v>
      </c>
      <c r="M937" s="113" t="s">
        <v>3050</v>
      </c>
      <c r="N937" s="351"/>
    </row>
    <row r="938" spans="1:14">
      <c r="A938" s="113" t="s">
        <v>3493</v>
      </c>
      <c r="B938" s="113" t="s">
        <v>3205</v>
      </c>
      <c r="C938" s="113">
        <v>45.1</v>
      </c>
      <c r="D938" s="113">
        <v>45.1</v>
      </c>
      <c r="E938" s="113">
        <v>45.1</v>
      </c>
      <c r="F938" s="113">
        <v>45.1</v>
      </c>
      <c r="G938" s="113">
        <v>45.1</v>
      </c>
      <c r="H938" s="113">
        <v>44.1</v>
      </c>
      <c r="I938" s="113">
        <v>70</v>
      </c>
      <c r="J938" s="113">
        <v>3157</v>
      </c>
      <c r="K938" s="115">
        <v>43502</v>
      </c>
      <c r="L938" s="113">
        <v>3</v>
      </c>
      <c r="M938" s="113" t="s">
        <v>3494</v>
      </c>
      <c r="N938" s="351"/>
    </row>
    <row r="939" spans="1:14">
      <c r="A939" s="113" t="s">
        <v>1181</v>
      </c>
      <c r="B939" s="113" t="s">
        <v>384</v>
      </c>
      <c r="C939" s="113">
        <v>9</v>
      </c>
      <c r="D939" s="113">
        <v>9.25</v>
      </c>
      <c r="E939" s="113">
        <v>8.75</v>
      </c>
      <c r="F939" s="113">
        <v>8.85</v>
      </c>
      <c r="G939" s="113">
        <v>8.8000000000000007</v>
      </c>
      <c r="H939" s="113">
        <v>9.1999999999999993</v>
      </c>
      <c r="I939" s="113">
        <v>2608</v>
      </c>
      <c r="J939" s="113">
        <v>23347.8</v>
      </c>
      <c r="K939" s="115">
        <v>43502</v>
      </c>
      <c r="L939" s="113">
        <v>20</v>
      </c>
      <c r="M939" s="113" t="s">
        <v>1182</v>
      </c>
      <c r="N939" s="351"/>
    </row>
    <row r="940" spans="1:14">
      <c r="A940" s="113" t="s">
        <v>2688</v>
      </c>
      <c r="B940" s="113" t="s">
        <v>384</v>
      </c>
      <c r="C940" s="113">
        <v>36.5</v>
      </c>
      <c r="D940" s="113">
        <v>37</v>
      </c>
      <c r="E940" s="113">
        <v>34.6</v>
      </c>
      <c r="F940" s="113">
        <v>36.15</v>
      </c>
      <c r="G940" s="113">
        <v>35.5</v>
      </c>
      <c r="H940" s="113">
        <v>38.4</v>
      </c>
      <c r="I940" s="113">
        <v>123521</v>
      </c>
      <c r="J940" s="113">
        <v>4409070.5</v>
      </c>
      <c r="K940" s="115">
        <v>43502</v>
      </c>
      <c r="L940" s="113">
        <v>675</v>
      </c>
      <c r="M940" s="113" t="s">
        <v>2689</v>
      </c>
      <c r="N940" s="351"/>
    </row>
    <row r="941" spans="1:14">
      <c r="A941" s="113" t="s">
        <v>1183</v>
      </c>
      <c r="B941" s="113" t="s">
        <v>384</v>
      </c>
      <c r="C941" s="113">
        <v>163.15</v>
      </c>
      <c r="D941" s="113">
        <v>164</v>
      </c>
      <c r="E941" s="113">
        <v>161.6</v>
      </c>
      <c r="F941" s="113">
        <v>163.55000000000001</v>
      </c>
      <c r="G941" s="113">
        <v>163</v>
      </c>
      <c r="H941" s="113">
        <v>163.1</v>
      </c>
      <c r="I941" s="113">
        <v>61323</v>
      </c>
      <c r="J941" s="113">
        <v>9988854.0500000007</v>
      </c>
      <c r="K941" s="115">
        <v>43502</v>
      </c>
      <c r="L941" s="113">
        <v>2301</v>
      </c>
      <c r="M941" s="113" t="s">
        <v>1184</v>
      </c>
      <c r="N941" s="351"/>
    </row>
    <row r="942" spans="1:14">
      <c r="A942" s="113" t="s">
        <v>2456</v>
      </c>
      <c r="B942" s="113" t="s">
        <v>384</v>
      </c>
      <c r="C942" s="113">
        <v>43.45</v>
      </c>
      <c r="D942" s="113">
        <v>44.2</v>
      </c>
      <c r="E942" s="113">
        <v>43.45</v>
      </c>
      <c r="F942" s="113">
        <v>43.7</v>
      </c>
      <c r="G942" s="113">
        <v>43.7</v>
      </c>
      <c r="H942" s="113">
        <v>42</v>
      </c>
      <c r="I942" s="113">
        <v>7812</v>
      </c>
      <c r="J942" s="113">
        <v>340472.2</v>
      </c>
      <c r="K942" s="115">
        <v>43502</v>
      </c>
      <c r="L942" s="113">
        <v>104</v>
      </c>
      <c r="M942" s="113" t="s">
        <v>2457</v>
      </c>
      <c r="N942" s="351"/>
    </row>
    <row r="943" spans="1:14">
      <c r="A943" s="113" t="s">
        <v>1185</v>
      </c>
      <c r="B943" s="113" t="s">
        <v>384</v>
      </c>
      <c r="C943" s="113">
        <v>233.6</v>
      </c>
      <c r="D943" s="113">
        <v>239.8</v>
      </c>
      <c r="E943" s="113">
        <v>223.85</v>
      </c>
      <c r="F943" s="113">
        <v>232.2</v>
      </c>
      <c r="G943" s="113">
        <v>231.6</v>
      </c>
      <c r="H943" s="113">
        <v>230.5</v>
      </c>
      <c r="I943" s="113">
        <v>43033</v>
      </c>
      <c r="J943" s="113">
        <v>9888166.1500000004</v>
      </c>
      <c r="K943" s="115">
        <v>43502</v>
      </c>
      <c r="L943" s="113">
        <v>3488</v>
      </c>
      <c r="M943" s="113" t="s">
        <v>1186</v>
      </c>
      <c r="N943" s="351"/>
    </row>
    <row r="944" spans="1:14">
      <c r="A944" s="113" t="s">
        <v>1187</v>
      </c>
      <c r="B944" s="113" t="s">
        <v>384</v>
      </c>
      <c r="C944" s="113">
        <v>2639.95</v>
      </c>
      <c r="D944" s="113">
        <v>2678.2</v>
      </c>
      <c r="E944" s="113">
        <v>2609</v>
      </c>
      <c r="F944" s="113">
        <v>2659.75</v>
      </c>
      <c r="G944" s="113">
        <v>2652</v>
      </c>
      <c r="H944" s="113">
        <v>2630.8</v>
      </c>
      <c r="I944" s="113">
        <v>2314</v>
      </c>
      <c r="J944" s="113">
        <v>6144902.5999999996</v>
      </c>
      <c r="K944" s="115">
        <v>43502</v>
      </c>
      <c r="L944" s="113">
        <v>464</v>
      </c>
      <c r="M944" s="113" t="s">
        <v>1188</v>
      </c>
      <c r="N944" s="351"/>
    </row>
    <row r="945" spans="1:14">
      <c r="A945" s="113" t="s">
        <v>1189</v>
      </c>
      <c r="B945" s="113" t="s">
        <v>384</v>
      </c>
      <c r="C945" s="113">
        <v>376.2</v>
      </c>
      <c r="D945" s="113">
        <v>379.45</v>
      </c>
      <c r="E945" s="113">
        <v>373.15</v>
      </c>
      <c r="F945" s="113">
        <v>374.9</v>
      </c>
      <c r="G945" s="113">
        <v>375</v>
      </c>
      <c r="H945" s="113">
        <v>377.8</v>
      </c>
      <c r="I945" s="113">
        <v>7229</v>
      </c>
      <c r="J945" s="113">
        <v>2714238.9</v>
      </c>
      <c r="K945" s="115">
        <v>43502</v>
      </c>
      <c r="L945" s="113">
        <v>284</v>
      </c>
      <c r="M945" s="113" t="s">
        <v>1190</v>
      </c>
      <c r="N945" s="351"/>
    </row>
    <row r="946" spans="1:14">
      <c r="A946" s="113" t="s">
        <v>1191</v>
      </c>
      <c r="B946" s="113" t="s">
        <v>384</v>
      </c>
      <c r="C946" s="113">
        <v>20.8</v>
      </c>
      <c r="D946" s="113">
        <v>21.25</v>
      </c>
      <c r="E946" s="113">
        <v>19.25</v>
      </c>
      <c r="F946" s="113">
        <v>20.05</v>
      </c>
      <c r="G946" s="113">
        <v>20.100000000000001</v>
      </c>
      <c r="H946" s="113">
        <v>20.95</v>
      </c>
      <c r="I946" s="113">
        <v>5094</v>
      </c>
      <c r="J946" s="113">
        <v>102001</v>
      </c>
      <c r="K946" s="115">
        <v>43502</v>
      </c>
      <c r="L946" s="113">
        <v>125</v>
      </c>
      <c r="M946" s="113" t="s">
        <v>1192</v>
      </c>
      <c r="N946" s="351"/>
    </row>
    <row r="947" spans="1:14">
      <c r="A947" s="113" t="s">
        <v>3051</v>
      </c>
      <c r="B947" s="113" t="s">
        <v>384</v>
      </c>
      <c r="C947" s="113">
        <v>18.95</v>
      </c>
      <c r="D947" s="113">
        <v>19</v>
      </c>
      <c r="E947" s="113">
        <v>16.899999999999999</v>
      </c>
      <c r="F947" s="113">
        <v>17.3</v>
      </c>
      <c r="G947" s="113">
        <v>17.25</v>
      </c>
      <c r="H947" s="113">
        <v>18.2</v>
      </c>
      <c r="I947" s="113">
        <v>801681</v>
      </c>
      <c r="J947" s="113">
        <v>13979389.1</v>
      </c>
      <c r="K947" s="115">
        <v>43502</v>
      </c>
      <c r="L947" s="113">
        <v>2500</v>
      </c>
      <c r="M947" s="113" t="s">
        <v>3052</v>
      </c>
      <c r="N947" s="351"/>
    </row>
    <row r="948" spans="1:14">
      <c r="A948" s="113" t="s">
        <v>118</v>
      </c>
      <c r="B948" s="113" t="s">
        <v>384</v>
      </c>
      <c r="C948" s="113">
        <v>137</v>
      </c>
      <c r="D948" s="113">
        <v>138.55000000000001</v>
      </c>
      <c r="E948" s="113">
        <v>135.55000000000001</v>
      </c>
      <c r="F948" s="113">
        <v>137.6</v>
      </c>
      <c r="G948" s="113">
        <v>138.4</v>
      </c>
      <c r="H948" s="113">
        <v>136.5</v>
      </c>
      <c r="I948" s="113">
        <v>2657093</v>
      </c>
      <c r="J948" s="113">
        <v>363574896.55000001</v>
      </c>
      <c r="K948" s="115">
        <v>43502</v>
      </c>
      <c r="L948" s="113">
        <v>17381</v>
      </c>
      <c r="M948" s="113" t="s">
        <v>3053</v>
      </c>
      <c r="N948" s="351"/>
    </row>
    <row r="949" spans="1:14">
      <c r="A949" s="113" t="s">
        <v>1193</v>
      </c>
      <c r="B949" s="113" t="s">
        <v>384</v>
      </c>
      <c r="C949" s="113">
        <v>611.20000000000005</v>
      </c>
      <c r="D949" s="113">
        <v>624</v>
      </c>
      <c r="E949" s="113">
        <v>611.20000000000005</v>
      </c>
      <c r="F949" s="113">
        <v>619.04999999999995</v>
      </c>
      <c r="G949" s="113">
        <v>619.04999999999995</v>
      </c>
      <c r="H949" s="113">
        <v>617.95000000000005</v>
      </c>
      <c r="I949" s="113">
        <v>53884</v>
      </c>
      <c r="J949" s="113">
        <v>33218286.300000001</v>
      </c>
      <c r="K949" s="115">
        <v>43502</v>
      </c>
      <c r="L949" s="113">
        <v>4489</v>
      </c>
      <c r="M949" s="113" t="s">
        <v>3054</v>
      </c>
      <c r="N949" s="351"/>
    </row>
    <row r="950" spans="1:14">
      <c r="A950" s="113" t="s">
        <v>3055</v>
      </c>
      <c r="B950" s="113" t="s">
        <v>384</v>
      </c>
      <c r="C950" s="113">
        <v>45.1</v>
      </c>
      <c r="D950" s="113">
        <v>48.2</v>
      </c>
      <c r="E950" s="113">
        <v>45.1</v>
      </c>
      <c r="F950" s="113">
        <v>45.1</v>
      </c>
      <c r="G950" s="113">
        <v>45.1</v>
      </c>
      <c r="H950" s="113">
        <v>45</v>
      </c>
      <c r="I950" s="113">
        <v>20</v>
      </c>
      <c r="J950" s="113">
        <v>924.65</v>
      </c>
      <c r="K950" s="115">
        <v>43502</v>
      </c>
      <c r="L950" s="113">
        <v>11</v>
      </c>
      <c r="M950" s="113" t="s">
        <v>3056</v>
      </c>
      <c r="N950" s="351"/>
    </row>
    <row r="951" spans="1:14">
      <c r="A951" s="113" t="s">
        <v>204</v>
      </c>
      <c r="B951" s="113" t="s">
        <v>384</v>
      </c>
      <c r="C951" s="113">
        <v>1022</v>
      </c>
      <c r="D951" s="113">
        <v>1042</v>
      </c>
      <c r="E951" s="113">
        <v>1015</v>
      </c>
      <c r="F951" s="113">
        <v>1026.3499999999999</v>
      </c>
      <c r="G951" s="113">
        <v>1031</v>
      </c>
      <c r="H951" s="113">
        <v>1017.75</v>
      </c>
      <c r="I951" s="113">
        <v>232767</v>
      </c>
      <c r="J951" s="113">
        <v>238715582.90000001</v>
      </c>
      <c r="K951" s="115">
        <v>43502</v>
      </c>
      <c r="L951" s="113">
        <v>11305</v>
      </c>
      <c r="M951" s="113" t="s">
        <v>3057</v>
      </c>
      <c r="N951" s="351"/>
    </row>
    <row r="952" spans="1:14">
      <c r="A952" s="113" t="s">
        <v>3058</v>
      </c>
      <c r="B952" s="113" t="s">
        <v>384</v>
      </c>
      <c r="C952" s="113">
        <v>455.7</v>
      </c>
      <c r="D952" s="113">
        <v>460.95</v>
      </c>
      <c r="E952" s="113">
        <v>445</v>
      </c>
      <c r="F952" s="113">
        <v>451</v>
      </c>
      <c r="G952" s="113">
        <v>456</v>
      </c>
      <c r="H952" s="113">
        <v>452.1</v>
      </c>
      <c r="I952" s="113">
        <v>2140</v>
      </c>
      <c r="J952" s="113">
        <v>963147.85</v>
      </c>
      <c r="K952" s="115">
        <v>43502</v>
      </c>
      <c r="L952" s="113">
        <v>234</v>
      </c>
      <c r="M952" s="113" t="s">
        <v>3059</v>
      </c>
      <c r="N952" s="351"/>
    </row>
    <row r="953" spans="1:14">
      <c r="A953" s="113" t="s">
        <v>119</v>
      </c>
      <c r="B953" s="113" t="s">
        <v>384</v>
      </c>
      <c r="C953" s="113">
        <v>60300</v>
      </c>
      <c r="D953" s="113">
        <v>60300</v>
      </c>
      <c r="E953" s="113">
        <v>59550</v>
      </c>
      <c r="F953" s="113">
        <v>59936</v>
      </c>
      <c r="G953" s="113">
        <v>59900</v>
      </c>
      <c r="H953" s="113">
        <v>60004.3</v>
      </c>
      <c r="I953" s="113">
        <v>5305</v>
      </c>
      <c r="J953" s="113">
        <v>318017538.39999998</v>
      </c>
      <c r="K953" s="115">
        <v>43502</v>
      </c>
      <c r="L953" s="113">
        <v>3197</v>
      </c>
      <c r="M953" s="113" t="s">
        <v>1194</v>
      </c>
      <c r="N953" s="351"/>
    </row>
    <row r="954" spans="1:14">
      <c r="A954" s="113" t="s">
        <v>2726</v>
      </c>
      <c r="B954" s="113" t="s">
        <v>384</v>
      </c>
      <c r="C954" s="113">
        <v>38</v>
      </c>
      <c r="D954" s="113">
        <v>41</v>
      </c>
      <c r="E954" s="113">
        <v>37.549999999999997</v>
      </c>
      <c r="F954" s="113">
        <v>38.6</v>
      </c>
      <c r="G954" s="113">
        <v>38.6</v>
      </c>
      <c r="H954" s="113">
        <v>38.75</v>
      </c>
      <c r="I954" s="113">
        <v>787</v>
      </c>
      <c r="J954" s="113">
        <v>30375.95</v>
      </c>
      <c r="K954" s="115">
        <v>43502</v>
      </c>
      <c r="L954" s="113">
        <v>26</v>
      </c>
      <c r="M954" s="113" t="s">
        <v>2727</v>
      </c>
      <c r="N954" s="351"/>
    </row>
    <row r="955" spans="1:14">
      <c r="A955" s="113" t="s">
        <v>1195</v>
      </c>
      <c r="B955" s="113" t="s">
        <v>384</v>
      </c>
      <c r="C955" s="113">
        <v>63.8</v>
      </c>
      <c r="D955" s="113">
        <v>65.849999999999994</v>
      </c>
      <c r="E955" s="113">
        <v>62.65</v>
      </c>
      <c r="F955" s="113">
        <v>65.25</v>
      </c>
      <c r="G955" s="113">
        <v>65.7</v>
      </c>
      <c r="H955" s="113">
        <v>64.05</v>
      </c>
      <c r="I955" s="113">
        <v>1355457</v>
      </c>
      <c r="J955" s="113">
        <v>87145263.75</v>
      </c>
      <c r="K955" s="115">
        <v>43502</v>
      </c>
      <c r="L955" s="113">
        <v>5089</v>
      </c>
      <c r="M955" s="113" t="s">
        <v>1196</v>
      </c>
      <c r="N955" s="351"/>
    </row>
    <row r="956" spans="1:14">
      <c r="A956" s="113" t="s">
        <v>2458</v>
      </c>
      <c r="B956" s="113" t="s">
        <v>384</v>
      </c>
      <c r="C956" s="113">
        <v>10.9</v>
      </c>
      <c r="D956" s="113">
        <v>11.95</v>
      </c>
      <c r="E956" s="113">
        <v>10.6</v>
      </c>
      <c r="F956" s="113">
        <v>10.75</v>
      </c>
      <c r="G956" s="113">
        <v>10.6</v>
      </c>
      <c r="H956" s="113">
        <v>11.1</v>
      </c>
      <c r="I956" s="113">
        <v>4882</v>
      </c>
      <c r="J956" s="113">
        <v>53205.4</v>
      </c>
      <c r="K956" s="115">
        <v>43502</v>
      </c>
      <c r="L956" s="113">
        <v>44</v>
      </c>
      <c r="M956" s="113" t="s">
        <v>2459</v>
      </c>
      <c r="N956" s="351"/>
    </row>
    <row r="957" spans="1:14">
      <c r="A957" s="113" t="s">
        <v>2460</v>
      </c>
      <c r="B957" s="113" t="s">
        <v>384</v>
      </c>
      <c r="C957" s="113">
        <v>51.45</v>
      </c>
      <c r="D957" s="113">
        <v>51.85</v>
      </c>
      <c r="E957" s="113">
        <v>47</v>
      </c>
      <c r="F957" s="113">
        <v>49.6</v>
      </c>
      <c r="G957" s="113">
        <v>49.75</v>
      </c>
      <c r="H957" s="113">
        <v>51.65</v>
      </c>
      <c r="I957" s="113">
        <v>49746</v>
      </c>
      <c r="J957" s="113">
        <v>2468745.85</v>
      </c>
      <c r="K957" s="115">
        <v>43502</v>
      </c>
      <c r="L957" s="113">
        <v>540</v>
      </c>
      <c r="M957" s="113" t="s">
        <v>2461</v>
      </c>
      <c r="N957" s="351"/>
    </row>
    <row r="958" spans="1:14">
      <c r="A958" s="113" t="s">
        <v>1197</v>
      </c>
      <c r="B958" s="113" t="s">
        <v>384</v>
      </c>
      <c r="C958" s="113">
        <v>12.35</v>
      </c>
      <c r="D958" s="113">
        <v>12.35</v>
      </c>
      <c r="E958" s="113">
        <v>11.95</v>
      </c>
      <c r="F958" s="113">
        <v>12.25</v>
      </c>
      <c r="G958" s="113">
        <v>12.3</v>
      </c>
      <c r="H958" s="113">
        <v>12.35</v>
      </c>
      <c r="I958" s="113">
        <v>1254645</v>
      </c>
      <c r="J958" s="113">
        <v>15231519.85</v>
      </c>
      <c r="K958" s="115">
        <v>43502</v>
      </c>
      <c r="L958" s="113">
        <v>1915</v>
      </c>
      <c r="M958" s="113" t="s">
        <v>1198</v>
      </c>
      <c r="N958" s="351"/>
    </row>
    <row r="959" spans="1:14">
      <c r="A959" s="113" t="s">
        <v>1199</v>
      </c>
      <c r="B959" s="113" t="s">
        <v>384</v>
      </c>
      <c r="C959" s="113">
        <v>19</v>
      </c>
      <c r="D959" s="113">
        <v>19</v>
      </c>
      <c r="E959" s="113">
        <v>17.45</v>
      </c>
      <c r="F959" s="113">
        <v>17.55</v>
      </c>
      <c r="G959" s="113">
        <v>17.5</v>
      </c>
      <c r="H959" s="113">
        <v>18</v>
      </c>
      <c r="I959" s="113">
        <v>4313</v>
      </c>
      <c r="J959" s="113">
        <v>76511.8</v>
      </c>
      <c r="K959" s="115">
        <v>43502</v>
      </c>
      <c r="L959" s="113">
        <v>49</v>
      </c>
      <c r="M959" s="113" t="s">
        <v>1200</v>
      </c>
      <c r="N959" s="351"/>
    </row>
    <row r="960" spans="1:14">
      <c r="A960" s="113" t="s">
        <v>1201</v>
      </c>
      <c r="B960" s="113" t="s">
        <v>384</v>
      </c>
      <c r="C960" s="113">
        <v>47.15</v>
      </c>
      <c r="D960" s="113">
        <v>48</v>
      </c>
      <c r="E960" s="113">
        <v>46.2</v>
      </c>
      <c r="F960" s="113">
        <v>46.45</v>
      </c>
      <c r="G960" s="113">
        <v>46.45</v>
      </c>
      <c r="H960" s="113">
        <v>47.3</v>
      </c>
      <c r="I960" s="113">
        <v>39600</v>
      </c>
      <c r="J960" s="113">
        <v>1866889.65</v>
      </c>
      <c r="K960" s="115">
        <v>43502</v>
      </c>
      <c r="L960" s="113">
        <v>1279</v>
      </c>
      <c r="M960" s="113" t="s">
        <v>1202</v>
      </c>
      <c r="N960" s="351"/>
    </row>
    <row r="961" spans="1:14">
      <c r="A961" s="113" t="s">
        <v>1203</v>
      </c>
      <c r="B961" s="113" t="s">
        <v>384</v>
      </c>
      <c r="C961" s="113">
        <v>36.700000000000003</v>
      </c>
      <c r="D961" s="113">
        <v>37.15</v>
      </c>
      <c r="E961" s="113">
        <v>34.4</v>
      </c>
      <c r="F961" s="113">
        <v>35.6</v>
      </c>
      <c r="G961" s="113">
        <v>35.950000000000003</v>
      </c>
      <c r="H961" s="113">
        <v>36.75</v>
      </c>
      <c r="I961" s="113">
        <v>15988</v>
      </c>
      <c r="J961" s="113">
        <v>568885.19999999995</v>
      </c>
      <c r="K961" s="115">
        <v>43502</v>
      </c>
      <c r="L961" s="113">
        <v>258</v>
      </c>
      <c r="M961" s="113" t="s">
        <v>1204</v>
      </c>
      <c r="N961" s="351"/>
    </row>
    <row r="962" spans="1:14">
      <c r="A962" s="113" t="s">
        <v>1205</v>
      </c>
      <c r="B962" s="113" t="s">
        <v>384</v>
      </c>
      <c r="C962" s="113">
        <v>56.7</v>
      </c>
      <c r="D962" s="113">
        <v>58.9</v>
      </c>
      <c r="E962" s="113">
        <v>54.15</v>
      </c>
      <c r="F962" s="113">
        <v>57.6</v>
      </c>
      <c r="G962" s="113">
        <v>58</v>
      </c>
      <c r="H962" s="113">
        <v>55.55</v>
      </c>
      <c r="I962" s="113">
        <v>200120</v>
      </c>
      <c r="J962" s="113">
        <v>11244869.85</v>
      </c>
      <c r="K962" s="115">
        <v>43502</v>
      </c>
      <c r="L962" s="113">
        <v>1959</v>
      </c>
      <c r="M962" s="113" t="s">
        <v>1206</v>
      </c>
      <c r="N962" s="351"/>
    </row>
    <row r="963" spans="1:14">
      <c r="A963" s="113" t="s">
        <v>1207</v>
      </c>
      <c r="B963" s="113" t="s">
        <v>384</v>
      </c>
      <c r="C963" s="113">
        <v>165.65</v>
      </c>
      <c r="D963" s="113">
        <v>165.7</v>
      </c>
      <c r="E963" s="113">
        <v>159.30000000000001</v>
      </c>
      <c r="F963" s="113">
        <v>161.6</v>
      </c>
      <c r="G963" s="113">
        <v>162.6</v>
      </c>
      <c r="H963" s="113">
        <v>163.15</v>
      </c>
      <c r="I963" s="113">
        <v>14603</v>
      </c>
      <c r="J963" s="113">
        <v>2354232.2999999998</v>
      </c>
      <c r="K963" s="115">
        <v>43502</v>
      </c>
      <c r="L963" s="113">
        <v>401</v>
      </c>
      <c r="M963" s="113" t="s">
        <v>1208</v>
      </c>
      <c r="N963" s="351"/>
    </row>
    <row r="964" spans="1:14">
      <c r="A964" s="113" t="s">
        <v>3060</v>
      </c>
      <c r="B964" s="113" t="s">
        <v>384</v>
      </c>
      <c r="C964" s="113">
        <v>19.100000000000001</v>
      </c>
      <c r="D964" s="113">
        <v>19.399999999999999</v>
      </c>
      <c r="E964" s="113">
        <v>18.5</v>
      </c>
      <c r="F964" s="113">
        <v>18.899999999999999</v>
      </c>
      <c r="G964" s="113">
        <v>19</v>
      </c>
      <c r="H964" s="113">
        <v>19</v>
      </c>
      <c r="I964" s="113">
        <v>26531</v>
      </c>
      <c r="J964" s="113">
        <v>497404.75</v>
      </c>
      <c r="K964" s="115">
        <v>43502</v>
      </c>
      <c r="L964" s="113">
        <v>212</v>
      </c>
      <c r="M964" s="113" t="s">
        <v>3061</v>
      </c>
      <c r="N964" s="351"/>
    </row>
    <row r="965" spans="1:14">
      <c r="A965" s="113" t="s">
        <v>1209</v>
      </c>
      <c r="B965" s="113" t="s">
        <v>384</v>
      </c>
      <c r="C965" s="113">
        <v>836.85</v>
      </c>
      <c r="D965" s="113">
        <v>844.6</v>
      </c>
      <c r="E965" s="113">
        <v>788</v>
      </c>
      <c r="F965" s="113">
        <v>794.5</v>
      </c>
      <c r="G965" s="113">
        <v>790</v>
      </c>
      <c r="H965" s="113">
        <v>835.95</v>
      </c>
      <c r="I965" s="113">
        <v>29613</v>
      </c>
      <c r="J965" s="113">
        <v>23993251.25</v>
      </c>
      <c r="K965" s="115">
        <v>43502</v>
      </c>
      <c r="L965" s="113">
        <v>2342</v>
      </c>
      <c r="M965" s="113" t="s">
        <v>1210</v>
      </c>
      <c r="N965" s="351"/>
    </row>
    <row r="966" spans="1:14">
      <c r="A966" s="113" t="s">
        <v>1211</v>
      </c>
      <c r="B966" s="113" t="s">
        <v>384</v>
      </c>
      <c r="C966" s="113">
        <v>496</v>
      </c>
      <c r="D966" s="113">
        <v>510.15</v>
      </c>
      <c r="E966" s="113">
        <v>472.6</v>
      </c>
      <c r="F966" s="113">
        <v>484.95</v>
      </c>
      <c r="G966" s="113">
        <v>484.05</v>
      </c>
      <c r="H966" s="113">
        <v>498.8</v>
      </c>
      <c r="I966" s="113">
        <v>2498632</v>
      </c>
      <c r="J966" s="113">
        <v>1233518011</v>
      </c>
      <c r="K966" s="115">
        <v>43502</v>
      </c>
      <c r="L966" s="113">
        <v>53514</v>
      </c>
      <c r="M966" s="113" t="s">
        <v>1212</v>
      </c>
      <c r="N966" s="351"/>
    </row>
    <row r="967" spans="1:14">
      <c r="A967" s="113" t="s">
        <v>2690</v>
      </c>
      <c r="B967" s="113" t="s">
        <v>384</v>
      </c>
      <c r="C967" s="113">
        <v>0.2</v>
      </c>
      <c r="D967" s="113">
        <v>0.25</v>
      </c>
      <c r="E967" s="113">
        <v>0.2</v>
      </c>
      <c r="F967" s="113">
        <v>0.25</v>
      </c>
      <c r="G967" s="113">
        <v>0.25</v>
      </c>
      <c r="H967" s="113">
        <v>0.2</v>
      </c>
      <c r="I967" s="113">
        <v>139788</v>
      </c>
      <c r="J967" s="113">
        <v>29939.25</v>
      </c>
      <c r="K967" s="115">
        <v>43502</v>
      </c>
      <c r="L967" s="113">
        <v>44</v>
      </c>
      <c r="M967" s="113" t="s">
        <v>2691</v>
      </c>
      <c r="N967" s="351"/>
    </row>
    <row r="968" spans="1:14">
      <c r="A968" s="113" t="s">
        <v>2775</v>
      </c>
      <c r="B968" s="113" t="s">
        <v>384</v>
      </c>
      <c r="C968" s="113">
        <v>489.9</v>
      </c>
      <c r="D968" s="113">
        <v>499.5</v>
      </c>
      <c r="E968" s="113">
        <v>488.5</v>
      </c>
      <c r="F968" s="113">
        <v>495</v>
      </c>
      <c r="G968" s="113">
        <v>496</v>
      </c>
      <c r="H968" s="113">
        <v>490.49</v>
      </c>
      <c r="I968" s="113">
        <v>23775</v>
      </c>
      <c r="J968" s="113">
        <v>11770432.01</v>
      </c>
      <c r="K968" s="115">
        <v>43502</v>
      </c>
      <c r="L968" s="113">
        <v>235</v>
      </c>
      <c r="M968" s="113" t="s">
        <v>2776</v>
      </c>
      <c r="N968" s="351"/>
    </row>
    <row r="969" spans="1:14">
      <c r="A969" s="113" t="s">
        <v>2208</v>
      </c>
      <c r="B969" s="113" t="s">
        <v>384</v>
      </c>
      <c r="C969" s="113">
        <v>28.15</v>
      </c>
      <c r="D969" s="113">
        <v>31</v>
      </c>
      <c r="E969" s="113">
        <v>28.1</v>
      </c>
      <c r="F969" s="113">
        <v>30.45</v>
      </c>
      <c r="G969" s="113">
        <v>30.75</v>
      </c>
      <c r="H969" s="113">
        <v>27.9</v>
      </c>
      <c r="I969" s="113">
        <v>126806</v>
      </c>
      <c r="J969" s="113">
        <v>3778910.55</v>
      </c>
      <c r="K969" s="115">
        <v>43502</v>
      </c>
      <c r="L969" s="113">
        <v>455</v>
      </c>
      <c r="M969" s="113" t="s">
        <v>2041</v>
      </c>
      <c r="N969" s="351"/>
    </row>
    <row r="970" spans="1:14">
      <c r="A970" s="113" t="s">
        <v>2003</v>
      </c>
      <c r="B970" s="113" t="s">
        <v>384</v>
      </c>
      <c r="C970" s="113">
        <v>7.2</v>
      </c>
      <c r="D970" s="113">
        <v>7.25</v>
      </c>
      <c r="E970" s="113">
        <v>6.45</v>
      </c>
      <c r="F970" s="113">
        <v>6.7</v>
      </c>
      <c r="G970" s="113">
        <v>6.75</v>
      </c>
      <c r="H970" s="113">
        <v>7.1</v>
      </c>
      <c r="I970" s="113">
        <v>531519</v>
      </c>
      <c r="J970" s="113">
        <v>3606770.75</v>
      </c>
      <c r="K970" s="115">
        <v>43502</v>
      </c>
      <c r="L970" s="113">
        <v>1000</v>
      </c>
      <c r="M970" s="113" t="s">
        <v>2004</v>
      </c>
      <c r="N970" s="351"/>
    </row>
    <row r="971" spans="1:14">
      <c r="A971" s="113" t="s">
        <v>1213</v>
      </c>
      <c r="B971" s="113" t="s">
        <v>384</v>
      </c>
      <c r="C971" s="113">
        <v>0.55000000000000004</v>
      </c>
      <c r="D971" s="113">
        <v>0.55000000000000004</v>
      </c>
      <c r="E971" s="113">
        <v>0.5</v>
      </c>
      <c r="F971" s="113">
        <v>0.55000000000000004</v>
      </c>
      <c r="G971" s="113">
        <v>0.55000000000000004</v>
      </c>
      <c r="H971" s="113">
        <v>0.55000000000000004</v>
      </c>
      <c r="I971" s="113">
        <v>211751</v>
      </c>
      <c r="J971" s="113">
        <v>107310.3</v>
      </c>
      <c r="K971" s="115">
        <v>43502</v>
      </c>
      <c r="L971" s="113">
        <v>103</v>
      </c>
      <c r="M971" s="113" t="s">
        <v>1214</v>
      </c>
      <c r="N971" s="351"/>
    </row>
    <row r="972" spans="1:14">
      <c r="A972" s="113" t="s">
        <v>1995</v>
      </c>
      <c r="B972" s="113" t="s">
        <v>384</v>
      </c>
      <c r="C972" s="113">
        <v>12.3</v>
      </c>
      <c r="D972" s="113">
        <v>13.2</v>
      </c>
      <c r="E972" s="113">
        <v>12.25</v>
      </c>
      <c r="F972" s="113">
        <v>13</v>
      </c>
      <c r="G972" s="113">
        <v>13</v>
      </c>
      <c r="H972" s="113">
        <v>12.7</v>
      </c>
      <c r="I972" s="113">
        <v>3130</v>
      </c>
      <c r="J972" s="113">
        <v>40555.199999999997</v>
      </c>
      <c r="K972" s="115">
        <v>43502</v>
      </c>
      <c r="L972" s="113">
        <v>17</v>
      </c>
      <c r="M972" s="113" t="s">
        <v>1996</v>
      </c>
      <c r="N972" s="351"/>
    </row>
    <row r="973" spans="1:14">
      <c r="A973" s="113" t="s">
        <v>2462</v>
      </c>
      <c r="B973" s="113" t="s">
        <v>384</v>
      </c>
      <c r="C973" s="113">
        <v>21</v>
      </c>
      <c r="D973" s="113">
        <v>22.05</v>
      </c>
      <c r="E973" s="113">
        <v>20.6</v>
      </c>
      <c r="F973" s="113">
        <v>21.2</v>
      </c>
      <c r="G973" s="113">
        <v>20.75</v>
      </c>
      <c r="H973" s="113">
        <v>21.5</v>
      </c>
      <c r="I973" s="113">
        <v>3181</v>
      </c>
      <c r="J973" s="113">
        <v>67433.100000000006</v>
      </c>
      <c r="K973" s="115">
        <v>43502</v>
      </c>
      <c r="L973" s="113">
        <v>60</v>
      </c>
      <c r="M973" s="113" t="s">
        <v>2463</v>
      </c>
      <c r="N973" s="351"/>
    </row>
    <row r="974" spans="1:14">
      <c r="A974" s="113" t="s">
        <v>1215</v>
      </c>
      <c r="B974" s="113" t="s">
        <v>384</v>
      </c>
      <c r="C974" s="113">
        <v>85</v>
      </c>
      <c r="D974" s="113">
        <v>85</v>
      </c>
      <c r="E974" s="113">
        <v>83</v>
      </c>
      <c r="F974" s="113">
        <v>84</v>
      </c>
      <c r="G974" s="113">
        <v>84</v>
      </c>
      <c r="H974" s="113">
        <v>85</v>
      </c>
      <c r="I974" s="113">
        <v>935</v>
      </c>
      <c r="J974" s="113">
        <v>79004</v>
      </c>
      <c r="K974" s="115">
        <v>43502</v>
      </c>
      <c r="L974" s="113">
        <v>19</v>
      </c>
      <c r="M974" s="113" t="s">
        <v>1216</v>
      </c>
      <c r="N974" s="351"/>
    </row>
    <row r="975" spans="1:14">
      <c r="A975" s="113" t="s">
        <v>1217</v>
      </c>
      <c r="B975" s="113" t="s">
        <v>384</v>
      </c>
      <c r="C975" s="113">
        <v>44.9</v>
      </c>
      <c r="D975" s="113">
        <v>45.5</v>
      </c>
      <c r="E975" s="113">
        <v>44</v>
      </c>
      <c r="F975" s="113">
        <v>45.25</v>
      </c>
      <c r="G975" s="113">
        <v>45.5</v>
      </c>
      <c r="H975" s="113">
        <v>44.45</v>
      </c>
      <c r="I975" s="113">
        <v>15003</v>
      </c>
      <c r="J975" s="113">
        <v>671210.95</v>
      </c>
      <c r="K975" s="115">
        <v>43502</v>
      </c>
      <c r="L975" s="113">
        <v>115</v>
      </c>
      <c r="M975" s="113" t="s">
        <v>1218</v>
      </c>
      <c r="N975" s="351"/>
    </row>
    <row r="976" spans="1:14">
      <c r="A976" s="113" t="s">
        <v>1219</v>
      </c>
      <c r="B976" s="113" t="s">
        <v>384</v>
      </c>
      <c r="C976" s="113">
        <v>35</v>
      </c>
      <c r="D976" s="113">
        <v>36.200000000000003</v>
      </c>
      <c r="E976" s="113">
        <v>34.35</v>
      </c>
      <c r="F976" s="113">
        <v>35.5</v>
      </c>
      <c r="G976" s="113">
        <v>35.1</v>
      </c>
      <c r="H976" s="113">
        <v>35.65</v>
      </c>
      <c r="I976" s="113">
        <v>1899</v>
      </c>
      <c r="J976" s="113">
        <v>67040.45</v>
      </c>
      <c r="K976" s="115">
        <v>43502</v>
      </c>
      <c r="L976" s="113">
        <v>41</v>
      </c>
      <c r="M976" s="113" t="s">
        <v>1220</v>
      </c>
      <c r="N976" s="351"/>
    </row>
    <row r="977" spans="1:14">
      <c r="A977" s="113" t="s">
        <v>1221</v>
      </c>
      <c r="B977" s="113" t="s">
        <v>384</v>
      </c>
      <c r="C977" s="113">
        <v>85.55</v>
      </c>
      <c r="D977" s="113">
        <v>87.1</v>
      </c>
      <c r="E977" s="113">
        <v>84.3</v>
      </c>
      <c r="F977" s="113">
        <v>84.8</v>
      </c>
      <c r="G977" s="113">
        <v>87.1</v>
      </c>
      <c r="H977" s="113">
        <v>85.5</v>
      </c>
      <c r="I977" s="113">
        <v>6371</v>
      </c>
      <c r="J977" s="113">
        <v>541199.9</v>
      </c>
      <c r="K977" s="115">
        <v>43502</v>
      </c>
      <c r="L977" s="113">
        <v>54</v>
      </c>
      <c r="M977" s="113" t="s">
        <v>1222</v>
      </c>
      <c r="N977" s="351"/>
    </row>
    <row r="978" spans="1:14">
      <c r="A978" s="113" t="s">
        <v>374</v>
      </c>
      <c r="B978" s="113" t="s">
        <v>384</v>
      </c>
      <c r="C978" s="113">
        <v>687.5</v>
      </c>
      <c r="D978" s="113">
        <v>687.5</v>
      </c>
      <c r="E978" s="113">
        <v>672</v>
      </c>
      <c r="F978" s="113">
        <v>679.9</v>
      </c>
      <c r="G978" s="113">
        <v>682</v>
      </c>
      <c r="H978" s="113">
        <v>678.6</v>
      </c>
      <c r="I978" s="113">
        <v>62058</v>
      </c>
      <c r="J978" s="113">
        <v>42266754.100000001</v>
      </c>
      <c r="K978" s="115">
        <v>43502</v>
      </c>
      <c r="L978" s="113">
        <v>3758</v>
      </c>
      <c r="M978" s="113" t="s">
        <v>1223</v>
      </c>
      <c r="N978" s="351"/>
    </row>
    <row r="979" spans="1:14">
      <c r="A979" s="113" t="s">
        <v>1224</v>
      </c>
      <c r="B979" s="113" t="s">
        <v>384</v>
      </c>
      <c r="C979" s="113">
        <v>356.95</v>
      </c>
      <c r="D979" s="113">
        <v>365.95</v>
      </c>
      <c r="E979" s="113">
        <v>337</v>
      </c>
      <c r="F979" s="113">
        <v>353.9</v>
      </c>
      <c r="G979" s="113">
        <v>359</v>
      </c>
      <c r="H979" s="113">
        <v>355.85</v>
      </c>
      <c r="I979" s="113">
        <v>23901</v>
      </c>
      <c r="J979" s="113">
        <v>8487108.8000000007</v>
      </c>
      <c r="K979" s="115">
        <v>43502</v>
      </c>
      <c r="L979" s="113">
        <v>1404</v>
      </c>
      <c r="M979" s="113" t="s">
        <v>1225</v>
      </c>
      <c r="N979" s="351"/>
    </row>
    <row r="980" spans="1:14">
      <c r="A980" s="113" t="s">
        <v>1226</v>
      </c>
      <c r="B980" s="113" t="s">
        <v>384</v>
      </c>
      <c r="C980" s="113">
        <v>58.25</v>
      </c>
      <c r="D980" s="113">
        <v>59</v>
      </c>
      <c r="E980" s="113">
        <v>57.1</v>
      </c>
      <c r="F980" s="113">
        <v>58.8</v>
      </c>
      <c r="G980" s="113">
        <v>58.6</v>
      </c>
      <c r="H980" s="113">
        <v>57.9</v>
      </c>
      <c r="I980" s="113">
        <v>3150497</v>
      </c>
      <c r="J980" s="113">
        <v>182720377.75</v>
      </c>
      <c r="K980" s="115">
        <v>43502</v>
      </c>
      <c r="L980" s="113">
        <v>7775</v>
      </c>
      <c r="M980" s="113" t="s">
        <v>1227</v>
      </c>
      <c r="N980" s="351"/>
    </row>
    <row r="981" spans="1:14">
      <c r="A981" s="113" t="s">
        <v>3164</v>
      </c>
      <c r="B981" s="113" t="s">
        <v>384</v>
      </c>
      <c r="C981" s="113">
        <v>5.3</v>
      </c>
      <c r="D981" s="113">
        <v>5.3</v>
      </c>
      <c r="E981" s="113">
        <v>5.3</v>
      </c>
      <c r="F981" s="113">
        <v>5.3</v>
      </c>
      <c r="G981" s="113">
        <v>5.3</v>
      </c>
      <c r="H981" s="113">
        <v>5.55</v>
      </c>
      <c r="I981" s="113">
        <v>9314</v>
      </c>
      <c r="J981" s="113">
        <v>49364.2</v>
      </c>
      <c r="K981" s="115">
        <v>43502</v>
      </c>
      <c r="L981" s="113">
        <v>33</v>
      </c>
      <c r="M981" s="113" t="s">
        <v>3165</v>
      </c>
      <c r="N981" s="351"/>
    </row>
    <row r="982" spans="1:14">
      <c r="A982" s="113" t="s">
        <v>1228</v>
      </c>
      <c r="B982" s="113" t="s">
        <v>384</v>
      </c>
      <c r="C982" s="113">
        <v>1749.9</v>
      </c>
      <c r="D982" s="113">
        <v>1758.7</v>
      </c>
      <c r="E982" s="113">
        <v>1728.05</v>
      </c>
      <c r="F982" s="113">
        <v>1738</v>
      </c>
      <c r="G982" s="113">
        <v>1740</v>
      </c>
      <c r="H982" s="113">
        <v>1760.95</v>
      </c>
      <c r="I982" s="113">
        <v>83000</v>
      </c>
      <c r="J982" s="113">
        <v>144682946.80000001</v>
      </c>
      <c r="K982" s="115">
        <v>43502</v>
      </c>
      <c r="L982" s="113">
        <v>5444</v>
      </c>
      <c r="M982" s="113" t="s">
        <v>1229</v>
      </c>
      <c r="N982" s="351"/>
    </row>
    <row r="983" spans="1:14">
      <c r="A983" s="113" t="s">
        <v>1230</v>
      </c>
      <c r="B983" s="113" t="s">
        <v>384</v>
      </c>
      <c r="C983" s="113">
        <v>612</v>
      </c>
      <c r="D983" s="113">
        <v>622.95000000000005</v>
      </c>
      <c r="E983" s="113">
        <v>607.5</v>
      </c>
      <c r="F983" s="113">
        <v>611.45000000000005</v>
      </c>
      <c r="G983" s="113">
        <v>613</v>
      </c>
      <c r="H983" s="113">
        <v>612.70000000000005</v>
      </c>
      <c r="I983" s="113">
        <v>24673</v>
      </c>
      <c r="J983" s="113">
        <v>15185818.4</v>
      </c>
      <c r="K983" s="115">
        <v>43502</v>
      </c>
      <c r="L983" s="113">
        <v>1569</v>
      </c>
      <c r="M983" s="113" t="s">
        <v>2120</v>
      </c>
      <c r="N983" s="351"/>
    </row>
    <row r="984" spans="1:14">
      <c r="A984" s="113" t="s">
        <v>1231</v>
      </c>
      <c r="B984" s="113" t="s">
        <v>384</v>
      </c>
      <c r="C984" s="113">
        <v>45</v>
      </c>
      <c r="D984" s="113">
        <v>45</v>
      </c>
      <c r="E984" s="113">
        <v>42.75</v>
      </c>
      <c r="F984" s="113">
        <v>43.2</v>
      </c>
      <c r="G984" s="113">
        <v>43.6</v>
      </c>
      <c r="H984" s="113">
        <v>43.7</v>
      </c>
      <c r="I984" s="113">
        <v>91467</v>
      </c>
      <c r="J984" s="113">
        <v>3990603.7</v>
      </c>
      <c r="K984" s="115">
        <v>43502</v>
      </c>
      <c r="L984" s="113">
        <v>757</v>
      </c>
      <c r="M984" s="113" t="s">
        <v>1232</v>
      </c>
      <c r="N984" s="351"/>
    </row>
    <row r="985" spans="1:14">
      <c r="A985" s="113" t="s">
        <v>1233</v>
      </c>
      <c r="B985" s="113" t="s">
        <v>384</v>
      </c>
      <c r="C985" s="113">
        <v>105.35</v>
      </c>
      <c r="D985" s="113">
        <v>107.25</v>
      </c>
      <c r="E985" s="113">
        <v>103.35</v>
      </c>
      <c r="F985" s="113">
        <v>105.4</v>
      </c>
      <c r="G985" s="113">
        <v>105.5</v>
      </c>
      <c r="H985" s="113">
        <v>105.35</v>
      </c>
      <c r="I985" s="113">
        <v>27982</v>
      </c>
      <c r="J985" s="113">
        <v>2946087.55</v>
      </c>
      <c r="K985" s="115">
        <v>43502</v>
      </c>
      <c r="L985" s="113">
        <v>515</v>
      </c>
      <c r="M985" s="113" t="s">
        <v>1234</v>
      </c>
      <c r="N985" s="351"/>
    </row>
    <row r="986" spans="1:14">
      <c r="A986" s="113" t="s">
        <v>367</v>
      </c>
      <c r="B986" s="113" t="s">
        <v>384</v>
      </c>
      <c r="C986" s="113">
        <v>53.5</v>
      </c>
      <c r="D986" s="113">
        <v>54.3</v>
      </c>
      <c r="E986" s="113">
        <v>52.35</v>
      </c>
      <c r="F986" s="113">
        <v>53.7</v>
      </c>
      <c r="G986" s="113">
        <v>53.9</v>
      </c>
      <c r="H986" s="113">
        <v>53.4</v>
      </c>
      <c r="I986" s="113">
        <v>6277964</v>
      </c>
      <c r="J986" s="113">
        <v>334851238.30000001</v>
      </c>
      <c r="K986" s="115">
        <v>43502</v>
      </c>
      <c r="L986" s="113">
        <v>19235</v>
      </c>
      <c r="M986" s="113" t="s">
        <v>2579</v>
      </c>
      <c r="N986" s="351"/>
    </row>
    <row r="987" spans="1:14">
      <c r="A987" s="113" t="s">
        <v>2748</v>
      </c>
      <c r="B987" s="113" t="s">
        <v>384</v>
      </c>
      <c r="C987" s="113">
        <v>1220</v>
      </c>
      <c r="D987" s="113">
        <v>1226.75</v>
      </c>
      <c r="E987" s="113">
        <v>1220</v>
      </c>
      <c r="F987" s="113">
        <v>1226.75</v>
      </c>
      <c r="G987" s="113">
        <v>1226.75</v>
      </c>
      <c r="H987" s="113">
        <v>1228</v>
      </c>
      <c r="I987" s="113">
        <v>583</v>
      </c>
      <c r="J987" s="113">
        <v>715143.5</v>
      </c>
      <c r="K987" s="115">
        <v>43502</v>
      </c>
      <c r="L987" s="113">
        <v>173</v>
      </c>
      <c r="M987" s="113" t="s">
        <v>2749</v>
      </c>
      <c r="N987" s="351"/>
    </row>
    <row r="988" spans="1:14">
      <c r="A988" s="113" t="s">
        <v>1235</v>
      </c>
      <c r="B988" s="113" t="s">
        <v>384</v>
      </c>
      <c r="C988" s="113">
        <v>108.35</v>
      </c>
      <c r="D988" s="113">
        <v>111</v>
      </c>
      <c r="E988" s="113">
        <v>106.65</v>
      </c>
      <c r="F988" s="113">
        <v>109.9</v>
      </c>
      <c r="G988" s="113">
        <v>109.8</v>
      </c>
      <c r="H988" s="113">
        <v>107.75</v>
      </c>
      <c r="I988" s="113">
        <v>108857</v>
      </c>
      <c r="J988" s="113">
        <v>11883924.199999999</v>
      </c>
      <c r="K988" s="115">
        <v>43502</v>
      </c>
      <c r="L988" s="113">
        <v>1524</v>
      </c>
      <c r="M988" s="113" t="s">
        <v>1236</v>
      </c>
      <c r="N988" s="351"/>
    </row>
    <row r="989" spans="1:14">
      <c r="A989" s="113" t="s">
        <v>241</v>
      </c>
      <c r="B989" s="113" t="s">
        <v>384</v>
      </c>
      <c r="C989" s="113">
        <v>78.55</v>
      </c>
      <c r="D989" s="113">
        <v>80.150000000000006</v>
      </c>
      <c r="E989" s="113">
        <v>76.849999999999994</v>
      </c>
      <c r="F989" s="113">
        <v>79.849999999999994</v>
      </c>
      <c r="G989" s="113">
        <v>80</v>
      </c>
      <c r="H989" s="113">
        <v>78.05</v>
      </c>
      <c r="I989" s="113">
        <v>6015118</v>
      </c>
      <c r="J989" s="113">
        <v>474172257</v>
      </c>
      <c r="K989" s="115">
        <v>43502</v>
      </c>
      <c r="L989" s="113">
        <v>21413</v>
      </c>
      <c r="M989" s="113" t="s">
        <v>1237</v>
      </c>
      <c r="N989" s="351"/>
    </row>
    <row r="990" spans="1:14">
      <c r="A990" s="113" t="s">
        <v>1238</v>
      </c>
      <c r="B990" s="113" t="s">
        <v>384</v>
      </c>
      <c r="C990" s="113">
        <v>115</v>
      </c>
      <c r="D990" s="113">
        <v>115</v>
      </c>
      <c r="E990" s="113">
        <v>111.25</v>
      </c>
      <c r="F990" s="113">
        <v>113.5</v>
      </c>
      <c r="G990" s="113">
        <v>113</v>
      </c>
      <c r="H990" s="113">
        <v>114.85</v>
      </c>
      <c r="I990" s="113">
        <v>15003</v>
      </c>
      <c r="J990" s="113">
        <v>1692154.55</v>
      </c>
      <c r="K990" s="115">
        <v>43502</v>
      </c>
      <c r="L990" s="113">
        <v>518</v>
      </c>
      <c r="M990" s="113" t="s">
        <v>1239</v>
      </c>
      <c r="N990" s="351"/>
    </row>
    <row r="991" spans="1:14">
      <c r="A991" s="113" t="s">
        <v>3179</v>
      </c>
      <c r="B991" s="113" t="s">
        <v>384</v>
      </c>
      <c r="C991" s="113">
        <v>777.55</v>
      </c>
      <c r="D991" s="113">
        <v>809.95</v>
      </c>
      <c r="E991" s="113">
        <v>777.55</v>
      </c>
      <c r="F991" s="113">
        <v>800</v>
      </c>
      <c r="G991" s="113">
        <v>809.95</v>
      </c>
      <c r="H991" s="113">
        <v>785.3</v>
      </c>
      <c r="I991" s="113">
        <v>47</v>
      </c>
      <c r="J991" s="113">
        <v>37187.1</v>
      </c>
      <c r="K991" s="115">
        <v>43502</v>
      </c>
      <c r="L991" s="113">
        <v>10</v>
      </c>
      <c r="M991" s="113" t="s">
        <v>3180</v>
      </c>
      <c r="N991" s="351"/>
    </row>
    <row r="992" spans="1:14">
      <c r="A992" s="113" t="s">
        <v>376</v>
      </c>
      <c r="B992" s="113" t="s">
        <v>384</v>
      </c>
      <c r="C992" s="113">
        <v>57.9</v>
      </c>
      <c r="D992" s="113">
        <v>57.9</v>
      </c>
      <c r="E992" s="113">
        <v>53.7</v>
      </c>
      <c r="F992" s="113">
        <v>54.05</v>
      </c>
      <c r="G992" s="113">
        <v>54</v>
      </c>
      <c r="H992" s="113">
        <v>56.15</v>
      </c>
      <c r="I992" s="113">
        <v>25342</v>
      </c>
      <c r="J992" s="113">
        <v>1382407.6</v>
      </c>
      <c r="K992" s="115">
        <v>43502</v>
      </c>
      <c r="L992" s="113">
        <v>441</v>
      </c>
      <c r="M992" s="113" t="s">
        <v>1240</v>
      </c>
      <c r="N992" s="351"/>
    </row>
    <row r="993" spans="1:14">
      <c r="A993" s="113" t="s">
        <v>2306</v>
      </c>
      <c r="B993" s="113" t="s">
        <v>384</v>
      </c>
      <c r="C993" s="113">
        <v>35</v>
      </c>
      <c r="D993" s="113">
        <v>35.799999999999997</v>
      </c>
      <c r="E993" s="113">
        <v>34.65</v>
      </c>
      <c r="F993" s="113">
        <v>34.9</v>
      </c>
      <c r="G993" s="113">
        <v>34.85</v>
      </c>
      <c r="H993" s="113">
        <v>35</v>
      </c>
      <c r="I993" s="113">
        <v>11738</v>
      </c>
      <c r="J993" s="113">
        <v>412376.25</v>
      </c>
      <c r="K993" s="115">
        <v>43502</v>
      </c>
      <c r="L993" s="113">
        <v>132</v>
      </c>
      <c r="M993" s="113" t="s">
        <v>2307</v>
      </c>
      <c r="N993" s="351"/>
    </row>
    <row r="994" spans="1:14">
      <c r="A994" s="113" t="s">
        <v>2015</v>
      </c>
      <c r="B994" s="113" t="s">
        <v>384</v>
      </c>
      <c r="C994" s="113">
        <v>8</v>
      </c>
      <c r="D994" s="113">
        <v>8</v>
      </c>
      <c r="E994" s="113">
        <v>7.05</v>
      </c>
      <c r="F994" s="113">
        <v>7.3</v>
      </c>
      <c r="G994" s="113">
        <v>7.5</v>
      </c>
      <c r="H994" s="113">
        <v>7.5</v>
      </c>
      <c r="I994" s="113">
        <v>26709</v>
      </c>
      <c r="J994" s="113">
        <v>196015.1</v>
      </c>
      <c r="K994" s="115">
        <v>43502</v>
      </c>
      <c r="L994" s="113">
        <v>119</v>
      </c>
      <c r="M994" s="113" t="s">
        <v>2016</v>
      </c>
      <c r="N994" s="351"/>
    </row>
    <row r="995" spans="1:14">
      <c r="A995" s="113" t="s">
        <v>1241</v>
      </c>
      <c r="B995" s="113" t="s">
        <v>384</v>
      </c>
      <c r="C995" s="113">
        <v>16.95</v>
      </c>
      <c r="D995" s="113">
        <v>17</v>
      </c>
      <c r="E995" s="113">
        <v>15.9</v>
      </c>
      <c r="F995" s="113">
        <v>16.05</v>
      </c>
      <c r="G995" s="113">
        <v>16.05</v>
      </c>
      <c r="H995" s="113">
        <v>17</v>
      </c>
      <c r="I995" s="113">
        <v>192733</v>
      </c>
      <c r="J995" s="113">
        <v>3136453.9</v>
      </c>
      <c r="K995" s="115">
        <v>43502</v>
      </c>
      <c r="L995" s="113">
        <v>1019</v>
      </c>
      <c r="M995" s="113" t="s">
        <v>1242</v>
      </c>
      <c r="N995" s="351"/>
    </row>
    <row r="996" spans="1:14">
      <c r="A996" s="113" t="s">
        <v>3062</v>
      </c>
      <c r="B996" s="113" t="s">
        <v>384</v>
      </c>
      <c r="C996" s="113">
        <v>72.099999999999994</v>
      </c>
      <c r="D996" s="113">
        <v>72.099999999999994</v>
      </c>
      <c r="E996" s="113">
        <v>69.900000000000006</v>
      </c>
      <c r="F996" s="113">
        <v>70.45</v>
      </c>
      <c r="G996" s="113">
        <v>70.75</v>
      </c>
      <c r="H996" s="113">
        <v>71.7</v>
      </c>
      <c r="I996" s="113">
        <v>50200</v>
      </c>
      <c r="J996" s="113">
        <v>3540337.2</v>
      </c>
      <c r="K996" s="115">
        <v>43502</v>
      </c>
      <c r="L996" s="113">
        <v>441</v>
      </c>
      <c r="M996" s="113" t="s">
        <v>3063</v>
      </c>
      <c r="N996" s="351"/>
    </row>
    <row r="997" spans="1:14">
      <c r="A997" s="113" t="s">
        <v>2692</v>
      </c>
      <c r="B997" s="113" t="s">
        <v>384</v>
      </c>
      <c r="C997" s="113">
        <v>233.05</v>
      </c>
      <c r="D997" s="113">
        <v>235</v>
      </c>
      <c r="E997" s="113">
        <v>219.85</v>
      </c>
      <c r="F997" s="113">
        <v>227.45</v>
      </c>
      <c r="G997" s="113">
        <v>226.95</v>
      </c>
      <c r="H997" s="113">
        <v>230.05</v>
      </c>
      <c r="I997" s="113">
        <v>52860</v>
      </c>
      <c r="J997" s="113">
        <v>12011275.050000001</v>
      </c>
      <c r="K997" s="115">
        <v>43502</v>
      </c>
      <c r="L997" s="113">
        <v>2248</v>
      </c>
      <c r="M997" s="113" t="s">
        <v>2693</v>
      </c>
      <c r="N997" s="351"/>
    </row>
    <row r="998" spans="1:14">
      <c r="A998" s="113" t="s">
        <v>1243</v>
      </c>
      <c r="B998" s="113" t="s">
        <v>384</v>
      </c>
      <c r="C998" s="113">
        <v>441.1</v>
      </c>
      <c r="D998" s="113">
        <v>443.9</v>
      </c>
      <c r="E998" s="113">
        <v>436</v>
      </c>
      <c r="F998" s="113">
        <v>443.15</v>
      </c>
      <c r="G998" s="113">
        <v>440.2</v>
      </c>
      <c r="H998" s="113">
        <v>441.95</v>
      </c>
      <c r="I998" s="113">
        <v>20381</v>
      </c>
      <c r="J998" s="113">
        <v>8958215.3499999996</v>
      </c>
      <c r="K998" s="115">
        <v>43502</v>
      </c>
      <c r="L998" s="113">
        <v>384</v>
      </c>
      <c r="M998" s="113" t="s">
        <v>2199</v>
      </c>
      <c r="N998" s="351"/>
    </row>
    <row r="999" spans="1:14">
      <c r="A999" s="113" t="s">
        <v>1244</v>
      </c>
      <c r="B999" s="113" t="s">
        <v>384</v>
      </c>
      <c r="C999" s="113">
        <v>11654</v>
      </c>
      <c r="D999" s="113">
        <v>11654</v>
      </c>
      <c r="E999" s="113">
        <v>11469.7</v>
      </c>
      <c r="F999" s="113">
        <v>11617.4</v>
      </c>
      <c r="G999" s="113">
        <v>11646</v>
      </c>
      <c r="H999" s="113">
        <v>11607.45</v>
      </c>
      <c r="I999" s="113">
        <v>27885</v>
      </c>
      <c r="J999" s="113">
        <v>322861837.05000001</v>
      </c>
      <c r="K999" s="115">
        <v>43502</v>
      </c>
      <c r="L999" s="113">
        <v>7095</v>
      </c>
      <c r="M999" s="113" t="s">
        <v>3064</v>
      </c>
      <c r="N999" s="351"/>
    </row>
    <row r="1000" spans="1:14">
      <c r="A1000" s="113" t="s">
        <v>3526</v>
      </c>
      <c r="B1000" s="113" t="s">
        <v>384</v>
      </c>
      <c r="C1000" s="113">
        <v>107.06</v>
      </c>
      <c r="D1000" s="113">
        <v>110.1</v>
      </c>
      <c r="E1000" s="113">
        <v>107.06</v>
      </c>
      <c r="F1000" s="113">
        <v>110.1</v>
      </c>
      <c r="G1000" s="113">
        <v>110.1</v>
      </c>
      <c r="H1000" s="113">
        <v>109.73</v>
      </c>
      <c r="I1000" s="113">
        <v>707</v>
      </c>
      <c r="J1000" s="113">
        <v>77535.5</v>
      </c>
      <c r="K1000" s="115">
        <v>43502</v>
      </c>
      <c r="L1000" s="113">
        <v>5</v>
      </c>
      <c r="M1000" s="113" t="s">
        <v>3527</v>
      </c>
      <c r="N1000" s="351"/>
    </row>
    <row r="1001" spans="1:14">
      <c r="A1001" s="113" t="s">
        <v>1245</v>
      </c>
      <c r="B1001" s="113" t="s">
        <v>384</v>
      </c>
      <c r="C1001" s="113">
        <v>36</v>
      </c>
      <c r="D1001" s="113">
        <v>36</v>
      </c>
      <c r="E1001" s="113">
        <v>34.5</v>
      </c>
      <c r="F1001" s="113">
        <v>34.75</v>
      </c>
      <c r="G1001" s="113">
        <v>34.9</v>
      </c>
      <c r="H1001" s="113">
        <v>35.049999999999997</v>
      </c>
      <c r="I1001" s="113">
        <v>275316</v>
      </c>
      <c r="J1001" s="113">
        <v>9625548.5500000007</v>
      </c>
      <c r="K1001" s="115">
        <v>43502</v>
      </c>
      <c r="L1001" s="113">
        <v>811</v>
      </c>
      <c r="M1001" s="113" t="s">
        <v>1246</v>
      </c>
      <c r="N1001" s="351"/>
    </row>
    <row r="1002" spans="1:14">
      <c r="A1002" s="113" t="s">
        <v>1247</v>
      </c>
      <c r="B1002" s="113" t="s">
        <v>384</v>
      </c>
      <c r="C1002" s="113">
        <v>485.95</v>
      </c>
      <c r="D1002" s="113">
        <v>502.65</v>
      </c>
      <c r="E1002" s="113">
        <v>473.6</v>
      </c>
      <c r="F1002" s="113">
        <v>481.3</v>
      </c>
      <c r="G1002" s="113">
        <v>480</v>
      </c>
      <c r="H1002" s="113">
        <v>489.2</v>
      </c>
      <c r="I1002" s="113">
        <v>6654</v>
      </c>
      <c r="J1002" s="113">
        <v>3220951.3</v>
      </c>
      <c r="K1002" s="115">
        <v>43502</v>
      </c>
      <c r="L1002" s="113">
        <v>437</v>
      </c>
      <c r="M1002" s="113" t="s">
        <v>1248</v>
      </c>
      <c r="N1002" s="351"/>
    </row>
    <row r="1003" spans="1:14">
      <c r="A1003" s="113" t="s">
        <v>2355</v>
      </c>
      <c r="B1003" s="113" t="s">
        <v>384</v>
      </c>
      <c r="C1003" s="113">
        <v>295</v>
      </c>
      <c r="D1003" s="113">
        <v>302.5</v>
      </c>
      <c r="E1003" s="113">
        <v>290</v>
      </c>
      <c r="F1003" s="113">
        <v>297.95</v>
      </c>
      <c r="G1003" s="113">
        <v>297.75</v>
      </c>
      <c r="H1003" s="113">
        <v>293.60000000000002</v>
      </c>
      <c r="I1003" s="113">
        <v>19915</v>
      </c>
      <c r="J1003" s="113">
        <v>5916801.0499999998</v>
      </c>
      <c r="K1003" s="115">
        <v>43502</v>
      </c>
      <c r="L1003" s="113">
        <v>998</v>
      </c>
      <c r="M1003" s="113" t="s">
        <v>2358</v>
      </c>
      <c r="N1003" s="351"/>
    </row>
    <row r="1004" spans="1:14">
      <c r="A1004" s="113" t="s">
        <v>2464</v>
      </c>
      <c r="B1004" s="113" t="s">
        <v>3205</v>
      </c>
      <c r="C1004" s="113">
        <v>25.25</v>
      </c>
      <c r="D1004" s="113">
        <v>25.4</v>
      </c>
      <c r="E1004" s="113">
        <v>25.1</v>
      </c>
      <c r="F1004" s="113">
        <v>25.15</v>
      </c>
      <c r="G1004" s="113">
        <v>25.1</v>
      </c>
      <c r="H1004" s="113">
        <v>25.25</v>
      </c>
      <c r="I1004" s="113">
        <v>87701</v>
      </c>
      <c r="J1004" s="113">
        <v>2215512.7999999998</v>
      </c>
      <c r="K1004" s="115">
        <v>43502</v>
      </c>
      <c r="L1004" s="113">
        <v>4518</v>
      </c>
      <c r="M1004" s="113" t="s">
        <v>2465</v>
      </c>
      <c r="N1004" s="351"/>
    </row>
    <row r="1005" spans="1:14">
      <c r="A1005" s="113" t="s">
        <v>1250</v>
      </c>
      <c r="B1005" s="113" t="s">
        <v>384</v>
      </c>
      <c r="C1005" s="113">
        <v>34.6</v>
      </c>
      <c r="D1005" s="113">
        <v>35.75</v>
      </c>
      <c r="E1005" s="113">
        <v>34.6</v>
      </c>
      <c r="F1005" s="113">
        <v>35.6</v>
      </c>
      <c r="G1005" s="113">
        <v>35.4</v>
      </c>
      <c r="H1005" s="113">
        <v>35</v>
      </c>
      <c r="I1005" s="113">
        <v>500707</v>
      </c>
      <c r="J1005" s="113">
        <v>17681740.600000001</v>
      </c>
      <c r="K1005" s="115">
        <v>43502</v>
      </c>
      <c r="L1005" s="113">
        <v>2134</v>
      </c>
      <c r="M1005" s="113" t="s">
        <v>1251</v>
      </c>
      <c r="N1005" s="351"/>
    </row>
    <row r="1006" spans="1:14">
      <c r="A1006" s="113" t="s">
        <v>1252</v>
      </c>
      <c r="B1006" s="113" t="s">
        <v>384</v>
      </c>
      <c r="C1006" s="113">
        <v>197.9</v>
      </c>
      <c r="D1006" s="113">
        <v>205</v>
      </c>
      <c r="E1006" s="113">
        <v>196</v>
      </c>
      <c r="F1006" s="113">
        <v>198.45</v>
      </c>
      <c r="G1006" s="113">
        <v>198.6</v>
      </c>
      <c r="H1006" s="113">
        <v>196.95</v>
      </c>
      <c r="I1006" s="113">
        <v>18399</v>
      </c>
      <c r="J1006" s="113">
        <v>3643791.25</v>
      </c>
      <c r="K1006" s="115">
        <v>43502</v>
      </c>
      <c r="L1006" s="113">
        <v>1935</v>
      </c>
      <c r="M1006" s="113" t="s">
        <v>1253</v>
      </c>
      <c r="N1006" s="351"/>
    </row>
    <row r="1007" spans="1:14">
      <c r="A1007" s="113" t="s">
        <v>120</v>
      </c>
      <c r="B1007" s="113" t="s">
        <v>384</v>
      </c>
      <c r="C1007" s="113">
        <v>23.95</v>
      </c>
      <c r="D1007" s="113">
        <v>25.2</v>
      </c>
      <c r="E1007" s="113">
        <v>23.65</v>
      </c>
      <c r="F1007" s="113">
        <v>24.2</v>
      </c>
      <c r="G1007" s="113">
        <v>24.45</v>
      </c>
      <c r="H1007" s="113">
        <v>23.8</v>
      </c>
      <c r="I1007" s="113">
        <v>3884160</v>
      </c>
      <c r="J1007" s="113">
        <v>93152306.200000003</v>
      </c>
      <c r="K1007" s="115">
        <v>43502</v>
      </c>
      <c r="L1007" s="113">
        <v>8044</v>
      </c>
      <c r="M1007" s="113" t="s">
        <v>1254</v>
      </c>
      <c r="N1007" s="351"/>
    </row>
    <row r="1008" spans="1:14">
      <c r="A1008" s="113" t="s">
        <v>2276</v>
      </c>
      <c r="B1008" s="113" t="s">
        <v>384</v>
      </c>
      <c r="C1008" s="113">
        <v>178.95</v>
      </c>
      <c r="D1008" s="113">
        <v>178.95</v>
      </c>
      <c r="E1008" s="113">
        <v>173</v>
      </c>
      <c r="F1008" s="113">
        <v>174.6</v>
      </c>
      <c r="G1008" s="113">
        <v>174.7</v>
      </c>
      <c r="H1008" s="113">
        <v>176.05</v>
      </c>
      <c r="I1008" s="113">
        <v>22019</v>
      </c>
      <c r="J1008" s="113">
        <v>3846445.55</v>
      </c>
      <c r="K1008" s="115">
        <v>43502</v>
      </c>
      <c r="L1008" s="113">
        <v>1029</v>
      </c>
      <c r="M1008" s="113" t="s">
        <v>2277</v>
      </c>
      <c r="N1008" s="351"/>
    </row>
    <row r="1009" spans="1:14">
      <c r="A1009" s="113" t="s">
        <v>3382</v>
      </c>
      <c r="B1009" s="113" t="s">
        <v>384</v>
      </c>
      <c r="C1009" s="113">
        <v>21.8</v>
      </c>
      <c r="D1009" s="113">
        <v>21.8</v>
      </c>
      <c r="E1009" s="113">
        <v>19.45</v>
      </c>
      <c r="F1009" s="113">
        <v>19.899999999999999</v>
      </c>
      <c r="G1009" s="113">
        <v>19.899999999999999</v>
      </c>
      <c r="H1009" s="113">
        <v>20.7</v>
      </c>
      <c r="I1009" s="113">
        <v>408</v>
      </c>
      <c r="J1009" s="113">
        <v>8359.5499999999993</v>
      </c>
      <c r="K1009" s="115">
        <v>43502</v>
      </c>
      <c r="L1009" s="113">
        <v>12</v>
      </c>
      <c r="M1009" s="113" t="s">
        <v>3383</v>
      </c>
      <c r="N1009" s="351"/>
    </row>
    <row r="1010" spans="1:14">
      <c r="A1010" s="113" t="s">
        <v>3065</v>
      </c>
      <c r="B1010" s="113" t="s">
        <v>384</v>
      </c>
      <c r="C1010" s="113">
        <v>1147</v>
      </c>
      <c r="D1010" s="113">
        <v>1161</v>
      </c>
      <c r="E1010" s="113">
        <v>1146.0899999999999</v>
      </c>
      <c r="F1010" s="113">
        <v>1154.48</v>
      </c>
      <c r="G1010" s="113">
        <v>1154</v>
      </c>
      <c r="H1010" s="113">
        <v>1147.1199999999999</v>
      </c>
      <c r="I1010" s="113">
        <v>603612</v>
      </c>
      <c r="J1010" s="113">
        <v>697911071.87</v>
      </c>
      <c r="K1010" s="115">
        <v>43502</v>
      </c>
      <c r="L1010" s="113">
        <v>1347</v>
      </c>
      <c r="M1010" s="113" t="s">
        <v>3066</v>
      </c>
      <c r="N1010" s="351"/>
    </row>
    <row r="1011" spans="1:14">
      <c r="A1011" s="113" t="s">
        <v>3528</v>
      </c>
      <c r="B1011" s="113" t="s">
        <v>384</v>
      </c>
      <c r="C1011" s="113">
        <v>12850</v>
      </c>
      <c r="D1011" s="113">
        <v>13600</v>
      </c>
      <c r="E1011" s="113">
        <v>12359</v>
      </c>
      <c r="F1011" s="113">
        <v>12528</v>
      </c>
      <c r="G1011" s="113">
        <v>12528</v>
      </c>
      <c r="H1011" s="113">
        <v>12749</v>
      </c>
      <c r="I1011" s="113">
        <v>37</v>
      </c>
      <c r="J1011" s="113">
        <v>478889</v>
      </c>
      <c r="K1011" s="115">
        <v>43502</v>
      </c>
      <c r="L1011" s="113">
        <v>29</v>
      </c>
      <c r="M1011" s="113" t="s">
        <v>3529</v>
      </c>
      <c r="N1011" s="351"/>
    </row>
    <row r="1012" spans="1:14">
      <c r="A1012" s="113" t="s">
        <v>1255</v>
      </c>
      <c r="B1012" s="113" t="s">
        <v>384</v>
      </c>
      <c r="C1012" s="113">
        <v>87.85</v>
      </c>
      <c r="D1012" s="113">
        <v>91</v>
      </c>
      <c r="E1012" s="113">
        <v>85.6</v>
      </c>
      <c r="F1012" s="113">
        <v>89.3</v>
      </c>
      <c r="G1012" s="113">
        <v>89.6</v>
      </c>
      <c r="H1012" s="113">
        <v>87.95</v>
      </c>
      <c r="I1012" s="113">
        <v>543780</v>
      </c>
      <c r="J1012" s="113">
        <v>48143261.950000003</v>
      </c>
      <c r="K1012" s="115">
        <v>43502</v>
      </c>
      <c r="L1012" s="113">
        <v>5294</v>
      </c>
      <c r="M1012" s="113" t="s">
        <v>1256</v>
      </c>
      <c r="N1012" s="351"/>
    </row>
    <row r="1013" spans="1:14">
      <c r="A1013" s="113" t="s">
        <v>1257</v>
      </c>
      <c r="B1013" s="113" t="s">
        <v>384</v>
      </c>
      <c r="C1013" s="113">
        <v>1324.95</v>
      </c>
      <c r="D1013" s="113">
        <v>1334.2</v>
      </c>
      <c r="E1013" s="113">
        <v>1287.6500000000001</v>
      </c>
      <c r="F1013" s="113">
        <v>1296.6500000000001</v>
      </c>
      <c r="G1013" s="113">
        <v>1292.8499999999999</v>
      </c>
      <c r="H1013" s="113">
        <v>1322.6</v>
      </c>
      <c r="I1013" s="113">
        <v>560390</v>
      </c>
      <c r="J1013" s="113">
        <v>739044248.29999995</v>
      </c>
      <c r="K1013" s="115">
        <v>43502</v>
      </c>
      <c r="L1013" s="113">
        <v>18709</v>
      </c>
      <c r="M1013" s="113" t="s">
        <v>1258</v>
      </c>
      <c r="N1013" s="351"/>
    </row>
    <row r="1014" spans="1:14">
      <c r="A1014" s="113" t="s">
        <v>1259</v>
      </c>
      <c r="B1014" s="113" t="s">
        <v>384</v>
      </c>
      <c r="C1014" s="113">
        <v>6.9</v>
      </c>
      <c r="D1014" s="113">
        <v>6.9</v>
      </c>
      <c r="E1014" s="113">
        <v>6.4</v>
      </c>
      <c r="F1014" s="113">
        <v>6.65</v>
      </c>
      <c r="G1014" s="113">
        <v>6.65</v>
      </c>
      <c r="H1014" s="113">
        <v>6.75</v>
      </c>
      <c r="I1014" s="113">
        <v>233136</v>
      </c>
      <c r="J1014" s="113">
        <v>1542423.15</v>
      </c>
      <c r="K1014" s="115">
        <v>43502</v>
      </c>
      <c r="L1014" s="113">
        <v>371</v>
      </c>
      <c r="M1014" s="113" t="s">
        <v>1260</v>
      </c>
      <c r="N1014" s="351"/>
    </row>
    <row r="1015" spans="1:14">
      <c r="A1015" s="113" t="s">
        <v>3384</v>
      </c>
      <c r="B1015" s="113" t="s">
        <v>384</v>
      </c>
      <c r="C1015" s="113">
        <v>2.85</v>
      </c>
      <c r="D1015" s="113">
        <v>2.95</v>
      </c>
      <c r="E1015" s="113">
        <v>2.75</v>
      </c>
      <c r="F1015" s="113">
        <v>2.75</v>
      </c>
      <c r="G1015" s="113">
        <v>2.75</v>
      </c>
      <c r="H1015" s="113">
        <v>2.85</v>
      </c>
      <c r="I1015" s="113">
        <v>445250</v>
      </c>
      <c r="J1015" s="113">
        <v>1268103</v>
      </c>
      <c r="K1015" s="115">
        <v>43502</v>
      </c>
      <c r="L1015" s="113">
        <v>249</v>
      </c>
      <c r="M1015" s="113" t="s">
        <v>3385</v>
      </c>
      <c r="N1015" s="351"/>
    </row>
    <row r="1016" spans="1:14">
      <c r="A1016" s="113" t="s">
        <v>1261</v>
      </c>
      <c r="B1016" s="113" t="s">
        <v>384</v>
      </c>
      <c r="C1016" s="113">
        <v>1295</v>
      </c>
      <c r="D1016" s="113">
        <v>1317</v>
      </c>
      <c r="E1016" s="113">
        <v>1280</v>
      </c>
      <c r="F1016" s="113">
        <v>1285.9000000000001</v>
      </c>
      <c r="G1016" s="113">
        <v>1295</v>
      </c>
      <c r="H1016" s="113">
        <v>1289.5</v>
      </c>
      <c r="I1016" s="113">
        <v>11586</v>
      </c>
      <c r="J1016" s="113">
        <v>15059848.199999999</v>
      </c>
      <c r="K1016" s="115">
        <v>43502</v>
      </c>
      <c r="L1016" s="113">
        <v>972</v>
      </c>
      <c r="M1016" s="113" t="s">
        <v>1262</v>
      </c>
      <c r="N1016" s="351"/>
    </row>
    <row r="1017" spans="1:14">
      <c r="A1017" s="113" t="s">
        <v>1263</v>
      </c>
      <c r="B1017" s="113" t="s">
        <v>384</v>
      </c>
      <c r="C1017" s="113">
        <v>651.54999999999995</v>
      </c>
      <c r="D1017" s="113">
        <v>668.95</v>
      </c>
      <c r="E1017" s="113">
        <v>651.04999999999995</v>
      </c>
      <c r="F1017" s="113">
        <v>657.05</v>
      </c>
      <c r="G1017" s="113">
        <v>651.04999999999995</v>
      </c>
      <c r="H1017" s="113">
        <v>657.45</v>
      </c>
      <c r="I1017" s="113">
        <v>541</v>
      </c>
      <c r="J1017" s="113">
        <v>356408.05</v>
      </c>
      <c r="K1017" s="115">
        <v>43502</v>
      </c>
      <c r="L1017" s="113">
        <v>79</v>
      </c>
      <c r="M1017" s="113" t="s">
        <v>1264</v>
      </c>
      <c r="N1017" s="351"/>
    </row>
    <row r="1018" spans="1:14">
      <c r="A1018" s="113" t="s">
        <v>1265</v>
      </c>
      <c r="B1018" s="113" t="s">
        <v>384</v>
      </c>
      <c r="C1018" s="113">
        <v>33.549999999999997</v>
      </c>
      <c r="D1018" s="113">
        <v>34.5</v>
      </c>
      <c r="E1018" s="113">
        <v>31.95</v>
      </c>
      <c r="F1018" s="113">
        <v>33.549999999999997</v>
      </c>
      <c r="G1018" s="113">
        <v>34</v>
      </c>
      <c r="H1018" s="113">
        <v>33.4</v>
      </c>
      <c r="I1018" s="113">
        <v>85965</v>
      </c>
      <c r="J1018" s="113">
        <v>2839352.45</v>
      </c>
      <c r="K1018" s="115">
        <v>43502</v>
      </c>
      <c r="L1018" s="113">
        <v>938</v>
      </c>
      <c r="M1018" s="113" t="s">
        <v>1266</v>
      </c>
      <c r="N1018" s="351"/>
    </row>
    <row r="1019" spans="1:14">
      <c r="A1019" s="113" t="s">
        <v>2608</v>
      </c>
      <c r="B1019" s="113" t="s">
        <v>384</v>
      </c>
      <c r="C1019" s="113">
        <v>5.65</v>
      </c>
      <c r="D1019" s="113">
        <v>5.85</v>
      </c>
      <c r="E1019" s="113">
        <v>5.3</v>
      </c>
      <c r="F1019" s="113">
        <v>5.45</v>
      </c>
      <c r="G1019" s="113">
        <v>5.5</v>
      </c>
      <c r="H1019" s="113">
        <v>5.7</v>
      </c>
      <c r="I1019" s="113">
        <v>43301</v>
      </c>
      <c r="J1019" s="113">
        <v>241301.95</v>
      </c>
      <c r="K1019" s="115">
        <v>43502</v>
      </c>
      <c r="L1019" s="113">
        <v>172</v>
      </c>
      <c r="M1019" s="113" t="s">
        <v>2609</v>
      </c>
      <c r="N1019" s="351"/>
    </row>
    <row r="1020" spans="1:14">
      <c r="A1020" s="113" t="s">
        <v>3288</v>
      </c>
      <c r="B1020" s="113" t="s">
        <v>384</v>
      </c>
      <c r="C1020" s="113">
        <v>1.3</v>
      </c>
      <c r="D1020" s="113">
        <v>1.3</v>
      </c>
      <c r="E1020" s="113">
        <v>1.25</v>
      </c>
      <c r="F1020" s="113">
        <v>1.25</v>
      </c>
      <c r="G1020" s="113">
        <v>1.3</v>
      </c>
      <c r="H1020" s="113">
        <v>1.3</v>
      </c>
      <c r="I1020" s="113">
        <v>86037</v>
      </c>
      <c r="J1020" s="113">
        <v>107781</v>
      </c>
      <c r="K1020" s="115">
        <v>43502</v>
      </c>
      <c r="L1020" s="113">
        <v>106</v>
      </c>
      <c r="M1020" s="113" t="s">
        <v>3289</v>
      </c>
      <c r="N1020" s="351"/>
    </row>
    <row r="1021" spans="1:14">
      <c r="A1021" s="113" t="s">
        <v>1267</v>
      </c>
      <c r="B1021" s="113" t="s">
        <v>384</v>
      </c>
      <c r="C1021" s="113">
        <v>87.95</v>
      </c>
      <c r="D1021" s="113">
        <v>88.05</v>
      </c>
      <c r="E1021" s="113">
        <v>83.65</v>
      </c>
      <c r="F1021" s="113">
        <v>86.7</v>
      </c>
      <c r="G1021" s="113">
        <v>85.9</v>
      </c>
      <c r="H1021" s="113">
        <v>86.65</v>
      </c>
      <c r="I1021" s="113">
        <v>48261</v>
      </c>
      <c r="J1021" s="113">
        <v>4131521.7</v>
      </c>
      <c r="K1021" s="115">
        <v>43502</v>
      </c>
      <c r="L1021" s="113">
        <v>1111</v>
      </c>
      <c r="M1021" s="113" t="s">
        <v>1268</v>
      </c>
      <c r="N1021" s="351"/>
    </row>
    <row r="1022" spans="1:14">
      <c r="A1022" s="113" t="s">
        <v>3410</v>
      </c>
      <c r="B1022" s="113" t="s">
        <v>384</v>
      </c>
      <c r="C1022" s="113">
        <v>40</v>
      </c>
      <c r="D1022" s="113">
        <v>41.95</v>
      </c>
      <c r="E1022" s="113">
        <v>40</v>
      </c>
      <c r="F1022" s="113">
        <v>41.95</v>
      </c>
      <c r="G1022" s="113">
        <v>41.95</v>
      </c>
      <c r="H1022" s="113">
        <v>40.5</v>
      </c>
      <c r="I1022" s="113">
        <v>16</v>
      </c>
      <c r="J1022" s="113">
        <v>650.79999999999995</v>
      </c>
      <c r="K1022" s="115">
        <v>43502</v>
      </c>
      <c r="L1022" s="113">
        <v>5</v>
      </c>
      <c r="M1022" s="113" t="s">
        <v>3411</v>
      </c>
      <c r="N1022" s="351"/>
    </row>
    <row r="1023" spans="1:14">
      <c r="A1023" s="113" t="s">
        <v>1866</v>
      </c>
      <c r="B1023" s="113" t="s">
        <v>384</v>
      </c>
      <c r="C1023" s="113">
        <v>62.95</v>
      </c>
      <c r="D1023" s="113">
        <v>62.95</v>
      </c>
      <c r="E1023" s="113">
        <v>61.5</v>
      </c>
      <c r="F1023" s="113">
        <v>62.4</v>
      </c>
      <c r="G1023" s="113">
        <v>62.55</v>
      </c>
      <c r="H1023" s="113">
        <v>61.65</v>
      </c>
      <c r="I1023" s="113">
        <v>108921</v>
      </c>
      <c r="J1023" s="113">
        <v>6763802.9000000004</v>
      </c>
      <c r="K1023" s="115">
        <v>43502</v>
      </c>
      <c r="L1023" s="113">
        <v>1523</v>
      </c>
      <c r="M1023" s="113" t="s">
        <v>1249</v>
      </c>
      <c r="N1023" s="351"/>
    </row>
    <row r="1024" spans="1:14">
      <c r="A1024" s="113" t="s">
        <v>121</v>
      </c>
      <c r="B1024" s="113" t="s">
        <v>384</v>
      </c>
      <c r="C1024" s="113">
        <v>94.05</v>
      </c>
      <c r="D1024" s="113">
        <v>95.45</v>
      </c>
      <c r="E1024" s="113">
        <v>91.7</v>
      </c>
      <c r="F1024" s="113">
        <v>95.1</v>
      </c>
      <c r="G1024" s="113">
        <v>95.2</v>
      </c>
      <c r="H1024" s="113">
        <v>93.9</v>
      </c>
      <c r="I1024" s="113">
        <v>2069100</v>
      </c>
      <c r="J1024" s="113">
        <v>194075238</v>
      </c>
      <c r="K1024" s="115">
        <v>43502</v>
      </c>
      <c r="L1024" s="113">
        <v>9276</v>
      </c>
      <c r="M1024" s="113" t="s">
        <v>1269</v>
      </c>
      <c r="N1024" s="351"/>
    </row>
    <row r="1025" spans="1:14">
      <c r="A1025" s="113" t="s">
        <v>1270</v>
      </c>
      <c r="B1025" s="113" t="s">
        <v>384</v>
      </c>
      <c r="C1025" s="113">
        <v>127.25</v>
      </c>
      <c r="D1025" s="113">
        <v>130.15</v>
      </c>
      <c r="E1025" s="113">
        <v>123.6</v>
      </c>
      <c r="F1025" s="113">
        <v>124.8</v>
      </c>
      <c r="G1025" s="113">
        <v>123.85</v>
      </c>
      <c r="H1025" s="113">
        <v>125.3</v>
      </c>
      <c r="I1025" s="113">
        <v>758110</v>
      </c>
      <c r="J1025" s="113">
        <v>95503218.799999997</v>
      </c>
      <c r="K1025" s="115">
        <v>43502</v>
      </c>
      <c r="L1025" s="113">
        <v>13579</v>
      </c>
      <c r="M1025" s="113" t="s">
        <v>1271</v>
      </c>
      <c r="N1025" s="351"/>
    </row>
    <row r="1026" spans="1:14">
      <c r="A1026" s="113" t="s">
        <v>3067</v>
      </c>
      <c r="B1026" s="113" t="s">
        <v>384</v>
      </c>
      <c r="C1026" s="113">
        <v>6.5</v>
      </c>
      <c r="D1026" s="113">
        <v>6.75</v>
      </c>
      <c r="E1026" s="113">
        <v>5.3</v>
      </c>
      <c r="F1026" s="113">
        <v>6.5</v>
      </c>
      <c r="G1026" s="113">
        <v>6.55</v>
      </c>
      <c r="H1026" s="113">
        <v>6.45</v>
      </c>
      <c r="I1026" s="113">
        <v>118639</v>
      </c>
      <c r="J1026" s="113">
        <v>706103.5</v>
      </c>
      <c r="K1026" s="115">
        <v>43502</v>
      </c>
      <c r="L1026" s="113">
        <v>221</v>
      </c>
      <c r="M1026" s="113" t="s">
        <v>3068</v>
      </c>
      <c r="N1026" s="351"/>
    </row>
    <row r="1027" spans="1:14">
      <c r="A1027" s="113" t="s">
        <v>2037</v>
      </c>
      <c r="B1027" s="113" t="s">
        <v>384</v>
      </c>
      <c r="C1027" s="113">
        <v>325</v>
      </c>
      <c r="D1027" s="113">
        <v>328.5</v>
      </c>
      <c r="E1027" s="113">
        <v>314.55</v>
      </c>
      <c r="F1027" s="113">
        <v>325.45</v>
      </c>
      <c r="G1027" s="113">
        <v>325</v>
      </c>
      <c r="H1027" s="113">
        <v>322.55</v>
      </c>
      <c r="I1027" s="113">
        <v>11310</v>
      </c>
      <c r="J1027" s="113">
        <v>3603016.05</v>
      </c>
      <c r="K1027" s="115">
        <v>43502</v>
      </c>
      <c r="L1027" s="113">
        <v>506</v>
      </c>
      <c r="M1027" s="113" t="s">
        <v>2038</v>
      </c>
      <c r="N1027" s="351"/>
    </row>
    <row r="1028" spans="1:14">
      <c r="A1028" s="113" t="s">
        <v>1272</v>
      </c>
      <c r="B1028" s="113" t="s">
        <v>384</v>
      </c>
      <c r="C1028" s="113">
        <v>183.55</v>
      </c>
      <c r="D1028" s="113">
        <v>192.65</v>
      </c>
      <c r="E1028" s="113">
        <v>183.55</v>
      </c>
      <c r="F1028" s="113">
        <v>187.3</v>
      </c>
      <c r="G1028" s="113">
        <v>186</v>
      </c>
      <c r="H1028" s="113">
        <v>183.9</v>
      </c>
      <c r="I1028" s="113">
        <v>93255</v>
      </c>
      <c r="J1028" s="113">
        <v>17559483.100000001</v>
      </c>
      <c r="K1028" s="115">
        <v>43502</v>
      </c>
      <c r="L1028" s="113">
        <v>4691</v>
      </c>
      <c r="M1028" s="113" t="s">
        <v>1273</v>
      </c>
      <c r="N1028" s="351"/>
    </row>
    <row r="1029" spans="1:14">
      <c r="A1029" s="113" t="s">
        <v>3380</v>
      </c>
      <c r="B1029" s="113" t="s">
        <v>384</v>
      </c>
      <c r="C1029" s="113">
        <v>1050.0999999999999</v>
      </c>
      <c r="D1029" s="113">
        <v>1050.0999999999999</v>
      </c>
      <c r="E1029" s="113">
        <v>1042.3499999999999</v>
      </c>
      <c r="F1029" s="113">
        <v>1044.5999999999999</v>
      </c>
      <c r="G1029" s="113">
        <v>1044.5999999999999</v>
      </c>
      <c r="H1029" s="113">
        <v>1049.95</v>
      </c>
      <c r="I1029" s="113">
        <v>1649</v>
      </c>
      <c r="J1029" s="113">
        <v>1723217.1</v>
      </c>
      <c r="K1029" s="115">
        <v>43502</v>
      </c>
      <c r="L1029" s="113">
        <v>116</v>
      </c>
      <c r="M1029" s="113" t="s">
        <v>3381</v>
      </c>
      <c r="N1029" s="351"/>
    </row>
    <row r="1030" spans="1:14">
      <c r="A1030" s="113" t="s">
        <v>3435</v>
      </c>
      <c r="B1030" s="113" t="s">
        <v>3205</v>
      </c>
      <c r="C1030" s="113">
        <v>1.55</v>
      </c>
      <c r="D1030" s="113">
        <v>1.55</v>
      </c>
      <c r="E1030" s="113">
        <v>1.45</v>
      </c>
      <c r="F1030" s="113">
        <v>1.45</v>
      </c>
      <c r="G1030" s="113">
        <v>1.45</v>
      </c>
      <c r="H1030" s="113">
        <v>1.5</v>
      </c>
      <c r="I1030" s="113">
        <v>5100</v>
      </c>
      <c r="J1030" s="113">
        <v>7405</v>
      </c>
      <c r="K1030" s="115">
        <v>43502</v>
      </c>
      <c r="L1030" s="113">
        <v>4</v>
      </c>
      <c r="M1030" s="113" t="s">
        <v>3436</v>
      </c>
      <c r="N1030" s="351"/>
    </row>
    <row r="1031" spans="1:14">
      <c r="A1031" s="113" t="s">
        <v>122</v>
      </c>
      <c r="B1031" s="113" t="s">
        <v>384</v>
      </c>
      <c r="C1031" s="113">
        <v>135.80000000000001</v>
      </c>
      <c r="D1031" s="113">
        <v>137.75</v>
      </c>
      <c r="E1031" s="113">
        <v>135</v>
      </c>
      <c r="F1031" s="113">
        <v>137.1</v>
      </c>
      <c r="G1031" s="113">
        <v>137.1</v>
      </c>
      <c r="H1031" s="113">
        <v>138.05000000000001</v>
      </c>
      <c r="I1031" s="113">
        <v>10675675</v>
      </c>
      <c r="J1031" s="113">
        <v>1458402750.5</v>
      </c>
      <c r="K1031" s="115">
        <v>43502</v>
      </c>
      <c r="L1031" s="113">
        <v>46894</v>
      </c>
      <c r="M1031" s="113" t="s">
        <v>1274</v>
      </c>
      <c r="N1031" s="351"/>
    </row>
    <row r="1032" spans="1:14">
      <c r="A1032" s="113" t="s">
        <v>1275</v>
      </c>
      <c r="B1032" s="113" t="s">
        <v>384</v>
      </c>
      <c r="C1032" s="113">
        <v>351.15</v>
      </c>
      <c r="D1032" s="113">
        <v>357.9</v>
      </c>
      <c r="E1032" s="113">
        <v>351.15</v>
      </c>
      <c r="F1032" s="113">
        <v>353.7</v>
      </c>
      <c r="G1032" s="113">
        <v>352.9</v>
      </c>
      <c r="H1032" s="113">
        <v>352.95</v>
      </c>
      <c r="I1032" s="113">
        <v>8402</v>
      </c>
      <c r="J1032" s="113">
        <v>2979677.4</v>
      </c>
      <c r="K1032" s="115">
        <v>43502</v>
      </c>
      <c r="L1032" s="113">
        <v>504</v>
      </c>
      <c r="M1032" s="113" t="s">
        <v>1276</v>
      </c>
      <c r="N1032" s="351"/>
    </row>
    <row r="1033" spans="1:14">
      <c r="A1033" s="113" t="s">
        <v>2223</v>
      </c>
      <c r="B1033" s="113" t="s">
        <v>384</v>
      </c>
      <c r="C1033" s="113">
        <v>0.35</v>
      </c>
      <c r="D1033" s="113">
        <v>0.35</v>
      </c>
      <c r="E1033" s="113">
        <v>0.3</v>
      </c>
      <c r="F1033" s="113">
        <v>0.3</v>
      </c>
      <c r="G1033" s="113">
        <v>0.3</v>
      </c>
      <c r="H1033" s="113">
        <v>0.35</v>
      </c>
      <c r="I1033" s="113">
        <v>83451</v>
      </c>
      <c r="J1033" s="113">
        <v>25087.85</v>
      </c>
      <c r="K1033" s="115">
        <v>43502</v>
      </c>
      <c r="L1033" s="113">
        <v>16</v>
      </c>
      <c r="M1033" s="113" t="s">
        <v>2224</v>
      </c>
      <c r="N1033" s="351"/>
    </row>
    <row r="1034" spans="1:14">
      <c r="A1034" s="113" t="s">
        <v>1277</v>
      </c>
      <c r="B1034" s="113" t="s">
        <v>384</v>
      </c>
      <c r="C1034" s="113">
        <v>451</v>
      </c>
      <c r="D1034" s="113">
        <v>463.7</v>
      </c>
      <c r="E1034" s="113">
        <v>448</v>
      </c>
      <c r="F1034" s="113">
        <v>449.5</v>
      </c>
      <c r="G1034" s="113">
        <v>449.95</v>
      </c>
      <c r="H1034" s="113">
        <v>448.25</v>
      </c>
      <c r="I1034" s="113">
        <v>357971</v>
      </c>
      <c r="J1034" s="113">
        <v>162103978.15000001</v>
      </c>
      <c r="K1034" s="115">
        <v>43502</v>
      </c>
      <c r="L1034" s="113">
        <v>12514</v>
      </c>
      <c r="M1034" s="113" t="s">
        <v>1278</v>
      </c>
      <c r="N1034" s="351"/>
    </row>
    <row r="1035" spans="1:14">
      <c r="A1035" s="113" t="s">
        <v>1279</v>
      </c>
      <c r="B1035" s="113" t="s">
        <v>384</v>
      </c>
      <c r="C1035" s="113">
        <v>1150.25</v>
      </c>
      <c r="D1035" s="113">
        <v>1162.4000000000001</v>
      </c>
      <c r="E1035" s="113">
        <v>1148.95</v>
      </c>
      <c r="F1035" s="113">
        <v>1149.0999999999999</v>
      </c>
      <c r="G1035" s="113">
        <v>1150</v>
      </c>
      <c r="H1035" s="113">
        <v>1149.7</v>
      </c>
      <c r="I1035" s="113">
        <v>1878</v>
      </c>
      <c r="J1035" s="113">
        <v>2161543.9500000002</v>
      </c>
      <c r="K1035" s="115">
        <v>43502</v>
      </c>
      <c r="L1035" s="113">
        <v>102</v>
      </c>
      <c r="M1035" s="113" t="s">
        <v>1280</v>
      </c>
      <c r="N1035" s="351"/>
    </row>
    <row r="1036" spans="1:14">
      <c r="A1036" s="113" t="s">
        <v>123</v>
      </c>
      <c r="B1036" s="113" t="s">
        <v>384</v>
      </c>
      <c r="C1036" s="113">
        <v>3820</v>
      </c>
      <c r="D1036" s="113">
        <v>3917.95</v>
      </c>
      <c r="E1036" s="113">
        <v>3818.15</v>
      </c>
      <c r="F1036" s="113">
        <v>3879.7</v>
      </c>
      <c r="G1036" s="113">
        <v>3912</v>
      </c>
      <c r="H1036" s="113">
        <v>3828.25</v>
      </c>
      <c r="I1036" s="113">
        <v>14215</v>
      </c>
      <c r="J1036" s="113">
        <v>54888576.5</v>
      </c>
      <c r="K1036" s="115">
        <v>43502</v>
      </c>
      <c r="L1036" s="113">
        <v>3568</v>
      </c>
      <c r="M1036" s="113" t="s">
        <v>1281</v>
      </c>
      <c r="N1036" s="351"/>
    </row>
    <row r="1037" spans="1:14">
      <c r="A1037" s="113" t="s">
        <v>205</v>
      </c>
      <c r="B1037" s="113" t="s">
        <v>384</v>
      </c>
      <c r="C1037" s="113">
        <v>170.3</v>
      </c>
      <c r="D1037" s="113">
        <v>171.65</v>
      </c>
      <c r="E1037" s="113">
        <v>168.85</v>
      </c>
      <c r="F1037" s="113">
        <v>171.35</v>
      </c>
      <c r="G1037" s="113">
        <v>171.5</v>
      </c>
      <c r="H1037" s="113">
        <v>169.5</v>
      </c>
      <c r="I1037" s="113">
        <v>1216381</v>
      </c>
      <c r="J1037" s="113">
        <v>207099996.15000001</v>
      </c>
      <c r="K1037" s="115">
        <v>43502</v>
      </c>
      <c r="L1037" s="113">
        <v>46473</v>
      </c>
      <c r="M1037" s="113" t="s">
        <v>1282</v>
      </c>
      <c r="N1037" s="351"/>
    </row>
    <row r="1038" spans="1:14">
      <c r="A1038" s="113" t="s">
        <v>3069</v>
      </c>
      <c r="B1038" s="113" t="s">
        <v>384</v>
      </c>
      <c r="C1038" s="113">
        <v>12.25</v>
      </c>
      <c r="D1038" s="113">
        <v>12.6</v>
      </c>
      <c r="E1038" s="113">
        <v>12</v>
      </c>
      <c r="F1038" s="113">
        <v>12.35</v>
      </c>
      <c r="G1038" s="113">
        <v>12.45</v>
      </c>
      <c r="H1038" s="113">
        <v>12.6</v>
      </c>
      <c r="I1038" s="113">
        <v>20868</v>
      </c>
      <c r="J1038" s="113">
        <v>254880.85</v>
      </c>
      <c r="K1038" s="115">
        <v>43502</v>
      </c>
      <c r="L1038" s="113">
        <v>127</v>
      </c>
      <c r="M1038" s="113" t="s">
        <v>3070</v>
      </c>
      <c r="N1038" s="351"/>
    </row>
    <row r="1039" spans="1:14">
      <c r="A1039" s="113" t="s">
        <v>3290</v>
      </c>
      <c r="B1039" s="113" t="s">
        <v>384</v>
      </c>
      <c r="C1039" s="113">
        <v>2.2999999999999998</v>
      </c>
      <c r="D1039" s="113">
        <v>2.2999999999999998</v>
      </c>
      <c r="E1039" s="113">
        <v>2.2000000000000002</v>
      </c>
      <c r="F1039" s="113">
        <v>2.2000000000000002</v>
      </c>
      <c r="G1039" s="113">
        <v>2.2000000000000002</v>
      </c>
      <c r="H1039" s="113">
        <v>2.2999999999999998</v>
      </c>
      <c r="I1039" s="113">
        <v>3025</v>
      </c>
      <c r="J1039" s="113">
        <v>6692.5</v>
      </c>
      <c r="K1039" s="115">
        <v>43502</v>
      </c>
      <c r="L1039" s="113">
        <v>22</v>
      </c>
      <c r="M1039" s="113" t="s">
        <v>3291</v>
      </c>
      <c r="N1039" s="351"/>
    </row>
    <row r="1040" spans="1:14">
      <c r="A1040" s="113" t="s">
        <v>2769</v>
      </c>
      <c r="B1040" s="113" t="s">
        <v>384</v>
      </c>
      <c r="C1040" s="113">
        <v>206.5</v>
      </c>
      <c r="D1040" s="113">
        <v>209.2</v>
      </c>
      <c r="E1040" s="113">
        <v>195.3</v>
      </c>
      <c r="F1040" s="113">
        <v>197.15</v>
      </c>
      <c r="G1040" s="113">
        <v>197.4</v>
      </c>
      <c r="H1040" s="113">
        <v>201.35</v>
      </c>
      <c r="I1040" s="113">
        <v>43740</v>
      </c>
      <c r="J1040" s="113">
        <v>8749256.75</v>
      </c>
      <c r="K1040" s="115">
        <v>43502</v>
      </c>
      <c r="L1040" s="113">
        <v>1378</v>
      </c>
      <c r="M1040" s="113" t="s">
        <v>2293</v>
      </c>
      <c r="N1040" s="351"/>
    </row>
    <row r="1041" spans="1:14">
      <c r="A1041" s="113" t="s">
        <v>2694</v>
      </c>
      <c r="B1041" s="113" t="s">
        <v>384</v>
      </c>
      <c r="C1041" s="113">
        <v>82.4</v>
      </c>
      <c r="D1041" s="113">
        <v>85.9</v>
      </c>
      <c r="E1041" s="113">
        <v>82.35</v>
      </c>
      <c r="F1041" s="113">
        <v>83.3</v>
      </c>
      <c r="G1041" s="113">
        <v>83.05</v>
      </c>
      <c r="H1041" s="113">
        <v>83.85</v>
      </c>
      <c r="I1041" s="113">
        <v>60651</v>
      </c>
      <c r="J1041" s="113">
        <v>5107806.75</v>
      </c>
      <c r="K1041" s="115">
        <v>43502</v>
      </c>
      <c r="L1041" s="113">
        <v>432</v>
      </c>
      <c r="M1041" s="113" t="s">
        <v>2695</v>
      </c>
      <c r="N1041" s="351"/>
    </row>
    <row r="1042" spans="1:14">
      <c r="A1042" s="113" t="s">
        <v>1283</v>
      </c>
      <c r="B1042" s="113" t="s">
        <v>384</v>
      </c>
      <c r="C1042" s="113">
        <v>212.85</v>
      </c>
      <c r="D1042" s="113">
        <v>213.65</v>
      </c>
      <c r="E1042" s="113">
        <v>210.8</v>
      </c>
      <c r="F1042" s="113">
        <v>211.65</v>
      </c>
      <c r="G1042" s="113">
        <v>211.45</v>
      </c>
      <c r="H1042" s="113">
        <v>212.05</v>
      </c>
      <c r="I1042" s="113">
        <v>303684</v>
      </c>
      <c r="J1042" s="113">
        <v>64426513.799999997</v>
      </c>
      <c r="K1042" s="115">
        <v>43502</v>
      </c>
      <c r="L1042" s="113">
        <v>3819</v>
      </c>
      <c r="M1042" s="113" t="s">
        <v>1284</v>
      </c>
      <c r="N1042" s="351"/>
    </row>
    <row r="1043" spans="1:14">
      <c r="A1043" s="113" t="s">
        <v>2097</v>
      </c>
      <c r="B1043" s="113" t="s">
        <v>3205</v>
      </c>
      <c r="C1043" s="113">
        <v>18.05</v>
      </c>
      <c r="D1043" s="113">
        <v>18.75</v>
      </c>
      <c r="E1043" s="113">
        <v>17.149999999999999</v>
      </c>
      <c r="F1043" s="113">
        <v>17.149999999999999</v>
      </c>
      <c r="G1043" s="113">
        <v>17.149999999999999</v>
      </c>
      <c r="H1043" s="113">
        <v>18.05</v>
      </c>
      <c r="I1043" s="113">
        <v>18907</v>
      </c>
      <c r="J1043" s="113">
        <v>327554.65000000002</v>
      </c>
      <c r="K1043" s="115">
        <v>43502</v>
      </c>
      <c r="L1043" s="113">
        <v>72</v>
      </c>
      <c r="M1043" s="113" t="s">
        <v>2098</v>
      </c>
      <c r="N1043" s="351"/>
    </row>
    <row r="1044" spans="1:14">
      <c r="A1044" s="113" t="s">
        <v>1285</v>
      </c>
      <c r="B1044" s="113" t="s">
        <v>384</v>
      </c>
      <c r="C1044" s="113">
        <v>30.45</v>
      </c>
      <c r="D1044" s="113">
        <v>32.5</v>
      </c>
      <c r="E1044" s="113">
        <v>29.15</v>
      </c>
      <c r="F1044" s="113">
        <v>31.85</v>
      </c>
      <c r="G1044" s="113">
        <v>32.5</v>
      </c>
      <c r="H1044" s="113">
        <v>30.5</v>
      </c>
      <c r="I1044" s="113">
        <v>40447</v>
      </c>
      <c r="J1044" s="113">
        <v>1234073.6000000001</v>
      </c>
      <c r="K1044" s="115">
        <v>43502</v>
      </c>
      <c r="L1044" s="113">
        <v>334</v>
      </c>
      <c r="M1044" s="113" t="s">
        <v>1286</v>
      </c>
      <c r="N1044" s="351"/>
    </row>
    <row r="1045" spans="1:14">
      <c r="A1045" s="113" t="s">
        <v>3417</v>
      </c>
      <c r="B1045" s="113" t="s">
        <v>3205</v>
      </c>
      <c r="C1045" s="113">
        <v>13.05</v>
      </c>
      <c r="D1045" s="113">
        <v>13.05</v>
      </c>
      <c r="E1045" s="113">
        <v>12.4</v>
      </c>
      <c r="F1045" s="113">
        <v>12.4</v>
      </c>
      <c r="G1045" s="113">
        <v>12.4</v>
      </c>
      <c r="H1045" s="113">
        <v>13.05</v>
      </c>
      <c r="I1045" s="113">
        <v>2640</v>
      </c>
      <c r="J1045" s="113">
        <v>32851</v>
      </c>
      <c r="K1045" s="115">
        <v>43502</v>
      </c>
      <c r="L1045" s="113">
        <v>11</v>
      </c>
      <c r="M1045" s="113" t="s">
        <v>3418</v>
      </c>
      <c r="N1045" s="351"/>
    </row>
    <row r="1046" spans="1:14">
      <c r="A1046" s="113" t="s">
        <v>124</v>
      </c>
      <c r="B1046" s="113" t="s">
        <v>384</v>
      </c>
      <c r="C1046" s="113">
        <v>143.4</v>
      </c>
      <c r="D1046" s="113">
        <v>147.75</v>
      </c>
      <c r="E1046" s="113">
        <v>142.5</v>
      </c>
      <c r="F1046" s="113">
        <v>146.69999999999999</v>
      </c>
      <c r="G1046" s="113">
        <v>147.5</v>
      </c>
      <c r="H1046" s="113">
        <v>142.94999999999999</v>
      </c>
      <c r="I1046" s="113">
        <v>5075180</v>
      </c>
      <c r="J1046" s="113">
        <v>738857051.39999998</v>
      </c>
      <c r="K1046" s="115">
        <v>43502</v>
      </c>
      <c r="L1046" s="113">
        <v>56691</v>
      </c>
      <c r="M1046" s="113" t="s">
        <v>1287</v>
      </c>
      <c r="N1046" s="351"/>
    </row>
    <row r="1047" spans="1:14">
      <c r="A1047" s="113" t="s">
        <v>1288</v>
      </c>
      <c r="B1047" s="113" t="s">
        <v>384</v>
      </c>
      <c r="C1047" s="113">
        <v>32.450000000000003</v>
      </c>
      <c r="D1047" s="113">
        <v>32.799999999999997</v>
      </c>
      <c r="E1047" s="113">
        <v>32</v>
      </c>
      <c r="F1047" s="113">
        <v>32.15</v>
      </c>
      <c r="G1047" s="113">
        <v>32.25</v>
      </c>
      <c r="H1047" s="113">
        <v>32.4</v>
      </c>
      <c r="I1047" s="113">
        <v>84587</v>
      </c>
      <c r="J1047" s="113">
        <v>2719473.85</v>
      </c>
      <c r="K1047" s="115">
        <v>43502</v>
      </c>
      <c r="L1047" s="113">
        <v>478</v>
      </c>
      <c r="M1047" s="113" t="s">
        <v>1289</v>
      </c>
      <c r="N1047" s="351"/>
    </row>
    <row r="1048" spans="1:14">
      <c r="A1048" s="113" t="s">
        <v>3071</v>
      </c>
      <c r="B1048" s="113" t="s">
        <v>384</v>
      </c>
      <c r="C1048" s="113">
        <v>58.95</v>
      </c>
      <c r="D1048" s="113">
        <v>59</v>
      </c>
      <c r="E1048" s="113">
        <v>55.25</v>
      </c>
      <c r="F1048" s="113">
        <v>56.75</v>
      </c>
      <c r="G1048" s="113">
        <v>57</v>
      </c>
      <c r="H1048" s="113">
        <v>57.15</v>
      </c>
      <c r="I1048" s="113">
        <v>4370</v>
      </c>
      <c r="J1048" s="113">
        <v>245348.8</v>
      </c>
      <c r="K1048" s="115">
        <v>43502</v>
      </c>
      <c r="L1048" s="113">
        <v>107</v>
      </c>
      <c r="M1048" s="113" t="s">
        <v>3072</v>
      </c>
      <c r="N1048" s="351"/>
    </row>
    <row r="1049" spans="1:14">
      <c r="A1049" s="113" t="s">
        <v>2610</v>
      </c>
      <c r="B1049" s="113" t="s">
        <v>384</v>
      </c>
      <c r="C1049" s="113">
        <v>106.25</v>
      </c>
      <c r="D1049" s="113">
        <v>106.35</v>
      </c>
      <c r="E1049" s="113">
        <v>100.9</v>
      </c>
      <c r="F1049" s="113">
        <v>103.45</v>
      </c>
      <c r="G1049" s="113">
        <v>104.5</v>
      </c>
      <c r="H1049" s="113">
        <v>104.65</v>
      </c>
      <c r="I1049" s="113">
        <v>10868</v>
      </c>
      <c r="J1049" s="113">
        <v>1137047.2</v>
      </c>
      <c r="K1049" s="115">
        <v>43502</v>
      </c>
      <c r="L1049" s="113">
        <v>339</v>
      </c>
      <c r="M1049" s="113" t="s">
        <v>2611</v>
      </c>
      <c r="N1049" s="351"/>
    </row>
    <row r="1050" spans="1:14">
      <c r="A1050" s="113" t="s">
        <v>2466</v>
      </c>
      <c r="B1050" s="113" t="s">
        <v>384</v>
      </c>
      <c r="C1050" s="113">
        <v>8.5500000000000007</v>
      </c>
      <c r="D1050" s="113">
        <v>8.75</v>
      </c>
      <c r="E1050" s="113">
        <v>8.4499999999999993</v>
      </c>
      <c r="F1050" s="113">
        <v>8.65</v>
      </c>
      <c r="G1050" s="113">
        <v>8.6999999999999993</v>
      </c>
      <c r="H1050" s="113">
        <v>8.6</v>
      </c>
      <c r="I1050" s="113">
        <v>243337</v>
      </c>
      <c r="J1050" s="113">
        <v>2088556.05</v>
      </c>
      <c r="K1050" s="115">
        <v>43502</v>
      </c>
      <c r="L1050" s="113">
        <v>613</v>
      </c>
      <c r="M1050" s="113" t="s">
        <v>2467</v>
      </c>
      <c r="N1050" s="351"/>
    </row>
    <row r="1051" spans="1:14">
      <c r="A1051" s="113" t="s">
        <v>1290</v>
      </c>
      <c r="B1051" s="113" t="s">
        <v>384</v>
      </c>
      <c r="C1051" s="113">
        <v>105</v>
      </c>
      <c r="D1051" s="113">
        <v>105</v>
      </c>
      <c r="E1051" s="113">
        <v>100.7</v>
      </c>
      <c r="F1051" s="113">
        <v>102</v>
      </c>
      <c r="G1051" s="113">
        <v>102</v>
      </c>
      <c r="H1051" s="113">
        <v>106.95</v>
      </c>
      <c r="I1051" s="113">
        <v>19669</v>
      </c>
      <c r="J1051" s="113">
        <v>1998121.8</v>
      </c>
      <c r="K1051" s="115">
        <v>43502</v>
      </c>
      <c r="L1051" s="113">
        <v>159</v>
      </c>
      <c r="M1051" s="113" t="s">
        <v>1291</v>
      </c>
      <c r="N1051" s="351"/>
    </row>
    <row r="1052" spans="1:14">
      <c r="A1052" s="113" t="s">
        <v>1292</v>
      </c>
      <c r="B1052" s="113" t="s">
        <v>384</v>
      </c>
      <c r="C1052" s="113">
        <v>25.55</v>
      </c>
      <c r="D1052" s="113">
        <v>27.15</v>
      </c>
      <c r="E1052" s="113">
        <v>24.2</v>
      </c>
      <c r="F1052" s="113">
        <v>26.2</v>
      </c>
      <c r="G1052" s="113">
        <v>26.3</v>
      </c>
      <c r="H1052" s="113">
        <v>25.45</v>
      </c>
      <c r="I1052" s="113">
        <v>69587</v>
      </c>
      <c r="J1052" s="113">
        <v>1839678.4</v>
      </c>
      <c r="K1052" s="115">
        <v>43502</v>
      </c>
      <c r="L1052" s="113">
        <v>498</v>
      </c>
      <c r="M1052" s="113" t="s">
        <v>1293</v>
      </c>
      <c r="N1052" s="351"/>
    </row>
    <row r="1053" spans="1:14">
      <c r="A1053" s="113" t="s">
        <v>3073</v>
      </c>
      <c r="B1053" s="113" t="s">
        <v>384</v>
      </c>
      <c r="C1053" s="113">
        <v>23</v>
      </c>
      <c r="D1053" s="113">
        <v>23.5</v>
      </c>
      <c r="E1053" s="113">
        <v>21.4</v>
      </c>
      <c r="F1053" s="113">
        <v>21.8</v>
      </c>
      <c r="G1053" s="113">
        <v>21.45</v>
      </c>
      <c r="H1053" s="113">
        <v>23.4</v>
      </c>
      <c r="I1053" s="113">
        <v>34236</v>
      </c>
      <c r="J1053" s="113">
        <v>751516.95</v>
      </c>
      <c r="K1053" s="115">
        <v>43502</v>
      </c>
      <c r="L1053" s="113">
        <v>236</v>
      </c>
      <c r="M1053" s="113" t="s">
        <v>3074</v>
      </c>
      <c r="N1053" s="351"/>
    </row>
    <row r="1054" spans="1:14">
      <c r="A1054" s="113" t="s">
        <v>2468</v>
      </c>
      <c r="B1054" s="113" t="s">
        <v>384</v>
      </c>
      <c r="C1054" s="113">
        <v>11.85</v>
      </c>
      <c r="D1054" s="113">
        <v>11.85</v>
      </c>
      <c r="E1054" s="113">
        <v>11</v>
      </c>
      <c r="F1054" s="113">
        <v>11</v>
      </c>
      <c r="G1054" s="113">
        <v>11</v>
      </c>
      <c r="H1054" s="113">
        <v>11.55</v>
      </c>
      <c r="I1054" s="113">
        <v>1740</v>
      </c>
      <c r="J1054" s="113">
        <v>19326.349999999999</v>
      </c>
      <c r="K1054" s="115">
        <v>43502</v>
      </c>
      <c r="L1054" s="113">
        <v>18</v>
      </c>
      <c r="M1054" s="113" t="s">
        <v>2469</v>
      </c>
      <c r="N1054" s="351"/>
    </row>
    <row r="1055" spans="1:14">
      <c r="A1055" s="113" t="s">
        <v>125</v>
      </c>
      <c r="B1055" s="113" t="s">
        <v>384</v>
      </c>
      <c r="C1055" s="113">
        <v>92.5</v>
      </c>
      <c r="D1055" s="113">
        <v>92.8</v>
      </c>
      <c r="E1055" s="113">
        <v>88.6</v>
      </c>
      <c r="F1055" s="113">
        <v>91.75</v>
      </c>
      <c r="G1055" s="113">
        <v>91.65</v>
      </c>
      <c r="H1055" s="113">
        <v>92.35</v>
      </c>
      <c r="I1055" s="113">
        <v>4148348</v>
      </c>
      <c r="J1055" s="113">
        <v>376830612.30000001</v>
      </c>
      <c r="K1055" s="115">
        <v>43502</v>
      </c>
      <c r="L1055" s="113">
        <v>13713</v>
      </c>
      <c r="M1055" s="113" t="s">
        <v>1294</v>
      </c>
      <c r="N1055" s="351"/>
    </row>
    <row r="1056" spans="1:14">
      <c r="A1056" s="113" t="s">
        <v>3075</v>
      </c>
      <c r="B1056" s="113" t="s">
        <v>384</v>
      </c>
      <c r="C1056" s="113">
        <v>153.44999999999999</v>
      </c>
      <c r="D1056" s="113">
        <v>155</v>
      </c>
      <c r="E1056" s="113">
        <v>140.65</v>
      </c>
      <c r="F1056" s="113">
        <v>146.9</v>
      </c>
      <c r="G1056" s="113">
        <v>147.80000000000001</v>
      </c>
      <c r="H1056" s="113">
        <v>154.5</v>
      </c>
      <c r="I1056" s="113">
        <v>32656</v>
      </c>
      <c r="J1056" s="113">
        <v>4738028.3499999996</v>
      </c>
      <c r="K1056" s="115">
        <v>43502</v>
      </c>
      <c r="L1056" s="113">
        <v>1040</v>
      </c>
      <c r="M1056" s="113" t="s">
        <v>3076</v>
      </c>
      <c r="N1056" s="351"/>
    </row>
    <row r="1057" spans="1:14">
      <c r="A1057" s="113" t="s">
        <v>314</v>
      </c>
      <c r="B1057" s="113" t="s">
        <v>384</v>
      </c>
      <c r="C1057" s="113">
        <v>64.95</v>
      </c>
      <c r="D1057" s="113">
        <v>66.55</v>
      </c>
      <c r="E1057" s="113">
        <v>62.15</v>
      </c>
      <c r="F1057" s="113">
        <v>64.099999999999994</v>
      </c>
      <c r="G1057" s="113">
        <v>62.85</v>
      </c>
      <c r="H1057" s="113">
        <v>64.95</v>
      </c>
      <c r="I1057" s="113">
        <v>115764</v>
      </c>
      <c r="J1057" s="113">
        <v>7348039.75</v>
      </c>
      <c r="K1057" s="115">
        <v>43502</v>
      </c>
      <c r="L1057" s="113">
        <v>1460</v>
      </c>
      <c r="M1057" s="113" t="s">
        <v>1295</v>
      </c>
      <c r="N1057" s="351"/>
    </row>
    <row r="1058" spans="1:14">
      <c r="A1058" s="113" t="s">
        <v>2718</v>
      </c>
      <c r="B1058" s="113" t="s">
        <v>384</v>
      </c>
      <c r="C1058" s="113">
        <v>137.6</v>
      </c>
      <c r="D1058" s="113">
        <v>140</v>
      </c>
      <c r="E1058" s="113">
        <v>135.65</v>
      </c>
      <c r="F1058" s="113">
        <v>139.44999999999999</v>
      </c>
      <c r="G1058" s="113">
        <v>139.85</v>
      </c>
      <c r="H1058" s="113">
        <v>138.05000000000001</v>
      </c>
      <c r="I1058" s="113">
        <v>29665</v>
      </c>
      <c r="J1058" s="113">
        <v>4085400.35</v>
      </c>
      <c r="K1058" s="115">
        <v>43502</v>
      </c>
      <c r="L1058" s="113">
        <v>909</v>
      </c>
      <c r="M1058" s="113" t="s">
        <v>2719</v>
      </c>
      <c r="N1058" s="351"/>
    </row>
    <row r="1059" spans="1:14">
      <c r="A1059" s="113" t="s">
        <v>1296</v>
      </c>
      <c r="B1059" s="113" t="s">
        <v>384</v>
      </c>
      <c r="C1059" s="113">
        <v>38.799999999999997</v>
      </c>
      <c r="D1059" s="113">
        <v>42.85</v>
      </c>
      <c r="E1059" s="113">
        <v>38.1</v>
      </c>
      <c r="F1059" s="113">
        <v>41.6</v>
      </c>
      <c r="G1059" s="113">
        <v>42.05</v>
      </c>
      <c r="H1059" s="113">
        <v>39.549999999999997</v>
      </c>
      <c r="I1059" s="113">
        <v>76675</v>
      </c>
      <c r="J1059" s="113">
        <v>3119598</v>
      </c>
      <c r="K1059" s="115">
        <v>43502</v>
      </c>
      <c r="L1059" s="113">
        <v>617</v>
      </c>
      <c r="M1059" s="113" t="s">
        <v>1297</v>
      </c>
      <c r="N1059" s="351"/>
    </row>
    <row r="1060" spans="1:14">
      <c r="A1060" s="113" t="s">
        <v>2470</v>
      </c>
      <c r="B1060" s="113" t="s">
        <v>384</v>
      </c>
      <c r="C1060" s="113">
        <v>150</v>
      </c>
      <c r="D1060" s="113">
        <v>152.80000000000001</v>
      </c>
      <c r="E1060" s="113">
        <v>140.25</v>
      </c>
      <c r="F1060" s="113">
        <v>141.80000000000001</v>
      </c>
      <c r="G1060" s="113">
        <v>151.80000000000001</v>
      </c>
      <c r="H1060" s="113">
        <v>145.75</v>
      </c>
      <c r="I1060" s="113">
        <v>636</v>
      </c>
      <c r="J1060" s="113">
        <v>92486.25</v>
      </c>
      <c r="K1060" s="115">
        <v>43502</v>
      </c>
      <c r="L1060" s="113">
        <v>22</v>
      </c>
      <c r="M1060" s="113" t="s">
        <v>2471</v>
      </c>
      <c r="N1060" s="351"/>
    </row>
    <row r="1061" spans="1:14">
      <c r="A1061" s="113" t="s">
        <v>2353</v>
      </c>
      <c r="B1061" s="113" t="s">
        <v>384</v>
      </c>
      <c r="C1061" s="113">
        <v>33.799999999999997</v>
      </c>
      <c r="D1061" s="113">
        <v>34.9</v>
      </c>
      <c r="E1061" s="113">
        <v>32.049999999999997</v>
      </c>
      <c r="F1061" s="113">
        <v>34.15</v>
      </c>
      <c r="G1061" s="113">
        <v>34.9</v>
      </c>
      <c r="H1061" s="113">
        <v>33.549999999999997</v>
      </c>
      <c r="I1061" s="113">
        <v>521405</v>
      </c>
      <c r="J1061" s="113">
        <v>17428487.199999999</v>
      </c>
      <c r="K1061" s="115">
        <v>43502</v>
      </c>
      <c r="L1061" s="113">
        <v>2156</v>
      </c>
      <c r="M1061" s="113" t="s">
        <v>2354</v>
      </c>
      <c r="N1061" s="351"/>
    </row>
    <row r="1062" spans="1:14">
      <c r="A1062" s="113" t="s">
        <v>1298</v>
      </c>
      <c r="B1062" s="113" t="s">
        <v>384</v>
      </c>
      <c r="C1062" s="113">
        <v>202.15</v>
      </c>
      <c r="D1062" s="113">
        <v>202.75</v>
      </c>
      <c r="E1062" s="113">
        <v>198.5</v>
      </c>
      <c r="F1062" s="113">
        <v>200.25</v>
      </c>
      <c r="G1062" s="113">
        <v>200.05</v>
      </c>
      <c r="H1062" s="113">
        <v>201.9</v>
      </c>
      <c r="I1062" s="113">
        <v>21986</v>
      </c>
      <c r="J1062" s="113">
        <v>4408017.3499999996</v>
      </c>
      <c r="K1062" s="115">
        <v>43502</v>
      </c>
      <c r="L1062" s="113">
        <v>2236</v>
      </c>
      <c r="M1062" s="113" t="s">
        <v>1299</v>
      </c>
      <c r="N1062" s="351"/>
    </row>
    <row r="1063" spans="1:14">
      <c r="A1063" s="113" t="s">
        <v>1300</v>
      </c>
      <c r="B1063" s="113" t="s">
        <v>384</v>
      </c>
      <c r="C1063" s="113">
        <v>752.7</v>
      </c>
      <c r="D1063" s="113">
        <v>752.7</v>
      </c>
      <c r="E1063" s="113">
        <v>715</v>
      </c>
      <c r="F1063" s="113">
        <v>729.6</v>
      </c>
      <c r="G1063" s="113">
        <v>737</v>
      </c>
      <c r="H1063" s="113">
        <v>745.25</v>
      </c>
      <c r="I1063" s="113">
        <v>5324</v>
      </c>
      <c r="J1063" s="113">
        <v>3879557.55</v>
      </c>
      <c r="K1063" s="115">
        <v>43502</v>
      </c>
      <c r="L1063" s="113">
        <v>787</v>
      </c>
      <c r="M1063" s="113" t="s">
        <v>1301</v>
      </c>
      <c r="N1063" s="351"/>
    </row>
    <row r="1064" spans="1:14">
      <c r="A1064" s="113" t="s">
        <v>1977</v>
      </c>
      <c r="B1064" s="113" t="s">
        <v>3205</v>
      </c>
      <c r="C1064" s="113">
        <v>3.6</v>
      </c>
      <c r="D1064" s="113">
        <v>3.6</v>
      </c>
      <c r="E1064" s="113">
        <v>3.6</v>
      </c>
      <c r="F1064" s="113">
        <v>3.6</v>
      </c>
      <c r="G1064" s="113">
        <v>3.6</v>
      </c>
      <c r="H1064" s="113">
        <v>3.6</v>
      </c>
      <c r="I1064" s="113">
        <v>8670</v>
      </c>
      <c r="J1064" s="113">
        <v>31212</v>
      </c>
      <c r="K1064" s="115">
        <v>43502</v>
      </c>
      <c r="L1064" s="113">
        <v>7</v>
      </c>
      <c r="M1064" s="113" t="s">
        <v>1978</v>
      </c>
      <c r="N1064" s="351"/>
    </row>
    <row r="1065" spans="1:14">
      <c r="A1065" s="113" t="s">
        <v>2472</v>
      </c>
      <c r="B1065" s="113" t="s">
        <v>384</v>
      </c>
      <c r="C1065" s="113">
        <v>14.15</v>
      </c>
      <c r="D1065" s="113">
        <v>14.15</v>
      </c>
      <c r="E1065" s="113">
        <v>13.15</v>
      </c>
      <c r="F1065" s="113">
        <v>13.4</v>
      </c>
      <c r="G1065" s="113">
        <v>13.3</v>
      </c>
      <c r="H1065" s="113">
        <v>13.8</v>
      </c>
      <c r="I1065" s="113">
        <v>5947</v>
      </c>
      <c r="J1065" s="113">
        <v>80497.5</v>
      </c>
      <c r="K1065" s="115">
        <v>43502</v>
      </c>
      <c r="L1065" s="113">
        <v>66</v>
      </c>
      <c r="M1065" s="113" t="s">
        <v>2473</v>
      </c>
      <c r="N1065" s="351"/>
    </row>
    <row r="1066" spans="1:14">
      <c r="A1066" s="113" t="s">
        <v>2612</v>
      </c>
      <c r="B1066" s="113" t="s">
        <v>384</v>
      </c>
      <c r="C1066" s="113">
        <v>7.1</v>
      </c>
      <c r="D1066" s="113">
        <v>7.5</v>
      </c>
      <c r="E1066" s="113">
        <v>7.1</v>
      </c>
      <c r="F1066" s="113">
        <v>7.2</v>
      </c>
      <c r="G1066" s="113">
        <v>7.2</v>
      </c>
      <c r="H1066" s="113">
        <v>7.3</v>
      </c>
      <c r="I1066" s="113">
        <v>10766</v>
      </c>
      <c r="J1066" s="113">
        <v>78522.5</v>
      </c>
      <c r="K1066" s="115">
        <v>43502</v>
      </c>
      <c r="L1066" s="113">
        <v>75</v>
      </c>
      <c r="M1066" s="113" t="s">
        <v>2613</v>
      </c>
      <c r="N1066" s="351"/>
    </row>
    <row r="1067" spans="1:14">
      <c r="A1067" s="113" t="s">
        <v>229</v>
      </c>
      <c r="B1067" s="113" t="s">
        <v>384</v>
      </c>
      <c r="C1067" s="113">
        <v>24350</v>
      </c>
      <c r="D1067" s="113">
        <v>24350</v>
      </c>
      <c r="E1067" s="113">
        <v>24050</v>
      </c>
      <c r="F1067" s="113">
        <v>24177.1</v>
      </c>
      <c r="G1067" s="113">
        <v>24201</v>
      </c>
      <c r="H1067" s="113">
        <v>24234.55</v>
      </c>
      <c r="I1067" s="113">
        <v>26142</v>
      </c>
      <c r="J1067" s="113">
        <v>632002304.25</v>
      </c>
      <c r="K1067" s="115">
        <v>43502</v>
      </c>
      <c r="L1067" s="113">
        <v>8548</v>
      </c>
      <c r="M1067" s="113" t="s">
        <v>1302</v>
      </c>
      <c r="N1067" s="351"/>
    </row>
    <row r="1068" spans="1:14">
      <c r="A1068" s="113" t="s">
        <v>2352</v>
      </c>
      <c r="B1068" s="113" t="s">
        <v>384</v>
      </c>
      <c r="C1068" s="113">
        <v>305.10000000000002</v>
      </c>
      <c r="D1068" s="113">
        <v>307</v>
      </c>
      <c r="E1068" s="113">
        <v>305</v>
      </c>
      <c r="F1068" s="113">
        <v>305</v>
      </c>
      <c r="G1068" s="113">
        <v>305</v>
      </c>
      <c r="H1068" s="113">
        <v>312</v>
      </c>
      <c r="I1068" s="113">
        <v>146</v>
      </c>
      <c r="J1068" s="113">
        <v>44533.1</v>
      </c>
      <c r="K1068" s="115">
        <v>43502</v>
      </c>
      <c r="L1068" s="113">
        <v>9</v>
      </c>
      <c r="M1068" s="113" t="s">
        <v>1879</v>
      </c>
      <c r="N1068" s="351"/>
    </row>
    <row r="1069" spans="1:14">
      <c r="A1069" s="113" t="s">
        <v>3670</v>
      </c>
      <c r="B1069" s="113" t="s">
        <v>384</v>
      </c>
      <c r="C1069" s="113">
        <v>40</v>
      </c>
      <c r="D1069" s="113">
        <v>40</v>
      </c>
      <c r="E1069" s="113">
        <v>37.5</v>
      </c>
      <c r="F1069" s="113">
        <v>37.5</v>
      </c>
      <c r="G1069" s="113">
        <v>37.5</v>
      </c>
      <c r="H1069" s="113">
        <v>39.4</v>
      </c>
      <c r="I1069" s="113">
        <v>261</v>
      </c>
      <c r="J1069" s="113">
        <v>9940</v>
      </c>
      <c r="K1069" s="115">
        <v>43502</v>
      </c>
      <c r="L1069" s="113">
        <v>2</v>
      </c>
      <c r="M1069" s="113" t="s">
        <v>3671</v>
      </c>
      <c r="N1069" s="351"/>
    </row>
    <row r="1070" spans="1:14">
      <c r="A1070" s="113" t="s">
        <v>2081</v>
      </c>
      <c r="B1070" s="113" t="s">
        <v>384</v>
      </c>
      <c r="C1070" s="113">
        <v>39.85</v>
      </c>
      <c r="D1070" s="113">
        <v>39.950000000000003</v>
      </c>
      <c r="E1070" s="113">
        <v>36.1</v>
      </c>
      <c r="F1070" s="113">
        <v>38.4</v>
      </c>
      <c r="G1070" s="113">
        <v>38.799999999999997</v>
      </c>
      <c r="H1070" s="113">
        <v>36.799999999999997</v>
      </c>
      <c r="I1070" s="113">
        <v>6545</v>
      </c>
      <c r="J1070" s="113">
        <v>252739.7</v>
      </c>
      <c r="K1070" s="115">
        <v>43502</v>
      </c>
      <c r="L1070" s="113">
        <v>85</v>
      </c>
      <c r="M1070" s="113" t="s">
        <v>2082</v>
      </c>
      <c r="N1070" s="351"/>
    </row>
    <row r="1071" spans="1:14">
      <c r="A1071" s="113" t="s">
        <v>1303</v>
      </c>
      <c r="B1071" s="113" t="s">
        <v>384</v>
      </c>
      <c r="C1071" s="113">
        <v>147.85</v>
      </c>
      <c r="D1071" s="113">
        <v>147.85</v>
      </c>
      <c r="E1071" s="113">
        <v>139.05000000000001</v>
      </c>
      <c r="F1071" s="113">
        <v>141.69999999999999</v>
      </c>
      <c r="G1071" s="113">
        <v>140.5</v>
      </c>
      <c r="H1071" s="113">
        <v>146.6</v>
      </c>
      <c r="I1071" s="113">
        <v>17548</v>
      </c>
      <c r="J1071" s="113">
        <v>2484381.5499999998</v>
      </c>
      <c r="K1071" s="115">
        <v>43502</v>
      </c>
      <c r="L1071" s="113">
        <v>558</v>
      </c>
      <c r="M1071" s="113" t="s">
        <v>1304</v>
      </c>
      <c r="N1071" s="351"/>
    </row>
    <row r="1072" spans="1:14">
      <c r="A1072" s="113" t="s">
        <v>1305</v>
      </c>
      <c r="B1072" s="113" t="s">
        <v>384</v>
      </c>
      <c r="C1072" s="113">
        <v>107.1</v>
      </c>
      <c r="D1072" s="113">
        <v>111</v>
      </c>
      <c r="E1072" s="113">
        <v>103.6</v>
      </c>
      <c r="F1072" s="113">
        <v>107.5</v>
      </c>
      <c r="G1072" s="113">
        <v>108.8</v>
      </c>
      <c r="H1072" s="113">
        <v>107.85</v>
      </c>
      <c r="I1072" s="113">
        <v>20753</v>
      </c>
      <c r="J1072" s="113">
        <v>2228146.4500000002</v>
      </c>
      <c r="K1072" s="115">
        <v>43502</v>
      </c>
      <c r="L1072" s="113">
        <v>585</v>
      </c>
      <c r="M1072" s="113" t="s">
        <v>1306</v>
      </c>
      <c r="N1072" s="351"/>
    </row>
    <row r="1073" spans="1:14">
      <c r="A1073" s="113" t="s">
        <v>1307</v>
      </c>
      <c r="B1073" s="113" t="s">
        <v>384</v>
      </c>
      <c r="C1073" s="113">
        <v>176.85</v>
      </c>
      <c r="D1073" s="113">
        <v>177</v>
      </c>
      <c r="E1073" s="113">
        <v>165.55</v>
      </c>
      <c r="F1073" s="113">
        <v>166.6</v>
      </c>
      <c r="G1073" s="113">
        <v>168</v>
      </c>
      <c r="H1073" s="113">
        <v>174.25</v>
      </c>
      <c r="I1073" s="113">
        <v>23537</v>
      </c>
      <c r="J1073" s="113">
        <v>3958316.6</v>
      </c>
      <c r="K1073" s="115">
        <v>43502</v>
      </c>
      <c r="L1073" s="113">
        <v>553</v>
      </c>
      <c r="M1073" s="113" t="s">
        <v>1308</v>
      </c>
      <c r="N1073" s="351"/>
    </row>
    <row r="1074" spans="1:14">
      <c r="A1074" s="113" t="s">
        <v>3395</v>
      </c>
      <c r="B1074" s="113" t="s">
        <v>3205</v>
      </c>
      <c r="C1074" s="113">
        <v>2</v>
      </c>
      <c r="D1074" s="113">
        <v>2</v>
      </c>
      <c r="E1074" s="113">
        <v>1.9</v>
      </c>
      <c r="F1074" s="113">
        <v>1.9</v>
      </c>
      <c r="G1074" s="113">
        <v>1.9</v>
      </c>
      <c r="H1074" s="113">
        <v>1.95</v>
      </c>
      <c r="I1074" s="113">
        <v>353</v>
      </c>
      <c r="J1074" s="113">
        <v>695.5</v>
      </c>
      <c r="K1074" s="115">
        <v>43502</v>
      </c>
      <c r="L1074" s="113">
        <v>5</v>
      </c>
      <c r="M1074" s="113" t="s">
        <v>3396</v>
      </c>
      <c r="N1074" s="351"/>
    </row>
    <row r="1075" spans="1:14">
      <c r="A1075" s="113" t="s">
        <v>2827</v>
      </c>
      <c r="B1075" s="113" t="s">
        <v>384</v>
      </c>
      <c r="C1075" s="113">
        <v>10.8</v>
      </c>
      <c r="D1075" s="113">
        <v>11.2</v>
      </c>
      <c r="E1075" s="113">
        <v>10.6</v>
      </c>
      <c r="F1075" s="113">
        <v>10.9</v>
      </c>
      <c r="G1075" s="113">
        <v>11</v>
      </c>
      <c r="H1075" s="113">
        <v>11</v>
      </c>
      <c r="I1075" s="113">
        <v>56976</v>
      </c>
      <c r="J1075" s="113">
        <v>619353.44999999995</v>
      </c>
      <c r="K1075" s="115">
        <v>43502</v>
      </c>
      <c r="L1075" s="113">
        <v>174</v>
      </c>
      <c r="M1075" s="113" t="s">
        <v>2828</v>
      </c>
      <c r="N1075" s="351"/>
    </row>
    <row r="1076" spans="1:14">
      <c r="A1076" s="113" t="s">
        <v>1309</v>
      </c>
      <c r="B1076" s="113" t="s">
        <v>384</v>
      </c>
      <c r="C1076" s="113">
        <v>209.7</v>
      </c>
      <c r="D1076" s="113">
        <v>218.7</v>
      </c>
      <c r="E1076" s="113">
        <v>206.1</v>
      </c>
      <c r="F1076" s="113">
        <v>214.05</v>
      </c>
      <c r="G1076" s="113">
        <v>218</v>
      </c>
      <c r="H1076" s="113">
        <v>208.15</v>
      </c>
      <c r="I1076" s="113">
        <v>213253</v>
      </c>
      <c r="J1076" s="113">
        <v>45097622.25</v>
      </c>
      <c r="K1076" s="115">
        <v>43502</v>
      </c>
      <c r="L1076" s="113">
        <v>6731</v>
      </c>
      <c r="M1076" s="113" t="s">
        <v>3077</v>
      </c>
      <c r="N1076" s="351"/>
    </row>
    <row r="1077" spans="1:14">
      <c r="A1077" s="113" t="s">
        <v>3078</v>
      </c>
      <c r="B1077" s="113" t="s">
        <v>384</v>
      </c>
      <c r="C1077" s="113">
        <v>5.2</v>
      </c>
      <c r="D1077" s="113">
        <v>5.4</v>
      </c>
      <c r="E1077" s="113">
        <v>4.45</v>
      </c>
      <c r="F1077" s="113">
        <v>4.7</v>
      </c>
      <c r="G1077" s="113">
        <v>4.8</v>
      </c>
      <c r="H1077" s="113">
        <v>5.25</v>
      </c>
      <c r="I1077" s="113">
        <v>445975</v>
      </c>
      <c r="J1077" s="113">
        <v>2181124.35</v>
      </c>
      <c r="K1077" s="115">
        <v>43502</v>
      </c>
      <c r="L1077" s="113">
        <v>1391</v>
      </c>
      <c r="M1077" s="113" t="s">
        <v>3079</v>
      </c>
      <c r="N1077" s="351"/>
    </row>
    <row r="1078" spans="1:14">
      <c r="A1078" s="113" t="s">
        <v>2829</v>
      </c>
      <c r="B1078" s="113" t="s">
        <v>384</v>
      </c>
      <c r="C1078" s="113">
        <v>26.85</v>
      </c>
      <c r="D1078" s="113">
        <v>27.05</v>
      </c>
      <c r="E1078" s="113">
        <v>23.55</v>
      </c>
      <c r="F1078" s="113">
        <v>23.95</v>
      </c>
      <c r="G1078" s="113">
        <v>24.2</v>
      </c>
      <c r="H1078" s="113">
        <v>27.15</v>
      </c>
      <c r="I1078" s="113">
        <v>379052</v>
      </c>
      <c r="J1078" s="113">
        <v>9422708</v>
      </c>
      <c r="K1078" s="115">
        <v>43502</v>
      </c>
      <c r="L1078" s="113">
        <v>2375</v>
      </c>
      <c r="M1078" s="113" t="s">
        <v>2830</v>
      </c>
      <c r="N1078" s="351"/>
    </row>
    <row r="1079" spans="1:14">
      <c r="A1079" s="113" t="s">
        <v>3080</v>
      </c>
      <c r="B1079" s="113" t="s">
        <v>384</v>
      </c>
      <c r="C1079" s="113">
        <v>39.450000000000003</v>
      </c>
      <c r="D1079" s="113">
        <v>39.5</v>
      </c>
      <c r="E1079" s="113">
        <v>37.700000000000003</v>
      </c>
      <c r="F1079" s="113">
        <v>38.15</v>
      </c>
      <c r="G1079" s="113">
        <v>38.299999999999997</v>
      </c>
      <c r="H1079" s="113">
        <v>39.25</v>
      </c>
      <c r="I1079" s="113">
        <v>10803</v>
      </c>
      <c r="J1079" s="113">
        <v>414443.55</v>
      </c>
      <c r="K1079" s="115">
        <v>43502</v>
      </c>
      <c r="L1079" s="113">
        <v>203</v>
      </c>
      <c r="M1079" s="113" t="s">
        <v>3081</v>
      </c>
      <c r="N1079" s="351"/>
    </row>
    <row r="1080" spans="1:14">
      <c r="A1080" s="113" t="s">
        <v>1975</v>
      </c>
      <c r="B1080" s="113" t="s">
        <v>384</v>
      </c>
      <c r="C1080" s="113">
        <v>10.7</v>
      </c>
      <c r="D1080" s="113">
        <v>10.7</v>
      </c>
      <c r="E1080" s="113">
        <v>9.1999999999999993</v>
      </c>
      <c r="F1080" s="113">
        <v>9.35</v>
      </c>
      <c r="G1080" s="113">
        <v>9.3000000000000007</v>
      </c>
      <c r="H1080" s="113">
        <v>10</v>
      </c>
      <c r="I1080" s="113">
        <v>3221</v>
      </c>
      <c r="J1080" s="113">
        <v>30381.55</v>
      </c>
      <c r="K1080" s="115">
        <v>43502</v>
      </c>
      <c r="L1080" s="113">
        <v>28</v>
      </c>
      <c r="M1080" s="113" t="s">
        <v>1976</v>
      </c>
      <c r="N1080" s="351"/>
    </row>
    <row r="1081" spans="1:14">
      <c r="A1081" s="113" t="s">
        <v>349</v>
      </c>
      <c r="B1081" s="113" t="s">
        <v>384</v>
      </c>
      <c r="C1081" s="113">
        <v>66.45</v>
      </c>
      <c r="D1081" s="113">
        <v>67.150000000000006</v>
      </c>
      <c r="E1081" s="113">
        <v>61.55</v>
      </c>
      <c r="F1081" s="113">
        <v>66.25</v>
      </c>
      <c r="G1081" s="113">
        <v>65.8</v>
      </c>
      <c r="H1081" s="113">
        <v>65.849999999999994</v>
      </c>
      <c r="I1081" s="113">
        <v>18227450</v>
      </c>
      <c r="J1081" s="113">
        <v>1170509855.4000001</v>
      </c>
      <c r="K1081" s="115">
        <v>43502</v>
      </c>
      <c r="L1081" s="113">
        <v>67456</v>
      </c>
      <c r="M1081" s="113" t="s">
        <v>1310</v>
      </c>
      <c r="N1081" s="351"/>
    </row>
    <row r="1082" spans="1:14">
      <c r="A1082" s="113" t="s">
        <v>1880</v>
      </c>
      <c r="B1082" s="113" t="s">
        <v>384</v>
      </c>
      <c r="C1082" s="113">
        <v>18.95</v>
      </c>
      <c r="D1082" s="113">
        <v>18.95</v>
      </c>
      <c r="E1082" s="113">
        <v>18.05</v>
      </c>
      <c r="F1082" s="113">
        <v>18.3</v>
      </c>
      <c r="G1082" s="113">
        <v>18.45</v>
      </c>
      <c r="H1082" s="113">
        <v>18.75</v>
      </c>
      <c r="I1082" s="113">
        <v>41182</v>
      </c>
      <c r="J1082" s="113">
        <v>753707.5</v>
      </c>
      <c r="K1082" s="115">
        <v>43502</v>
      </c>
      <c r="L1082" s="113">
        <v>318</v>
      </c>
      <c r="M1082" s="113" t="s">
        <v>1881</v>
      </c>
      <c r="N1082" s="351"/>
    </row>
    <row r="1083" spans="1:14">
      <c r="A1083" s="113" t="s">
        <v>2474</v>
      </c>
      <c r="B1083" s="113" t="s">
        <v>3205</v>
      </c>
      <c r="C1083" s="113">
        <v>9.9499999999999993</v>
      </c>
      <c r="D1083" s="113">
        <v>9.9499999999999993</v>
      </c>
      <c r="E1083" s="113">
        <v>9.5</v>
      </c>
      <c r="F1083" s="113">
        <v>9.5</v>
      </c>
      <c r="G1083" s="113">
        <v>9.5</v>
      </c>
      <c r="H1083" s="113">
        <v>9.9499999999999993</v>
      </c>
      <c r="I1083" s="113">
        <v>454</v>
      </c>
      <c r="J1083" s="113">
        <v>4422.6000000000004</v>
      </c>
      <c r="K1083" s="115">
        <v>43502</v>
      </c>
      <c r="L1083" s="113">
        <v>9</v>
      </c>
      <c r="M1083" s="113" t="s">
        <v>2475</v>
      </c>
      <c r="N1083" s="351"/>
    </row>
    <row r="1084" spans="1:14">
      <c r="A1084" s="113" t="s">
        <v>3197</v>
      </c>
      <c r="B1084" s="113" t="s">
        <v>384</v>
      </c>
      <c r="C1084" s="113">
        <v>265</v>
      </c>
      <c r="D1084" s="113">
        <v>265</v>
      </c>
      <c r="E1084" s="113">
        <v>255</v>
      </c>
      <c r="F1084" s="113">
        <v>262</v>
      </c>
      <c r="G1084" s="113">
        <v>260</v>
      </c>
      <c r="H1084" s="113">
        <v>264.5</v>
      </c>
      <c r="I1084" s="113">
        <v>3044</v>
      </c>
      <c r="J1084" s="113">
        <v>792657</v>
      </c>
      <c r="K1084" s="115">
        <v>43502</v>
      </c>
      <c r="L1084" s="113">
        <v>61</v>
      </c>
      <c r="M1084" s="113" t="s">
        <v>3198</v>
      </c>
      <c r="N1084" s="351"/>
    </row>
    <row r="1085" spans="1:14">
      <c r="A1085" s="113" t="s">
        <v>2614</v>
      </c>
      <c r="B1085" s="113" t="s">
        <v>384</v>
      </c>
      <c r="C1085" s="113">
        <v>11.4</v>
      </c>
      <c r="D1085" s="113">
        <v>12.05</v>
      </c>
      <c r="E1085" s="113">
        <v>11.35</v>
      </c>
      <c r="F1085" s="113">
        <v>11.9</v>
      </c>
      <c r="G1085" s="113">
        <v>11.9</v>
      </c>
      <c r="H1085" s="113">
        <v>12.15</v>
      </c>
      <c r="I1085" s="113">
        <v>3310</v>
      </c>
      <c r="J1085" s="113">
        <v>38470.1</v>
      </c>
      <c r="K1085" s="115">
        <v>43502</v>
      </c>
      <c r="L1085" s="113">
        <v>44</v>
      </c>
      <c r="M1085" s="113" t="s">
        <v>2615</v>
      </c>
      <c r="N1085" s="351"/>
    </row>
    <row r="1086" spans="1:14">
      <c r="A1086" s="113" t="s">
        <v>207</v>
      </c>
      <c r="B1086" s="113" t="s">
        <v>384</v>
      </c>
      <c r="C1086" s="113">
        <v>2167.1</v>
      </c>
      <c r="D1086" s="113">
        <v>2198.75</v>
      </c>
      <c r="E1086" s="113">
        <v>2112</v>
      </c>
      <c r="F1086" s="113">
        <v>2171.3000000000002</v>
      </c>
      <c r="G1086" s="113">
        <v>2169</v>
      </c>
      <c r="H1086" s="113">
        <v>2171.1</v>
      </c>
      <c r="I1086" s="113">
        <v>669449</v>
      </c>
      <c r="J1086" s="113">
        <v>1443803008.5</v>
      </c>
      <c r="K1086" s="115">
        <v>43502</v>
      </c>
      <c r="L1086" s="113">
        <v>27231</v>
      </c>
      <c r="M1086" s="113" t="s">
        <v>1312</v>
      </c>
      <c r="N1086" s="351"/>
    </row>
    <row r="1087" spans="1:14">
      <c r="A1087" s="113" t="s">
        <v>1313</v>
      </c>
      <c r="B1087" s="113" t="s">
        <v>384</v>
      </c>
      <c r="C1087" s="113">
        <v>34.65</v>
      </c>
      <c r="D1087" s="113">
        <v>34.9</v>
      </c>
      <c r="E1087" s="113">
        <v>34.200000000000003</v>
      </c>
      <c r="F1087" s="113">
        <v>34.5</v>
      </c>
      <c r="G1087" s="113">
        <v>34.4</v>
      </c>
      <c r="H1087" s="113">
        <v>34.799999999999997</v>
      </c>
      <c r="I1087" s="113">
        <v>56619</v>
      </c>
      <c r="J1087" s="113">
        <v>1953048.8</v>
      </c>
      <c r="K1087" s="115">
        <v>43502</v>
      </c>
      <c r="L1087" s="113">
        <v>2823</v>
      </c>
      <c r="M1087" s="113" t="s">
        <v>1314</v>
      </c>
      <c r="N1087" s="351"/>
    </row>
    <row r="1088" spans="1:14">
      <c r="A1088" s="113" t="s">
        <v>1315</v>
      </c>
      <c r="B1088" s="113" t="s">
        <v>384</v>
      </c>
      <c r="C1088" s="113">
        <v>8.6999999999999993</v>
      </c>
      <c r="D1088" s="113">
        <v>9</v>
      </c>
      <c r="E1088" s="113">
        <v>7.75</v>
      </c>
      <c r="F1088" s="113">
        <v>8.4499999999999993</v>
      </c>
      <c r="G1088" s="113">
        <v>8.5500000000000007</v>
      </c>
      <c r="H1088" s="113">
        <v>8.6999999999999993</v>
      </c>
      <c r="I1088" s="113">
        <v>502679</v>
      </c>
      <c r="J1088" s="113">
        <v>4277160.1500000004</v>
      </c>
      <c r="K1088" s="115">
        <v>43502</v>
      </c>
      <c r="L1088" s="113">
        <v>842</v>
      </c>
      <c r="M1088" s="113" t="s">
        <v>1316</v>
      </c>
      <c r="N1088" s="351"/>
    </row>
    <row r="1089" spans="1:14">
      <c r="A1089" s="113" t="s">
        <v>2831</v>
      </c>
      <c r="B1089" s="113" t="s">
        <v>384</v>
      </c>
      <c r="C1089" s="113">
        <v>56.45</v>
      </c>
      <c r="D1089" s="113">
        <v>58.45</v>
      </c>
      <c r="E1089" s="113">
        <v>56</v>
      </c>
      <c r="F1089" s="113">
        <v>56.7</v>
      </c>
      <c r="G1089" s="113">
        <v>56.2</v>
      </c>
      <c r="H1089" s="113">
        <v>56.4</v>
      </c>
      <c r="I1089" s="113">
        <v>3586</v>
      </c>
      <c r="J1089" s="113">
        <v>202037</v>
      </c>
      <c r="K1089" s="115">
        <v>43502</v>
      </c>
      <c r="L1089" s="113">
        <v>108</v>
      </c>
      <c r="M1089" s="113" t="s">
        <v>2832</v>
      </c>
      <c r="N1089" s="351"/>
    </row>
    <row r="1090" spans="1:14">
      <c r="A1090" s="113" t="s">
        <v>1317</v>
      </c>
      <c r="B1090" s="113" t="s">
        <v>384</v>
      </c>
      <c r="C1090" s="113">
        <v>643</v>
      </c>
      <c r="D1090" s="113">
        <v>675.1</v>
      </c>
      <c r="E1090" s="113">
        <v>633.54999999999995</v>
      </c>
      <c r="F1090" s="113">
        <v>658.25</v>
      </c>
      <c r="G1090" s="113">
        <v>657</v>
      </c>
      <c r="H1090" s="113">
        <v>644.65</v>
      </c>
      <c r="I1090" s="113">
        <v>424596</v>
      </c>
      <c r="J1090" s="113">
        <v>279063674.94999999</v>
      </c>
      <c r="K1090" s="115">
        <v>43502</v>
      </c>
      <c r="L1090" s="113">
        <v>19694</v>
      </c>
      <c r="M1090" s="113" t="s">
        <v>3082</v>
      </c>
      <c r="N1090" s="351"/>
    </row>
    <row r="1091" spans="1:14">
      <c r="A1091" s="113" t="s">
        <v>3292</v>
      </c>
      <c r="B1091" s="113" t="s">
        <v>384</v>
      </c>
      <c r="C1091" s="113">
        <v>33.9</v>
      </c>
      <c r="D1091" s="113">
        <v>33.9</v>
      </c>
      <c r="E1091" s="113">
        <v>31</v>
      </c>
      <c r="F1091" s="113">
        <v>31</v>
      </c>
      <c r="G1091" s="113">
        <v>31</v>
      </c>
      <c r="H1091" s="113">
        <v>32.6</v>
      </c>
      <c r="I1091" s="113">
        <v>1229</v>
      </c>
      <c r="J1091" s="113">
        <v>38474.15</v>
      </c>
      <c r="K1091" s="115">
        <v>43502</v>
      </c>
      <c r="L1091" s="113">
        <v>26</v>
      </c>
      <c r="M1091" s="113" t="s">
        <v>3293</v>
      </c>
      <c r="N1091" s="351"/>
    </row>
    <row r="1092" spans="1:14">
      <c r="A1092" s="113" t="s">
        <v>126</v>
      </c>
      <c r="B1092" s="113" t="s">
        <v>384</v>
      </c>
      <c r="C1092" s="113">
        <v>219.8</v>
      </c>
      <c r="D1092" s="113">
        <v>220.7</v>
      </c>
      <c r="E1092" s="113">
        <v>215.7</v>
      </c>
      <c r="F1092" s="113">
        <v>219.45</v>
      </c>
      <c r="G1092" s="113">
        <v>220</v>
      </c>
      <c r="H1092" s="113">
        <v>220.15</v>
      </c>
      <c r="I1092" s="113">
        <v>2323154</v>
      </c>
      <c r="J1092" s="113">
        <v>506257031.35000002</v>
      </c>
      <c r="K1092" s="115">
        <v>43502</v>
      </c>
      <c r="L1092" s="113">
        <v>21379</v>
      </c>
      <c r="M1092" s="113" t="s">
        <v>1318</v>
      </c>
      <c r="N1092" s="351"/>
    </row>
    <row r="1093" spans="1:14">
      <c r="A1093" s="113" t="s">
        <v>127</v>
      </c>
      <c r="B1093" s="113" t="s">
        <v>384</v>
      </c>
      <c r="C1093" s="113">
        <v>100.55</v>
      </c>
      <c r="D1093" s="113">
        <v>103.3</v>
      </c>
      <c r="E1093" s="113">
        <v>100.1</v>
      </c>
      <c r="F1093" s="113">
        <v>101.5</v>
      </c>
      <c r="G1093" s="113">
        <v>101.85</v>
      </c>
      <c r="H1093" s="113">
        <v>100.7</v>
      </c>
      <c r="I1093" s="113">
        <v>8176091</v>
      </c>
      <c r="J1093" s="113">
        <v>826253558.14999998</v>
      </c>
      <c r="K1093" s="115">
        <v>43502</v>
      </c>
      <c r="L1093" s="113">
        <v>33109</v>
      </c>
      <c r="M1093" s="113" t="s">
        <v>1319</v>
      </c>
      <c r="N1093" s="351"/>
    </row>
    <row r="1094" spans="1:14">
      <c r="A1094" s="113" t="s">
        <v>1320</v>
      </c>
      <c r="B1094" s="113" t="s">
        <v>384</v>
      </c>
      <c r="C1094" s="113">
        <v>3000</v>
      </c>
      <c r="D1094" s="113">
        <v>3079</v>
      </c>
      <c r="E1094" s="113">
        <v>2971</v>
      </c>
      <c r="F1094" s="113">
        <v>3048.2</v>
      </c>
      <c r="G1094" s="113">
        <v>3067.1</v>
      </c>
      <c r="H1094" s="113">
        <v>3013</v>
      </c>
      <c r="I1094" s="113">
        <v>14293</v>
      </c>
      <c r="J1094" s="113">
        <v>43025127</v>
      </c>
      <c r="K1094" s="115">
        <v>43502</v>
      </c>
      <c r="L1094" s="113">
        <v>3513</v>
      </c>
      <c r="M1094" s="113" t="s">
        <v>1321</v>
      </c>
      <c r="N1094" s="351"/>
    </row>
    <row r="1095" spans="1:14">
      <c r="A1095" s="113" t="s">
        <v>2833</v>
      </c>
      <c r="B1095" s="113" t="s">
        <v>384</v>
      </c>
      <c r="C1095" s="113">
        <v>55.5</v>
      </c>
      <c r="D1095" s="113">
        <v>55.5</v>
      </c>
      <c r="E1095" s="113">
        <v>49.5</v>
      </c>
      <c r="F1095" s="113">
        <v>50.35</v>
      </c>
      <c r="G1095" s="113">
        <v>49.8</v>
      </c>
      <c r="H1095" s="113">
        <v>53.3</v>
      </c>
      <c r="I1095" s="113">
        <v>51358</v>
      </c>
      <c r="J1095" s="113">
        <v>2662254.6</v>
      </c>
      <c r="K1095" s="115">
        <v>43502</v>
      </c>
      <c r="L1095" s="113">
        <v>632</v>
      </c>
      <c r="M1095" s="113" t="s">
        <v>2834</v>
      </c>
      <c r="N1095" s="351"/>
    </row>
    <row r="1096" spans="1:14">
      <c r="A1096" s="113" t="s">
        <v>316</v>
      </c>
      <c r="B1096" s="113" t="s">
        <v>384</v>
      </c>
      <c r="C1096" s="113">
        <v>14.1</v>
      </c>
      <c r="D1096" s="113">
        <v>14.65</v>
      </c>
      <c r="E1096" s="113">
        <v>13.5</v>
      </c>
      <c r="F1096" s="113">
        <v>14.15</v>
      </c>
      <c r="G1096" s="113">
        <v>14.3</v>
      </c>
      <c r="H1096" s="113">
        <v>14.1</v>
      </c>
      <c r="I1096" s="113">
        <v>585648</v>
      </c>
      <c r="J1096" s="113">
        <v>8126912.1500000004</v>
      </c>
      <c r="K1096" s="115">
        <v>43502</v>
      </c>
      <c r="L1096" s="113">
        <v>1798</v>
      </c>
      <c r="M1096" s="113" t="s">
        <v>3083</v>
      </c>
      <c r="N1096" s="351"/>
    </row>
    <row r="1097" spans="1:14">
      <c r="A1097" s="113" t="s">
        <v>1322</v>
      </c>
      <c r="B1097" s="113" t="s">
        <v>384</v>
      </c>
      <c r="C1097" s="113">
        <v>84</v>
      </c>
      <c r="D1097" s="113">
        <v>84.15</v>
      </c>
      <c r="E1097" s="113">
        <v>78.25</v>
      </c>
      <c r="F1097" s="113">
        <v>80.8</v>
      </c>
      <c r="G1097" s="113">
        <v>81.400000000000006</v>
      </c>
      <c r="H1097" s="113">
        <v>81.2</v>
      </c>
      <c r="I1097" s="113">
        <v>31944</v>
      </c>
      <c r="J1097" s="113">
        <v>2572476.4</v>
      </c>
      <c r="K1097" s="115">
        <v>43502</v>
      </c>
      <c r="L1097" s="113">
        <v>827</v>
      </c>
      <c r="M1097" s="113" t="s">
        <v>1323</v>
      </c>
      <c r="N1097" s="351"/>
    </row>
    <row r="1098" spans="1:14">
      <c r="A1098" s="113" t="s">
        <v>208</v>
      </c>
      <c r="B1098" s="113" t="s">
        <v>384</v>
      </c>
      <c r="C1098" s="113">
        <v>9990</v>
      </c>
      <c r="D1098" s="113">
        <v>9990</v>
      </c>
      <c r="E1098" s="113">
        <v>9911</v>
      </c>
      <c r="F1098" s="113">
        <v>9977.9</v>
      </c>
      <c r="G1098" s="113">
        <v>9989.9</v>
      </c>
      <c r="H1098" s="113">
        <v>9938.5</v>
      </c>
      <c r="I1098" s="113">
        <v>2154</v>
      </c>
      <c r="J1098" s="113">
        <v>21463351.899999999</v>
      </c>
      <c r="K1098" s="115">
        <v>43502</v>
      </c>
      <c r="L1098" s="113">
        <v>789</v>
      </c>
      <c r="M1098" s="113" t="s">
        <v>1324</v>
      </c>
      <c r="N1098" s="351"/>
    </row>
    <row r="1099" spans="1:14">
      <c r="A1099" s="113" t="s">
        <v>1325</v>
      </c>
      <c r="B1099" s="113" t="s">
        <v>384</v>
      </c>
      <c r="C1099" s="113">
        <v>133</v>
      </c>
      <c r="D1099" s="113">
        <v>140</v>
      </c>
      <c r="E1099" s="113">
        <v>130.1</v>
      </c>
      <c r="F1099" s="113">
        <v>135.4</v>
      </c>
      <c r="G1099" s="113">
        <v>140</v>
      </c>
      <c r="H1099" s="113">
        <v>133.69999999999999</v>
      </c>
      <c r="I1099" s="113">
        <v>4320</v>
      </c>
      <c r="J1099" s="113">
        <v>577265.5</v>
      </c>
      <c r="K1099" s="115">
        <v>43502</v>
      </c>
      <c r="L1099" s="113">
        <v>71</v>
      </c>
      <c r="M1099" s="113" t="s">
        <v>1326</v>
      </c>
      <c r="N1099" s="351"/>
    </row>
    <row r="1100" spans="1:14">
      <c r="A1100" s="113" t="s">
        <v>1327</v>
      </c>
      <c r="B1100" s="113" t="s">
        <v>384</v>
      </c>
      <c r="C1100" s="113">
        <v>162.80000000000001</v>
      </c>
      <c r="D1100" s="113">
        <v>165.95</v>
      </c>
      <c r="E1100" s="113">
        <v>158</v>
      </c>
      <c r="F1100" s="113">
        <v>161.69999999999999</v>
      </c>
      <c r="G1100" s="113">
        <v>161.75</v>
      </c>
      <c r="H1100" s="113">
        <v>161.9</v>
      </c>
      <c r="I1100" s="113">
        <v>832173</v>
      </c>
      <c r="J1100" s="113">
        <v>134969415.44999999</v>
      </c>
      <c r="K1100" s="115">
        <v>43502</v>
      </c>
      <c r="L1100" s="113">
        <v>10589</v>
      </c>
      <c r="M1100" s="113" t="s">
        <v>2575</v>
      </c>
      <c r="N1100" s="351"/>
    </row>
    <row r="1101" spans="1:14">
      <c r="A1101" s="113" t="s">
        <v>1328</v>
      </c>
      <c r="B1101" s="113" t="s">
        <v>384</v>
      </c>
      <c r="C1101" s="113">
        <v>566.1</v>
      </c>
      <c r="D1101" s="113">
        <v>579.20000000000005</v>
      </c>
      <c r="E1101" s="113">
        <v>555.9</v>
      </c>
      <c r="F1101" s="113">
        <v>571.70000000000005</v>
      </c>
      <c r="G1101" s="113">
        <v>575.79999999999995</v>
      </c>
      <c r="H1101" s="113">
        <v>572.20000000000005</v>
      </c>
      <c r="I1101" s="113">
        <v>226090</v>
      </c>
      <c r="J1101" s="113">
        <v>127451870.84999999</v>
      </c>
      <c r="K1101" s="115">
        <v>43502</v>
      </c>
      <c r="L1101" s="113">
        <v>2472</v>
      </c>
      <c r="M1101" s="113" t="s">
        <v>1329</v>
      </c>
      <c r="N1101" s="351"/>
    </row>
    <row r="1102" spans="1:14">
      <c r="A1102" s="113" t="s">
        <v>206</v>
      </c>
      <c r="B1102" s="113" t="s">
        <v>384</v>
      </c>
      <c r="C1102" s="113">
        <v>1120.05</v>
      </c>
      <c r="D1102" s="113">
        <v>1132.25</v>
      </c>
      <c r="E1102" s="113">
        <v>1114.0999999999999</v>
      </c>
      <c r="F1102" s="113">
        <v>1125</v>
      </c>
      <c r="G1102" s="113">
        <v>1129</v>
      </c>
      <c r="H1102" s="113">
        <v>1119.3</v>
      </c>
      <c r="I1102" s="113">
        <v>242917</v>
      </c>
      <c r="J1102" s="113">
        <v>273099020.5</v>
      </c>
      <c r="K1102" s="115">
        <v>43502</v>
      </c>
      <c r="L1102" s="113">
        <v>9904</v>
      </c>
      <c r="M1102" s="113" t="s">
        <v>1330</v>
      </c>
      <c r="N1102" s="351"/>
    </row>
    <row r="1103" spans="1:14">
      <c r="A1103" s="113" t="s">
        <v>1331</v>
      </c>
      <c r="B1103" s="113" t="s">
        <v>384</v>
      </c>
      <c r="C1103" s="113">
        <v>834.4</v>
      </c>
      <c r="D1103" s="113">
        <v>847.1</v>
      </c>
      <c r="E1103" s="113">
        <v>832</v>
      </c>
      <c r="F1103" s="113">
        <v>840.3</v>
      </c>
      <c r="G1103" s="113">
        <v>847</v>
      </c>
      <c r="H1103" s="113">
        <v>832.05</v>
      </c>
      <c r="I1103" s="113">
        <v>128309</v>
      </c>
      <c r="J1103" s="113">
        <v>107845523.05</v>
      </c>
      <c r="K1103" s="115">
        <v>43502</v>
      </c>
      <c r="L1103" s="113">
        <v>3759</v>
      </c>
      <c r="M1103" s="113" t="s">
        <v>1332</v>
      </c>
      <c r="N1103" s="351"/>
    </row>
    <row r="1104" spans="1:14">
      <c r="A1104" s="113" t="s">
        <v>3294</v>
      </c>
      <c r="B1104" s="113" t="s">
        <v>3205</v>
      </c>
      <c r="C1104" s="113">
        <v>1974</v>
      </c>
      <c r="D1104" s="113">
        <v>1974</v>
      </c>
      <c r="E1104" s="113">
        <v>1851</v>
      </c>
      <c r="F1104" s="113">
        <v>1925</v>
      </c>
      <c r="G1104" s="113">
        <v>1925</v>
      </c>
      <c r="H1104" s="113">
        <v>1944.4</v>
      </c>
      <c r="I1104" s="113">
        <v>60</v>
      </c>
      <c r="J1104" s="113">
        <v>115309.2</v>
      </c>
      <c r="K1104" s="115">
        <v>43502</v>
      </c>
      <c r="L1104" s="113">
        <v>22</v>
      </c>
      <c r="M1104" s="113" t="s">
        <v>3295</v>
      </c>
      <c r="N1104" s="351"/>
    </row>
    <row r="1105" spans="1:14">
      <c r="A1105" s="113" t="s">
        <v>3084</v>
      </c>
      <c r="B1105" s="113" t="s">
        <v>3205</v>
      </c>
      <c r="C1105" s="113">
        <v>6.4</v>
      </c>
      <c r="D1105" s="113">
        <v>6.95</v>
      </c>
      <c r="E1105" s="113">
        <v>6.4</v>
      </c>
      <c r="F1105" s="113">
        <v>6.4</v>
      </c>
      <c r="G1105" s="113">
        <v>6.4</v>
      </c>
      <c r="H1105" s="113">
        <v>6.7</v>
      </c>
      <c r="I1105" s="113">
        <v>8946</v>
      </c>
      <c r="J1105" s="113">
        <v>58468.25</v>
      </c>
      <c r="K1105" s="115">
        <v>43502</v>
      </c>
      <c r="L1105" s="113">
        <v>30</v>
      </c>
      <c r="M1105" s="113" t="s">
        <v>3085</v>
      </c>
      <c r="N1105" s="351"/>
    </row>
    <row r="1106" spans="1:14">
      <c r="A1106" s="113" t="s">
        <v>2172</v>
      </c>
      <c r="B1106" s="113" t="s">
        <v>384</v>
      </c>
      <c r="C1106" s="113">
        <v>126</v>
      </c>
      <c r="D1106" s="113">
        <v>127.05</v>
      </c>
      <c r="E1106" s="113">
        <v>111.05</v>
      </c>
      <c r="F1106" s="113">
        <v>114.75</v>
      </c>
      <c r="G1106" s="113">
        <v>115.5</v>
      </c>
      <c r="H1106" s="113">
        <v>123</v>
      </c>
      <c r="I1106" s="113">
        <v>32201</v>
      </c>
      <c r="J1106" s="113">
        <v>3727456.8</v>
      </c>
      <c r="K1106" s="115">
        <v>43502</v>
      </c>
      <c r="L1106" s="113">
        <v>680</v>
      </c>
      <c r="M1106" s="113" t="s">
        <v>2173</v>
      </c>
      <c r="N1106" s="351"/>
    </row>
    <row r="1107" spans="1:14">
      <c r="A1107" s="113" t="s">
        <v>1333</v>
      </c>
      <c r="B1107" s="113" t="s">
        <v>384</v>
      </c>
      <c r="C1107" s="113">
        <v>25.7</v>
      </c>
      <c r="D1107" s="113">
        <v>25.7</v>
      </c>
      <c r="E1107" s="113">
        <v>24.2</v>
      </c>
      <c r="F1107" s="113">
        <v>24.35</v>
      </c>
      <c r="G1107" s="113">
        <v>24.4</v>
      </c>
      <c r="H1107" s="113">
        <v>25.05</v>
      </c>
      <c r="I1107" s="113">
        <v>12311</v>
      </c>
      <c r="J1107" s="113">
        <v>303053.65000000002</v>
      </c>
      <c r="K1107" s="115">
        <v>43502</v>
      </c>
      <c r="L1107" s="113">
        <v>124</v>
      </c>
      <c r="M1107" s="113" t="s">
        <v>1334</v>
      </c>
      <c r="N1107" s="351"/>
    </row>
    <row r="1108" spans="1:14">
      <c r="A1108" s="113" t="s">
        <v>3296</v>
      </c>
      <c r="B1108" s="113" t="s">
        <v>3205</v>
      </c>
      <c r="C1108" s="113">
        <v>26.55</v>
      </c>
      <c r="D1108" s="113">
        <v>27.45</v>
      </c>
      <c r="E1108" s="113">
        <v>26.55</v>
      </c>
      <c r="F1108" s="113">
        <v>27.45</v>
      </c>
      <c r="G1108" s="113">
        <v>27.45</v>
      </c>
      <c r="H1108" s="113">
        <v>26.15</v>
      </c>
      <c r="I1108" s="113">
        <v>8101</v>
      </c>
      <c r="J1108" s="113">
        <v>222212.8</v>
      </c>
      <c r="K1108" s="115">
        <v>43502</v>
      </c>
      <c r="L1108" s="113">
        <v>23</v>
      </c>
      <c r="M1108" s="113" t="s">
        <v>3297</v>
      </c>
      <c r="N1108" s="351"/>
    </row>
    <row r="1109" spans="1:14">
      <c r="A1109" s="113" t="s">
        <v>2729</v>
      </c>
      <c r="B1109" s="113" t="s">
        <v>384</v>
      </c>
      <c r="C1109" s="113">
        <v>54.8</v>
      </c>
      <c r="D1109" s="113">
        <v>55.15</v>
      </c>
      <c r="E1109" s="113">
        <v>53.55</v>
      </c>
      <c r="F1109" s="113">
        <v>54.5</v>
      </c>
      <c r="G1109" s="113">
        <v>55.15</v>
      </c>
      <c r="H1109" s="113">
        <v>54.7</v>
      </c>
      <c r="I1109" s="113">
        <v>11708</v>
      </c>
      <c r="J1109" s="113">
        <v>635728.30000000005</v>
      </c>
      <c r="K1109" s="115">
        <v>43502</v>
      </c>
      <c r="L1109" s="113">
        <v>208</v>
      </c>
      <c r="M1109" s="113" t="s">
        <v>1335</v>
      </c>
      <c r="N1109" s="351"/>
    </row>
    <row r="1110" spans="1:14">
      <c r="A1110" s="113" t="s">
        <v>2868</v>
      </c>
      <c r="B1110" s="113" t="s">
        <v>384</v>
      </c>
      <c r="C1110" s="113">
        <v>169.65</v>
      </c>
      <c r="D1110" s="113">
        <v>169.65</v>
      </c>
      <c r="E1110" s="113">
        <v>167.3</v>
      </c>
      <c r="F1110" s="113">
        <v>169</v>
      </c>
      <c r="G1110" s="113">
        <v>169</v>
      </c>
      <c r="H1110" s="113">
        <v>170.2</v>
      </c>
      <c r="I1110" s="113">
        <v>2759</v>
      </c>
      <c r="J1110" s="113">
        <v>464676.9</v>
      </c>
      <c r="K1110" s="115">
        <v>43502</v>
      </c>
      <c r="L1110" s="113">
        <v>74</v>
      </c>
      <c r="M1110" s="113" t="s">
        <v>2869</v>
      </c>
      <c r="N1110" s="351"/>
    </row>
    <row r="1111" spans="1:14">
      <c r="A1111" s="113" t="s">
        <v>128</v>
      </c>
      <c r="B1111" s="113" t="s">
        <v>384</v>
      </c>
      <c r="C1111" s="113">
        <v>74.099999999999994</v>
      </c>
      <c r="D1111" s="113">
        <v>75.650000000000006</v>
      </c>
      <c r="E1111" s="113">
        <v>72.8</v>
      </c>
      <c r="F1111" s="113">
        <v>75.2</v>
      </c>
      <c r="G1111" s="113">
        <v>75.45</v>
      </c>
      <c r="H1111" s="113">
        <v>73.400000000000006</v>
      </c>
      <c r="I1111" s="113">
        <v>27503709</v>
      </c>
      <c r="J1111" s="113">
        <v>2041097669.6500001</v>
      </c>
      <c r="K1111" s="115">
        <v>43502</v>
      </c>
      <c r="L1111" s="113">
        <v>64621</v>
      </c>
      <c r="M1111" s="113" t="s">
        <v>3086</v>
      </c>
      <c r="N1111" s="351"/>
    </row>
    <row r="1112" spans="1:14">
      <c r="A1112" s="113" t="s">
        <v>1336</v>
      </c>
      <c r="B1112" s="113" t="s">
        <v>384</v>
      </c>
      <c r="C1112" s="113">
        <v>28.75</v>
      </c>
      <c r="D1112" s="113">
        <v>29.25</v>
      </c>
      <c r="E1112" s="113">
        <v>28.7</v>
      </c>
      <c r="F1112" s="113">
        <v>29.1</v>
      </c>
      <c r="G1112" s="113">
        <v>29</v>
      </c>
      <c r="H1112" s="113">
        <v>28.8</v>
      </c>
      <c r="I1112" s="113">
        <v>48940</v>
      </c>
      <c r="J1112" s="113">
        <v>1416420.05</v>
      </c>
      <c r="K1112" s="115">
        <v>43502</v>
      </c>
      <c r="L1112" s="113">
        <v>470</v>
      </c>
      <c r="M1112" s="113" t="s">
        <v>1337</v>
      </c>
      <c r="N1112" s="351"/>
    </row>
    <row r="1113" spans="1:14">
      <c r="A1113" s="113" t="s">
        <v>1926</v>
      </c>
      <c r="B1113" s="113" t="s">
        <v>384</v>
      </c>
      <c r="C1113" s="113">
        <v>909.15</v>
      </c>
      <c r="D1113" s="113">
        <v>950</v>
      </c>
      <c r="E1113" s="113">
        <v>905.55</v>
      </c>
      <c r="F1113" s="113">
        <v>944.8</v>
      </c>
      <c r="G1113" s="113">
        <v>950</v>
      </c>
      <c r="H1113" s="113">
        <v>901.9</v>
      </c>
      <c r="I1113" s="113">
        <v>220517</v>
      </c>
      <c r="J1113" s="113">
        <v>206000417.44999999</v>
      </c>
      <c r="K1113" s="115">
        <v>43502</v>
      </c>
      <c r="L1113" s="113">
        <v>11169</v>
      </c>
      <c r="M1113" s="113" t="s">
        <v>1927</v>
      </c>
      <c r="N1113" s="351"/>
    </row>
    <row r="1114" spans="1:14">
      <c r="A1114" s="113" t="s">
        <v>3159</v>
      </c>
      <c r="B1114" s="113" t="s">
        <v>384</v>
      </c>
      <c r="C1114" s="113">
        <v>18.55</v>
      </c>
      <c r="D1114" s="113">
        <v>18.55</v>
      </c>
      <c r="E1114" s="113">
        <v>16.25</v>
      </c>
      <c r="F1114" s="113">
        <v>18.399999999999999</v>
      </c>
      <c r="G1114" s="113">
        <v>18.5</v>
      </c>
      <c r="H1114" s="113">
        <v>17.350000000000001</v>
      </c>
      <c r="I1114" s="113">
        <v>12002</v>
      </c>
      <c r="J1114" s="113">
        <v>209802.9</v>
      </c>
      <c r="K1114" s="115">
        <v>43502</v>
      </c>
      <c r="L1114" s="113">
        <v>102</v>
      </c>
      <c r="M1114" s="113" t="s">
        <v>3160</v>
      </c>
      <c r="N1114" s="351"/>
    </row>
    <row r="1115" spans="1:14">
      <c r="A1115" s="113" t="s">
        <v>1338</v>
      </c>
      <c r="B1115" s="113" t="s">
        <v>384</v>
      </c>
      <c r="C1115" s="113">
        <v>143.65</v>
      </c>
      <c r="D1115" s="113">
        <v>144.15</v>
      </c>
      <c r="E1115" s="113">
        <v>140</v>
      </c>
      <c r="F1115" s="113">
        <v>141.1</v>
      </c>
      <c r="G1115" s="113">
        <v>141.55000000000001</v>
      </c>
      <c r="H1115" s="113">
        <v>144.15</v>
      </c>
      <c r="I1115" s="113">
        <v>16710</v>
      </c>
      <c r="J1115" s="113">
        <v>2361762.35</v>
      </c>
      <c r="K1115" s="115">
        <v>43502</v>
      </c>
      <c r="L1115" s="113">
        <v>778</v>
      </c>
      <c r="M1115" s="113" t="s">
        <v>1875</v>
      </c>
      <c r="N1115" s="351"/>
    </row>
    <row r="1116" spans="1:14">
      <c r="A1116" s="113" t="s">
        <v>3185</v>
      </c>
      <c r="B1116" s="113" t="s">
        <v>384</v>
      </c>
      <c r="C1116" s="113">
        <v>481.05</v>
      </c>
      <c r="D1116" s="113">
        <v>483.05</v>
      </c>
      <c r="E1116" s="113">
        <v>452.05</v>
      </c>
      <c r="F1116" s="113">
        <v>459.85</v>
      </c>
      <c r="G1116" s="113">
        <v>452.1</v>
      </c>
      <c r="H1116" s="113">
        <v>497.05</v>
      </c>
      <c r="I1116" s="113">
        <v>1186</v>
      </c>
      <c r="J1116" s="113">
        <v>562006.94999999995</v>
      </c>
      <c r="K1116" s="115">
        <v>43502</v>
      </c>
      <c r="L1116" s="113">
        <v>129</v>
      </c>
      <c r="M1116" s="113" t="s">
        <v>3186</v>
      </c>
      <c r="N1116" s="351"/>
    </row>
    <row r="1117" spans="1:14">
      <c r="A1117" s="113" t="s">
        <v>1935</v>
      </c>
      <c r="B1117" s="113" t="s">
        <v>384</v>
      </c>
      <c r="C1117" s="113">
        <v>161</v>
      </c>
      <c r="D1117" s="113">
        <v>162.44999999999999</v>
      </c>
      <c r="E1117" s="113">
        <v>155.6</v>
      </c>
      <c r="F1117" s="113">
        <v>156.19999999999999</v>
      </c>
      <c r="G1117" s="113">
        <v>156.25</v>
      </c>
      <c r="H1117" s="113">
        <v>161.35</v>
      </c>
      <c r="I1117" s="113">
        <v>3165</v>
      </c>
      <c r="J1117" s="113">
        <v>497521.2</v>
      </c>
      <c r="K1117" s="115">
        <v>43502</v>
      </c>
      <c r="L1117" s="113">
        <v>122</v>
      </c>
      <c r="M1117" s="113" t="s">
        <v>1936</v>
      </c>
      <c r="N1117" s="351"/>
    </row>
    <row r="1118" spans="1:14">
      <c r="A1118" s="113" t="s">
        <v>1852</v>
      </c>
      <c r="B1118" s="113" t="s">
        <v>384</v>
      </c>
      <c r="C1118" s="113">
        <v>173</v>
      </c>
      <c r="D1118" s="113">
        <v>174.75</v>
      </c>
      <c r="E1118" s="113">
        <v>167</v>
      </c>
      <c r="F1118" s="113">
        <v>169.7</v>
      </c>
      <c r="G1118" s="113">
        <v>174.75</v>
      </c>
      <c r="H1118" s="113">
        <v>170.55</v>
      </c>
      <c r="I1118" s="113">
        <v>9451</v>
      </c>
      <c r="J1118" s="113">
        <v>1592120.4</v>
      </c>
      <c r="K1118" s="115">
        <v>43502</v>
      </c>
      <c r="L1118" s="113">
        <v>427</v>
      </c>
      <c r="M1118" s="113" t="s">
        <v>2249</v>
      </c>
      <c r="N1118" s="351"/>
    </row>
    <row r="1119" spans="1:14">
      <c r="A1119" s="113" t="s">
        <v>1339</v>
      </c>
      <c r="B1119" s="113" t="s">
        <v>384</v>
      </c>
      <c r="C1119" s="113">
        <v>217.05</v>
      </c>
      <c r="D1119" s="113">
        <v>217.65</v>
      </c>
      <c r="E1119" s="113">
        <v>215</v>
      </c>
      <c r="F1119" s="113">
        <v>215.3</v>
      </c>
      <c r="G1119" s="113">
        <v>216.7</v>
      </c>
      <c r="H1119" s="113">
        <v>215.65</v>
      </c>
      <c r="I1119" s="113">
        <v>8778</v>
      </c>
      <c r="J1119" s="113">
        <v>1890762.5</v>
      </c>
      <c r="K1119" s="115">
        <v>43502</v>
      </c>
      <c r="L1119" s="113">
        <v>360</v>
      </c>
      <c r="M1119" s="113" t="s">
        <v>1340</v>
      </c>
      <c r="N1119" s="351"/>
    </row>
    <row r="1120" spans="1:14">
      <c r="A1120" s="113" t="s">
        <v>1341</v>
      </c>
      <c r="B1120" s="113" t="s">
        <v>384</v>
      </c>
      <c r="C1120" s="113">
        <v>482.3</v>
      </c>
      <c r="D1120" s="113">
        <v>483.6</v>
      </c>
      <c r="E1120" s="113">
        <v>481.25</v>
      </c>
      <c r="F1120" s="113">
        <v>482.5</v>
      </c>
      <c r="G1120" s="113">
        <v>482.05</v>
      </c>
      <c r="H1120" s="113">
        <v>482.25</v>
      </c>
      <c r="I1120" s="113">
        <v>23622</v>
      </c>
      <c r="J1120" s="113">
        <v>11388477.75</v>
      </c>
      <c r="K1120" s="115">
        <v>43502</v>
      </c>
      <c r="L1120" s="113">
        <v>179</v>
      </c>
      <c r="M1120" s="113" t="s">
        <v>1342</v>
      </c>
      <c r="N1120" s="351"/>
    </row>
    <row r="1121" spans="1:14">
      <c r="A1121" s="113" t="s">
        <v>2835</v>
      </c>
      <c r="B1121" s="113" t="s">
        <v>384</v>
      </c>
      <c r="C1121" s="113">
        <v>131.75</v>
      </c>
      <c r="D1121" s="113">
        <v>134</v>
      </c>
      <c r="E1121" s="113">
        <v>130.05000000000001</v>
      </c>
      <c r="F1121" s="113">
        <v>131</v>
      </c>
      <c r="G1121" s="113">
        <v>131</v>
      </c>
      <c r="H1121" s="113">
        <v>131.55000000000001</v>
      </c>
      <c r="I1121" s="113">
        <v>2169</v>
      </c>
      <c r="J1121" s="113">
        <v>284976.3</v>
      </c>
      <c r="K1121" s="115">
        <v>43502</v>
      </c>
      <c r="L1121" s="113">
        <v>32</v>
      </c>
      <c r="M1121" s="113" t="s">
        <v>2836</v>
      </c>
      <c r="N1121" s="351"/>
    </row>
    <row r="1122" spans="1:14">
      <c r="A1122" s="113" t="s">
        <v>129</v>
      </c>
      <c r="B1122" s="113" t="s">
        <v>384</v>
      </c>
      <c r="C1122" s="113">
        <v>186.25</v>
      </c>
      <c r="D1122" s="113">
        <v>188.75</v>
      </c>
      <c r="E1122" s="113">
        <v>184.75</v>
      </c>
      <c r="F1122" s="113">
        <v>186.8</v>
      </c>
      <c r="G1122" s="113">
        <v>186.65</v>
      </c>
      <c r="H1122" s="113">
        <v>186.1</v>
      </c>
      <c r="I1122" s="113">
        <v>2431491</v>
      </c>
      <c r="J1122" s="113">
        <v>454606645.55000001</v>
      </c>
      <c r="K1122" s="115">
        <v>43502</v>
      </c>
      <c r="L1122" s="113">
        <v>31862</v>
      </c>
      <c r="M1122" s="113" t="s">
        <v>3087</v>
      </c>
      <c r="N1122" s="351"/>
    </row>
    <row r="1123" spans="1:14">
      <c r="A1123" s="113" t="s">
        <v>1343</v>
      </c>
      <c r="B1123" s="113" t="s">
        <v>384</v>
      </c>
      <c r="C1123" s="113">
        <v>815</v>
      </c>
      <c r="D1123" s="113">
        <v>815.05</v>
      </c>
      <c r="E1123" s="113">
        <v>790</v>
      </c>
      <c r="F1123" s="113">
        <v>803.8</v>
      </c>
      <c r="G1123" s="113">
        <v>800</v>
      </c>
      <c r="H1123" s="113">
        <v>805.85</v>
      </c>
      <c r="I1123" s="113">
        <v>2465</v>
      </c>
      <c r="J1123" s="113">
        <v>1977840.3</v>
      </c>
      <c r="K1123" s="115">
        <v>43502</v>
      </c>
      <c r="L1123" s="113">
        <v>284</v>
      </c>
      <c r="M1123" s="113" t="s">
        <v>1344</v>
      </c>
      <c r="N1123" s="351"/>
    </row>
    <row r="1124" spans="1:14">
      <c r="A1124" s="113" t="s">
        <v>1345</v>
      </c>
      <c r="B1124" s="113" t="s">
        <v>384</v>
      </c>
      <c r="C1124" s="113">
        <v>287.45</v>
      </c>
      <c r="D1124" s="113">
        <v>297</v>
      </c>
      <c r="E1124" s="113">
        <v>273.39999999999998</v>
      </c>
      <c r="F1124" s="113">
        <v>274.85000000000002</v>
      </c>
      <c r="G1124" s="113">
        <v>274.89999999999998</v>
      </c>
      <c r="H1124" s="113">
        <v>287.39999999999998</v>
      </c>
      <c r="I1124" s="113">
        <v>9806</v>
      </c>
      <c r="J1124" s="113">
        <v>2731030.5</v>
      </c>
      <c r="K1124" s="115">
        <v>43502</v>
      </c>
      <c r="L1124" s="113">
        <v>606</v>
      </c>
      <c r="M1124" s="113" t="s">
        <v>1346</v>
      </c>
      <c r="N1124" s="351"/>
    </row>
    <row r="1125" spans="1:14">
      <c r="A1125" s="113" t="s">
        <v>1347</v>
      </c>
      <c r="B1125" s="113" t="s">
        <v>384</v>
      </c>
      <c r="C1125" s="113">
        <v>49.55</v>
      </c>
      <c r="D1125" s="113">
        <v>50.3</v>
      </c>
      <c r="E1125" s="113">
        <v>47.1</v>
      </c>
      <c r="F1125" s="113">
        <v>48.25</v>
      </c>
      <c r="G1125" s="113">
        <v>50</v>
      </c>
      <c r="H1125" s="113">
        <v>49.55</v>
      </c>
      <c r="I1125" s="113">
        <v>327509</v>
      </c>
      <c r="J1125" s="113">
        <v>15760251.449999999</v>
      </c>
      <c r="K1125" s="115">
        <v>43502</v>
      </c>
      <c r="L1125" s="113">
        <v>3061</v>
      </c>
      <c r="M1125" s="113" t="s">
        <v>1348</v>
      </c>
      <c r="N1125" s="351"/>
    </row>
    <row r="1126" spans="1:14">
      <c r="A1126" s="113" t="s">
        <v>3585</v>
      </c>
      <c r="B1126" s="113" t="s">
        <v>3205</v>
      </c>
      <c r="C1126" s="113">
        <v>1.55</v>
      </c>
      <c r="D1126" s="113">
        <v>1.55</v>
      </c>
      <c r="E1126" s="113">
        <v>1.55</v>
      </c>
      <c r="F1126" s="113">
        <v>1.55</v>
      </c>
      <c r="G1126" s="113">
        <v>1.55</v>
      </c>
      <c r="H1126" s="113">
        <v>1.55</v>
      </c>
      <c r="I1126" s="113">
        <v>4794</v>
      </c>
      <c r="J1126" s="113">
        <v>7430.7</v>
      </c>
      <c r="K1126" s="115">
        <v>43502</v>
      </c>
      <c r="L1126" s="113">
        <v>4</v>
      </c>
      <c r="M1126" s="113" t="s">
        <v>3586</v>
      </c>
      <c r="N1126" s="351"/>
    </row>
    <row r="1127" spans="1:14">
      <c r="A1127" s="113" t="s">
        <v>2017</v>
      </c>
      <c r="B1127" s="113" t="s">
        <v>384</v>
      </c>
      <c r="C1127" s="113">
        <v>7.35</v>
      </c>
      <c r="D1127" s="113">
        <v>7.6</v>
      </c>
      <c r="E1127" s="113">
        <v>7.1</v>
      </c>
      <c r="F1127" s="113">
        <v>7.5</v>
      </c>
      <c r="G1127" s="113">
        <v>7.55</v>
      </c>
      <c r="H1127" s="113">
        <v>7.6</v>
      </c>
      <c r="I1127" s="113">
        <v>36849</v>
      </c>
      <c r="J1127" s="113">
        <v>272328.34999999998</v>
      </c>
      <c r="K1127" s="115">
        <v>43502</v>
      </c>
      <c r="L1127" s="113">
        <v>49</v>
      </c>
      <c r="M1127" s="113" t="s">
        <v>2018</v>
      </c>
      <c r="N1127" s="351"/>
    </row>
    <row r="1128" spans="1:14">
      <c r="A1128" s="113" t="s">
        <v>1349</v>
      </c>
      <c r="B1128" s="113" t="s">
        <v>384</v>
      </c>
      <c r="C1128" s="113">
        <v>138</v>
      </c>
      <c r="D1128" s="113">
        <v>143.4</v>
      </c>
      <c r="E1128" s="113">
        <v>135</v>
      </c>
      <c r="F1128" s="113">
        <v>141.44999999999999</v>
      </c>
      <c r="G1128" s="113">
        <v>140.94999999999999</v>
      </c>
      <c r="H1128" s="113">
        <v>129.9</v>
      </c>
      <c r="I1128" s="113">
        <v>10062199</v>
      </c>
      <c r="J1128" s="113">
        <v>1404021768.8</v>
      </c>
      <c r="K1128" s="115">
        <v>43502</v>
      </c>
      <c r="L1128" s="113">
        <v>86086</v>
      </c>
      <c r="M1128" s="113" t="s">
        <v>1350</v>
      </c>
      <c r="N1128" s="351"/>
    </row>
    <row r="1129" spans="1:14">
      <c r="A1129" s="113" t="s">
        <v>2137</v>
      </c>
      <c r="B1129" s="113" t="s">
        <v>384</v>
      </c>
      <c r="C1129" s="113">
        <v>85</v>
      </c>
      <c r="D1129" s="113">
        <v>86.5</v>
      </c>
      <c r="E1129" s="113">
        <v>81.849999999999994</v>
      </c>
      <c r="F1129" s="113">
        <v>85.95</v>
      </c>
      <c r="G1129" s="113">
        <v>85.75</v>
      </c>
      <c r="H1129" s="113">
        <v>84.35</v>
      </c>
      <c r="I1129" s="113">
        <v>391656</v>
      </c>
      <c r="J1129" s="113">
        <v>33192508.899999999</v>
      </c>
      <c r="K1129" s="115">
        <v>43502</v>
      </c>
      <c r="L1129" s="113">
        <v>3129</v>
      </c>
      <c r="M1129" s="113" t="s">
        <v>2138</v>
      </c>
      <c r="N1129" s="351"/>
    </row>
    <row r="1130" spans="1:14">
      <c r="A1130" s="113" t="s">
        <v>1351</v>
      </c>
      <c r="B1130" s="113" t="s">
        <v>384</v>
      </c>
      <c r="C1130" s="113">
        <v>3.8</v>
      </c>
      <c r="D1130" s="113">
        <v>3.8</v>
      </c>
      <c r="E1130" s="113">
        <v>3.4</v>
      </c>
      <c r="F1130" s="113">
        <v>3.45</v>
      </c>
      <c r="G1130" s="113">
        <v>3.4</v>
      </c>
      <c r="H1130" s="113">
        <v>3.7</v>
      </c>
      <c r="I1130" s="113">
        <v>145032</v>
      </c>
      <c r="J1130" s="113">
        <v>516710.15</v>
      </c>
      <c r="K1130" s="115">
        <v>43502</v>
      </c>
      <c r="L1130" s="113">
        <v>181</v>
      </c>
      <c r="M1130" s="113" t="s">
        <v>1352</v>
      </c>
      <c r="N1130" s="351"/>
    </row>
    <row r="1131" spans="1:14">
      <c r="A1131" s="113" t="s">
        <v>3298</v>
      </c>
      <c r="B1131" s="113" t="s">
        <v>384</v>
      </c>
      <c r="C1131" s="113">
        <v>0.25</v>
      </c>
      <c r="D1131" s="113">
        <v>0.3</v>
      </c>
      <c r="E1131" s="113">
        <v>0.25</v>
      </c>
      <c r="F1131" s="113">
        <v>0.3</v>
      </c>
      <c r="G1131" s="113">
        <v>0.3</v>
      </c>
      <c r="H1131" s="113">
        <v>0.25</v>
      </c>
      <c r="I1131" s="113">
        <v>27828</v>
      </c>
      <c r="J1131" s="113">
        <v>8129.5</v>
      </c>
      <c r="K1131" s="115">
        <v>43502</v>
      </c>
      <c r="L1131" s="113">
        <v>13</v>
      </c>
      <c r="M1131" s="113" t="s">
        <v>3299</v>
      </c>
      <c r="N1131" s="351"/>
    </row>
    <row r="1132" spans="1:14">
      <c r="A1132" s="113" t="s">
        <v>2696</v>
      </c>
      <c r="B1132" s="113" t="s">
        <v>384</v>
      </c>
      <c r="C1132" s="113">
        <v>160.55000000000001</v>
      </c>
      <c r="D1132" s="113">
        <v>164.7</v>
      </c>
      <c r="E1132" s="113">
        <v>155.5</v>
      </c>
      <c r="F1132" s="113">
        <v>162.65</v>
      </c>
      <c r="G1132" s="113">
        <v>164.7</v>
      </c>
      <c r="H1132" s="113">
        <v>161.1</v>
      </c>
      <c r="I1132" s="113">
        <v>83297</v>
      </c>
      <c r="J1132" s="113">
        <v>13247023.1</v>
      </c>
      <c r="K1132" s="115">
        <v>43502</v>
      </c>
      <c r="L1132" s="113">
        <v>132</v>
      </c>
      <c r="M1132" s="113" t="s">
        <v>2697</v>
      </c>
      <c r="N1132" s="351"/>
    </row>
    <row r="1133" spans="1:14">
      <c r="A1133" s="113" t="s">
        <v>1353</v>
      </c>
      <c r="B1133" s="113" t="s">
        <v>384</v>
      </c>
      <c r="C1133" s="113">
        <v>57.3</v>
      </c>
      <c r="D1133" s="113">
        <v>57.3</v>
      </c>
      <c r="E1133" s="113">
        <v>54.75</v>
      </c>
      <c r="F1133" s="113">
        <v>55.3</v>
      </c>
      <c r="G1133" s="113">
        <v>55</v>
      </c>
      <c r="H1133" s="113">
        <v>56.75</v>
      </c>
      <c r="I1133" s="113">
        <v>6263</v>
      </c>
      <c r="J1133" s="113">
        <v>347713.25</v>
      </c>
      <c r="K1133" s="115">
        <v>43502</v>
      </c>
      <c r="L1133" s="113">
        <v>132</v>
      </c>
      <c r="M1133" s="113" t="s">
        <v>1354</v>
      </c>
      <c r="N1133" s="351"/>
    </row>
    <row r="1134" spans="1:14">
      <c r="A1134" s="113" t="s">
        <v>3300</v>
      </c>
      <c r="B1134" s="113" t="s">
        <v>384</v>
      </c>
      <c r="C1134" s="113">
        <v>56.05</v>
      </c>
      <c r="D1134" s="113">
        <v>56.1</v>
      </c>
      <c r="E1134" s="113">
        <v>56.05</v>
      </c>
      <c r="F1134" s="113">
        <v>56.05</v>
      </c>
      <c r="G1134" s="113">
        <v>56.05</v>
      </c>
      <c r="H1134" s="113">
        <v>59</v>
      </c>
      <c r="I1134" s="113">
        <v>293</v>
      </c>
      <c r="J1134" s="113">
        <v>16433.599999999999</v>
      </c>
      <c r="K1134" s="115">
        <v>43502</v>
      </c>
      <c r="L1134" s="113">
        <v>7</v>
      </c>
      <c r="M1134" s="113" t="s">
        <v>3301</v>
      </c>
      <c r="N1134" s="351"/>
    </row>
    <row r="1135" spans="1:14">
      <c r="A1135" s="113" t="s">
        <v>1355</v>
      </c>
      <c r="B1135" s="113" t="s">
        <v>384</v>
      </c>
      <c r="C1135" s="113">
        <v>211.05</v>
      </c>
      <c r="D1135" s="113">
        <v>213.05</v>
      </c>
      <c r="E1135" s="113">
        <v>205.1</v>
      </c>
      <c r="F1135" s="113">
        <v>208.45</v>
      </c>
      <c r="G1135" s="113">
        <v>208</v>
      </c>
      <c r="H1135" s="113">
        <v>209.3</v>
      </c>
      <c r="I1135" s="113">
        <v>13301</v>
      </c>
      <c r="J1135" s="113">
        <v>2780359.4</v>
      </c>
      <c r="K1135" s="115">
        <v>43502</v>
      </c>
      <c r="L1135" s="113">
        <v>468</v>
      </c>
      <c r="M1135" s="113" t="s">
        <v>1356</v>
      </c>
      <c r="N1135" s="351"/>
    </row>
    <row r="1136" spans="1:14">
      <c r="A1136" s="113" t="s">
        <v>1832</v>
      </c>
      <c r="B1136" s="113" t="s">
        <v>384</v>
      </c>
      <c r="C1136" s="113">
        <v>212.15</v>
      </c>
      <c r="D1136" s="113">
        <v>216</v>
      </c>
      <c r="E1136" s="113">
        <v>206.1</v>
      </c>
      <c r="F1136" s="113">
        <v>212.6</v>
      </c>
      <c r="G1136" s="113">
        <v>213.8</v>
      </c>
      <c r="H1136" s="113">
        <v>212.1</v>
      </c>
      <c r="I1136" s="113">
        <v>12620</v>
      </c>
      <c r="J1136" s="113">
        <v>2665341.35</v>
      </c>
      <c r="K1136" s="115">
        <v>43502</v>
      </c>
      <c r="L1136" s="113">
        <v>522</v>
      </c>
      <c r="M1136" s="113" t="s">
        <v>1833</v>
      </c>
      <c r="N1136" s="351"/>
    </row>
    <row r="1137" spans="1:14">
      <c r="A1137" s="113" t="s">
        <v>1357</v>
      </c>
      <c r="B1137" s="113" t="s">
        <v>384</v>
      </c>
      <c r="C1137" s="113">
        <v>5.55</v>
      </c>
      <c r="D1137" s="113">
        <v>5.85</v>
      </c>
      <c r="E1137" s="113">
        <v>5.5</v>
      </c>
      <c r="F1137" s="113">
        <v>5.5</v>
      </c>
      <c r="G1137" s="113">
        <v>5.55</v>
      </c>
      <c r="H1137" s="113">
        <v>5.75</v>
      </c>
      <c r="I1137" s="113">
        <v>21310</v>
      </c>
      <c r="J1137" s="113">
        <v>118292.2</v>
      </c>
      <c r="K1137" s="115">
        <v>43502</v>
      </c>
      <c r="L1137" s="113">
        <v>86</v>
      </c>
      <c r="M1137" s="113" t="s">
        <v>1358</v>
      </c>
      <c r="N1137" s="351"/>
    </row>
    <row r="1138" spans="1:14">
      <c r="A1138" s="113" t="s">
        <v>2722</v>
      </c>
      <c r="B1138" s="113" t="s">
        <v>384</v>
      </c>
      <c r="C1138" s="113">
        <v>23.3</v>
      </c>
      <c r="D1138" s="113">
        <v>25</v>
      </c>
      <c r="E1138" s="113">
        <v>23.1</v>
      </c>
      <c r="F1138" s="113">
        <v>24.75</v>
      </c>
      <c r="G1138" s="113">
        <v>25</v>
      </c>
      <c r="H1138" s="113">
        <v>24</v>
      </c>
      <c r="I1138" s="113">
        <v>4521</v>
      </c>
      <c r="J1138" s="113">
        <v>108687.7</v>
      </c>
      <c r="K1138" s="115">
        <v>43502</v>
      </c>
      <c r="L1138" s="113">
        <v>40</v>
      </c>
      <c r="M1138" s="113" t="s">
        <v>2723</v>
      </c>
      <c r="N1138" s="351"/>
    </row>
    <row r="1139" spans="1:14">
      <c r="A1139" s="113" t="s">
        <v>1359</v>
      </c>
      <c r="B1139" s="113" t="s">
        <v>384</v>
      </c>
      <c r="C1139" s="113">
        <v>25.05</v>
      </c>
      <c r="D1139" s="113">
        <v>27.1</v>
      </c>
      <c r="E1139" s="113">
        <v>24</v>
      </c>
      <c r="F1139" s="113">
        <v>25.05</v>
      </c>
      <c r="G1139" s="113">
        <v>25.5</v>
      </c>
      <c r="H1139" s="113">
        <v>25.65</v>
      </c>
      <c r="I1139" s="113">
        <v>24168</v>
      </c>
      <c r="J1139" s="113">
        <v>597757.85</v>
      </c>
      <c r="K1139" s="115">
        <v>43502</v>
      </c>
      <c r="L1139" s="113">
        <v>242</v>
      </c>
      <c r="M1139" s="113" t="s">
        <v>1360</v>
      </c>
      <c r="N1139" s="351"/>
    </row>
    <row r="1140" spans="1:14">
      <c r="A1140" s="113" t="s">
        <v>1361</v>
      </c>
      <c r="B1140" s="113" t="s">
        <v>384</v>
      </c>
      <c r="C1140" s="113">
        <v>199.8</v>
      </c>
      <c r="D1140" s="113">
        <v>200.7</v>
      </c>
      <c r="E1140" s="113">
        <v>198.25</v>
      </c>
      <c r="F1140" s="113">
        <v>199.05</v>
      </c>
      <c r="G1140" s="113">
        <v>198.65</v>
      </c>
      <c r="H1140" s="113">
        <v>199.15</v>
      </c>
      <c r="I1140" s="113">
        <v>52984</v>
      </c>
      <c r="J1140" s="113">
        <v>10564323.4</v>
      </c>
      <c r="K1140" s="115">
        <v>43502</v>
      </c>
      <c r="L1140" s="113">
        <v>2979</v>
      </c>
      <c r="M1140" s="113" t="s">
        <v>1362</v>
      </c>
      <c r="N1140" s="351"/>
    </row>
    <row r="1141" spans="1:14">
      <c r="A1141" s="113" t="s">
        <v>2005</v>
      </c>
      <c r="B1141" s="113" t="s">
        <v>384</v>
      </c>
      <c r="C1141" s="113">
        <v>41</v>
      </c>
      <c r="D1141" s="113">
        <v>41</v>
      </c>
      <c r="E1141" s="113">
        <v>39.4</v>
      </c>
      <c r="F1141" s="113">
        <v>40.25</v>
      </c>
      <c r="G1141" s="113">
        <v>40.950000000000003</v>
      </c>
      <c r="H1141" s="113">
        <v>41.05</v>
      </c>
      <c r="I1141" s="113">
        <v>87602</v>
      </c>
      <c r="J1141" s="113">
        <v>3504454.1</v>
      </c>
      <c r="K1141" s="115">
        <v>43502</v>
      </c>
      <c r="L1141" s="113">
        <v>644</v>
      </c>
      <c r="M1141" s="113" t="s">
        <v>2006</v>
      </c>
      <c r="N1141" s="351"/>
    </row>
    <row r="1142" spans="1:14">
      <c r="A1142" s="113" t="s">
        <v>1969</v>
      </c>
      <c r="B1142" s="113" t="s">
        <v>384</v>
      </c>
      <c r="C1142" s="113">
        <v>41.45</v>
      </c>
      <c r="D1142" s="113">
        <v>42.9</v>
      </c>
      <c r="E1142" s="113">
        <v>41.05</v>
      </c>
      <c r="F1142" s="113">
        <v>41.3</v>
      </c>
      <c r="G1142" s="113">
        <v>41.05</v>
      </c>
      <c r="H1142" s="113">
        <v>41.85</v>
      </c>
      <c r="I1142" s="113">
        <v>20473</v>
      </c>
      <c r="J1142" s="113">
        <v>858000.9</v>
      </c>
      <c r="K1142" s="115">
        <v>43502</v>
      </c>
      <c r="L1142" s="113">
        <v>286</v>
      </c>
      <c r="M1142" s="113" t="s">
        <v>1970</v>
      </c>
      <c r="N1142" s="351"/>
    </row>
    <row r="1143" spans="1:14">
      <c r="A1143" s="113" t="s">
        <v>2797</v>
      </c>
      <c r="B1143" s="113" t="s">
        <v>3205</v>
      </c>
      <c r="C1143" s="113">
        <v>0.5</v>
      </c>
      <c r="D1143" s="113">
        <v>0.55000000000000004</v>
      </c>
      <c r="E1143" s="113">
        <v>0.45</v>
      </c>
      <c r="F1143" s="113">
        <v>0.5</v>
      </c>
      <c r="G1143" s="113">
        <v>0.55000000000000004</v>
      </c>
      <c r="H1143" s="113">
        <v>0.5</v>
      </c>
      <c r="I1143" s="113">
        <v>174184</v>
      </c>
      <c r="J1143" s="113">
        <v>86036.55</v>
      </c>
      <c r="K1143" s="115">
        <v>43502</v>
      </c>
      <c r="L1143" s="113">
        <v>125</v>
      </c>
      <c r="M1143" s="113" t="s">
        <v>2798</v>
      </c>
      <c r="N1143" s="351"/>
    </row>
    <row r="1144" spans="1:14">
      <c r="A1144" s="113" t="s">
        <v>2476</v>
      </c>
      <c r="B1144" s="113" t="s">
        <v>3205</v>
      </c>
      <c r="C1144" s="113">
        <v>1.55</v>
      </c>
      <c r="D1144" s="113">
        <v>1.55</v>
      </c>
      <c r="E1144" s="113">
        <v>1.55</v>
      </c>
      <c r="F1144" s="113">
        <v>1.55</v>
      </c>
      <c r="G1144" s="113">
        <v>1.55</v>
      </c>
      <c r="H1144" s="113">
        <v>1.6</v>
      </c>
      <c r="I1144" s="113">
        <v>1089</v>
      </c>
      <c r="J1144" s="113">
        <v>1687.95</v>
      </c>
      <c r="K1144" s="115">
        <v>43502</v>
      </c>
      <c r="L1144" s="113">
        <v>18</v>
      </c>
      <c r="M1144" s="113" t="s">
        <v>2477</v>
      </c>
      <c r="N1144" s="351"/>
    </row>
    <row r="1145" spans="1:14">
      <c r="A1145" s="113" t="s">
        <v>1364</v>
      </c>
      <c r="B1145" s="113" t="s">
        <v>384</v>
      </c>
      <c r="C1145" s="113">
        <v>28.05</v>
      </c>
      <c r="D1145" s="113">
        <v>29.4</v>
      </c>
      <c r="E1145" s="113">
        <v>27.45</v>
      </c>
      <c r="F1145" s="113">
        <v>27.7</v>
      </c>
      <c r="G1145" s="113">
        <v>27.65</v>
      </c>
      <c r="H1145" s="113">
        <v>28.1</v>
      </c>
      <c r="I1145" s="113">
        <v>136910</v>
      </c>
      <c r="J1145" s="113">
        <v>3900327.75</v>
      </c>
      <c r="K1145" s="115">
        <v>43502</v>
      </c>
      <c r="L1145" s="113">
        <v>654</v>
      </c>
      <c r="M1145" s="113" t="s">
        <v>1365</v>
      </c>
      <c r="N1145" s="351"/>
    </row>
    <row r="1146" spans="1:14">
      <c r="A1146" s="113" t="s">
        <v>2626</v>
      </c>
      <c r="B1146" s="113" t="s">
        <v>384</v>
      </c>
      <c r="C1146" s="113">
        <v>67.400000000000006</v>
      </c>
      <c r="D1146" s="113">
        <v>76.5</v>
      </c>
      <c r="E1146" s="113">
        <v>64.45</v>
      </c>
      <c r="F1146" s="113">
        <v>75.3</v>
      </c>
      <c r="G1146" s="113">
        <v>76.05</v>
      </c>
      <c r="H1146" s="113">
        <v>66.8</v>
      </c>
      <c r="I1146" s="113">
        <v>1665794</v>
      </c>
      <c r="J1146" s="113">
        <v>119034695</v>
      </c>
      <c r="K1146" s="115">
        <v>43502</v>
      </c>
      <c r="L1146" s="113">
        <v>13623</v>
      </c>
      <c r="M1146" s="113" t="s">
        <v>1363</v>
      </c>
      <c r="N1146" s="351"/>
    </row>
    <row r="1147" spans="1:14">
      <c r="A1147" s="113" t="s">
        <v>1366</v>
      </c>
      <c r="B1147" s="113" t="s">
        <v>384</v>
      </c>
      <c r="C1147" s="113">
        <v>26.7</v>
      </c>
      <c r="D1147" s="113">
        <v>26.8</v>
      </c>
      <c r="E1147" s="113">
        <v>26.15</v>
      </c>
      <c r="F1147" s="113">
        <v>26.5</v>
      </c>
      <c r="G1147" s="113">
        <v>26.5</v>
      </c>
      <c r="H1147" s="113">
        <v>26.6</v>
      </c>
      <c r="I1147" s="113">
        <v>69714</v>
      </c>
      <c r="J1147" s="113">
        <v>1842394.4</v>
      </c>
      <c r="K1147" s="115">
        <v>43502</v>
      </c>
      <c r="L1147" s="113">
        <v>323</v>
      </c>
      <c r="M1147" s="113" t="s">
        <v>1367</v>
      </c>
      <c r="N1147" s="351"/>
    </row>
    <row r="1148" spans="1:14">
      <c r="A1148" s="113" t="s">
        <v>2616</v>
      </c>
      <c r="B1148" s="113" t="s">
        <v>384</v>
      </c>
      <c r="C1148" s="113">
        <v>0.9</v>
      </c>
      <c r="D1148" s="113">
        <v>0.9</v>
      </c>
      <c r="E1148" s="113">
        <v>0.85</v>
      </c>
      <c r="F1148" s="113">
        <v>0.85</v>
      </c>
      <c r="G1148" s="113">
        <v>0.85</v>
      </c>
      <c r="H1148" s="113">
        <v>0.9</v>
      </c>
      <c r="I1148" s="113">
        <v>171303</v>
      </c>
      <c r="J1148" s="113">
        <v>145800.65</v>
      </c>
      <c r="K1148" s="115">
        <v>43502</v>
      </c>
      <c r="L1148" s="113">
        <v>81</v>
      </c>
      <c r="M1148" s="113" t="s">
        <v>2617</v>
      </c>
      <c r="N1148" s="351"/>
    </row>
    <row r="1149" spans="1:14">
      <c r="A1149" s="113" t="s">
        <v>2837</v>
      </c>
      <c r="B1149" s="113" t="s">
        <v>384</v>
      </c>
      <c r="C1149" s="113">
        <v>380.05</v>
      </c>
      <c r="D1149" s="113">
        <v>390.95</v>
      </c>
      <c r="E1149" s="113">
        <v>380</v>
      </c>
      <c r="F1149" s="113">
        <v>386</v>
      </c>
      <c r="G1149" s="113">
        <v>385</v>
      </c>
      <c r="H1149" s="113">
        <v>380.5</v>
      </c>
      <c r="I1149" s="113">
        <v>18721</v>
      </c>
      <c r="J1149" s="113">
        <v>7229169.9000000004</v>
      </c>
      <c r="K1149" s="115">
        <v>43502</v>
      </c>
      <c r="L1149" s="113">
        <v>647</v>
      </c>
      <c r="M1149" s="113" t="s">
        <v>2838</v>
      </c>
      <c r="N1149" s="351"/>
    </row>
    <row r="1150" spans="1:14">
      <c r="A1150" s="113" t="s">
        <v>3088</v>
      </c>
      <c r="B1150" s="113" t="s">
        <v>384</v>
      </c>
      <c r="C1150" s="113">
        <v>330</v>
      </c>
      <c r="D1150" s="113">
        <v>330</v>
      </c>
      <c r="E1150" s="113">
        <v>320</v>
      </c>
      <c r="F1150" s="113">
        <v>325.06</v>
      </c>
      <c r="G1150" s="113">
        <v>325.68</v>
      </c>
      <c r="H1150" s="113">
        <v>322.45</v>
      </c>
      <c r="I1150" s="113">
        <v>344</v>
      </c>
      <c r="J1150" s="113">
        <v>110877.73</v>
      </c>
      <c r="K1150" s="115">
        <v>43502</v>
      </c>
      <c r="L1150" s="113">
        <v>27</v>
      </c>
      <c r="M1150" s="113" t="s">
        <v>3089</v>
      </c>
      <c r="N1150" s="351"/>
    </row>
    <row r="1151" spans="1:14">
      <c r="A1151" s="113" t="s">
        <v>130</v>
      </c>
      <c r="B1151" s="113" t="s">
        <v>384</v>
      </c>
      <c r="C1151" s="113">
        <v>77.2</v>
      </c>
      <c r="D1151" s="113">
        <v>78</v>
      </c>
      <c r="E1151" s="113">
        <v>74.8</v>
      </c>
      <c r="F1151" s="113">
        <v>77.599999999999994</v>
      </c>
      <c r="G1151" s="113">
        <v>78</v>
      </c>
      <c r="H1151" s="113">
        <v>76.099999999999994</v>
      </c>
      <c r="I1151" s="113">
        <v>382372</v>
      </c>
      <c r="J1151" s="113">
        <v>29295740.5</v>
      </c>
      <c r="K1151" s="115">
        <v>43502</v>
      </c>
      <c r="L1151" s="113">
        <v>3800</v>
      </c>
      <c r="M1151" s="113" t="s">
        <v>3090</v>
      </c>
      <c r="N1151" s="351"/>
    </row>
    <row r="1152" spans="1:14">
      <c r="A1152" s="113" t="s">
        <v>3091</v>
      </c>
      <c r="B1152" s="113" t="s">
        <v>384</v>
      </c>
      <c r="C1152" s="113">
        <v>37.35</v>
      </c>
      <c r="D1152" s="113">
        <v>40.799999999999997</v>
      </c>
      <c r="E1152" s="113">
        <v>37.15</v>
      </c>
      <c r="F1152" s="113">
        <v>37.450000000000003</v>
      </c>
      <c r="G1152" s="113">
        <v>37.4</v>
      </c>
      <c r="H1152" s="113">
        <v>37.35</v>
      </c>
      <c r="I1152" s="113">
        <v>11082</v>
      </c>
      <c r="J1152" s="113">
        <v>421646.3</v>
      </c>
      <c r="K1152" s="115">
        <v>43502</v>
      </c>
      <c r="L1152" s="113">
        <v>92</v>
      </c>
      <c r="M1152" s="113" t="s">
        <v>3092</v>
      </c>
      <c r="N1152" s="351"/>
    </row>
    <row r="1153" spans="1:14">
      <c r="A1153" s="113" t="s">
        <v>3093</v>
      </c>
      <c r="B1153" s="113" t="s">
        <v>384</v>
      </c>
      <c r="C1153" s="113">
        <v>673.05</v>
      </c>
      <c r="D1153" s="113">
        <v>678.8</v>
      </c>
      <c r="E1153" s="113">
        <v>667</v>
      </c>
      <c r="F1153" s="113">
        <v>672.15</v>
      </c>
      <c r="G1153" s="113">
        <v>673</v>
      </c>
      <c r="H1153" s="113">
        <v>678.4</v>
      </c>
      <c r="I1153" s="113">
        <v>6089</v>
      </c>
      <c r="J1153" s="113">
        <v>4098301.85</v>
      </c>
      <c r="K1153" s="115">
        <v>43502</v>
      </c>
      <c r="L1153" s="113">
        <v>203</v>
      </c>
      <c r="M1153" s="113" t="s">
        <v>3094</v>
      </c>
      <c r="N1153" s="351"/>
    </row>
    <row r="1154" spans="1:14">
      <c r="A1154" s="113" t="s">
        <v>3095</v>
      </c>
      <c r="B1154" s="113" t="s">
        <v>384</v>
      </c>
      <c r="C1154" s="113">
        <v>2.2999999999999998</v>
      </c>
      <c r="D1154" s="113">
        <v>2.2999999999999998</v>
      </c>
      <c r="E1154" s="113">
        <v>2.2999999999999998</v>
      </c>
      <c r="F1154" s="113">
        <v>2.2999999999999998</v>
      </c>
      <c r="G1154" s="113">
        <v>2.2999999999999998</v>
      </c>
      <c r="H1154" s="113">
        <v>2.4</v>
      </c>
      <c r="I1154" s="113">
        <v>256657</v>
      </c>
      <c r="J1154" s="113">
        <v>590311.1</v>
      </c>
      <c r="K1154" s="115">
        <v>43502</v>
      </c>
      <c r="L1154" s="113">
        <v>280</v>
      </c>
      <c r="M1154" s="113" t="s">
        <v>3096</v>
      </c>
      <c r="N1154" s="351"/>
    </row>
    <row r="1155" spans="1:14">
      <c r="A1155" s="113" t="s">
        <v>3097</v>
      </c>
      <c r="B1155" s="113" t="s">
        <v>384</v>
      </c>
      <c r="C1155" s="113">
        <v>69.2</v>
      </c>
      <c r="D1155" s="113">
        <v>72.400000000000006</v>
      </c>
      <c r="E1155" s="113">
        <v>66.349999999999994</v>
      </c>
      <c r="F1155" s="113">
        <v>68.099999999999994</v>
      </c>
      <c r="G1155" s="113">
        <v>68</v>
      </c>
      <c r="H1155" s="113">
        <v>69.05</v>
      </c>
      <c r="I1155" s="113">
        <v>56637</v>
      </c>
      <c r="J1155" s="113">
        <v>3862068.05</v>
      </c>
      <c r="K1155" s="115">
        <v>43502</v>
      </c>
      <c r="L1155" s="113">
        <v>805</v>
      </c>
      <c r="M1155" s="113" t="s">
        <v>3098</v>
      </c>
      <c r="N1155" s="351"/>
    </row>
    <row r="1156" spans="1:14">
      <c r="A1156" s="113" t="s">
        <v>3302</v>
      </c>
      <c r="B1156" s="113" t="s">
        <v>384</v>
      </c>
      <c r="C1156" s="113">
        <v>3.55</v>
      </c>
      <c r="D1156" s="113">
        <v>3.55</v>
      </c>
      <c r="E1156" s="113">
        <v>3.4</v>
      </c>
      <c r="F1156" s="113">
        <v>3.4</v>
      </c>
      <c r="G1156" s="113">
        <v>3.4</v>
      </c>
      <c r="H1156" s="113">
        <v>3.55</v>
      </c>
      <c r="I1156" s="113">
        <v>154224</v>
      </c>
      <c r="J1156" s="113">
        <v>530650.1</v>
      </c>
      <c r="K1156" s="115">
        <v>43502</v>
      </c>
      <c r="L1156" s="113">
        <v>128</v>
      </c>
      <c r="M1156" s="113" t="s">
        <v>3303</v>
      </c>
      <c r="N1156" s="351"/>
    </row>
    <row r="1157" spans="1:14">
      <c r="A1157" s="113" t="s">
        <v>1368</v>
      </c>
      <c r="B1157" s="113" t="s">
        <v>384</v>
      </c>
      <c r="C1157" s="113">
        <v>1595.55</v>
      </c>
      <c r="D1157" s="113">
        <v>1620</v>
      </c>
      <c r="E1157" s="113">
        <v>1583</v>
      </c>
      <c r="F1157" s="113">
        <v>1593.5</v>
      </c>
      <c r="G1157" s="113">
        <v>1595.5</v>
      </c>
      <c r="H1157" s="113">
        <v>1596.95</v>
      </c>
      <c r="I1157" s="113">
        <v>137375</v>
      </c>
      <c r="J1157" s="113">
        <v>218954141.94999999</v>
      </c>
      <c r="K1157" s="115">
        <v>43502</v>
      </c>
      <c r="L1157" s="113">
        <v>8486</v>
      </c>
      <c r="M1157" s="113" t="s">
        <v>3099</v>
      </c>
      <c r="N1157" s="351"/>
    </row>
    <row r="1158" spans="1:14">
      <c r="A1158" s="113" t="s">
        <v>2870</v>
      </c>
      <c r="B1158" s="113" t="s">
        <v>384</v>
      </c>
      <c r="C1158" s="113">
        <v>1466.2</v>
      </c>
      <c r="D1158" s="113">
        <v>1477</v>
      </c>
      <c r="E1158" s="113">
        <v>1464.5</v>
      </c>
      <c r="F1158" s="113">
        <v>1475.05</v>
      </c>
      <c r="G1158" s="113">
        <v>1475.05</v>
      </c>
      <c r="H1158" s="113">
        <v>1468</v>
      </c>
      <c r="I1158" s="113">
        <v>418</v>
      </c>
      <c r="J1158" s="113">
        <v>615184.80000000005</v>
      </c>
      <c r="K1158" s="115">
        <v>43502</v>
      </c>
      <c r="L1158" s="113">
        <v>55</v>
      </c>
      <c r="M1158" s="113" t="s">
        <v>2871</v>
      </c>
      <c r="N1158" s="351"/>
    </row>
    <row r="1159" spans="1:14">
      <c r="A1159" s="113" t="s">
        <v>3587</v>
      </c>
      <c r="B1159" s="113" t="s">
        <v>384</v>
      </c>
      <c r="C1159" s="113">
        <v>1116</v>
      </c>
      <c r="D1159" s="113">
        <v>1116</v>
      </c>
      <c r="E1159" s="113">
        <v>1116</v>
      </c>
      <c r="F1159" s="113">
        <v>1116</v>
      </c>
      <c r="G1159" s="113">
        <v>1116</v>
      </c>
      <c r="H1159" s="113">
        <v>1110</v>
      </c>
      <c r="I1159" s="113">
        <v>1</v>
      </c>
      <c r="J1159" s="113">
        <v>1116</v>
      </c>
      <c r="K1159" s="115">
        <v>43502</v>
      </c>
      <c r="L1159" s="113">
        <v>1</v>
      </c>
      <c r="M1159" s="113" t="s">
        <v>3588</v>
      </c>
      <c r="N1159" s="351"/>
    </row>
    <row r="1160" spans="1:14">
      <c r="A1160" s="113" t="s">
        <v>1855</v>
      </c>
      <c r="B1160" s="113" t="s">
        <v>384</v>
      </c>
      <c r="C1160" s="113">
        <v>636.95000000000005</v>
      </c>
      <c r="D1160" s="113">
        <v>639</v>
      </c>
      <c r="E1160" s="113">
        <v>630</v>
      </c>
      <c r="F1160" s="113">
        <v>633.85</v>
      </c>
      <c r="G1160" s="113">
        <v>635.9</v>
      </c>
      <c r="H1160" s="113">
        <v>630.4</v>
      </c>
      <c r="I1160" s="113">
        <v>26811</v>
      </c>
      <c r="J1160" s="113">
        <v>16971674.399999999</v>
      </c>
      <c r="K1160" s="115">
        <v>43502</v>
      </c>
      <c r="L1160" s="113">
        <v>1703</v>
      </c>
      <c r="M1160" s="113" t="s">
        <v>3100</v>
      </c>
      <c r="N1160" s="351"/>
    </row>
    <row r="1161" spans="1:14">
      <c r="A1161" s="113" t="s">
        <v>3101</v>
      </c>
      <c r="B1161" s="113" t="s">
        <v>384</v>
      </c>
      <c r="C1161" s="113">
        <v>185.9</v>
      </c>
      <c r="D1161" s="113">
        <v>187.85</v>
      </c>
      <c r="E1161" s="113">
        <v>180</v>
      </c>
      <c r="F1161" s="113">
        <v>183.7</v>
      </c>
      <c r="G1161" s="113">
        <v>183.05</v>
      </c>
      <c r="H1161" s="113">
        <v>185.25</v>
      </c>
      <c r="I1161" s="113">
        <v>66644</v>
      </c>
      <c r="J1161" s="113">
        <v>12243868.949999999</v>
      </c>
      <c r="K1161" s="115">
        <v>43502</v>
      </c>
      <c r="L1161" s="113">
        <v>1834</v>
      </c>
      <c r="M1161" s="113" t="s">
        <v>3102</v>
      </c>
      <c r="N1161" s="351"/>
    </row>
    <row r="1162" spans="1:14">
      <c r="A1162" s="113" t="s">
        <v>1369</v>
      </c>
      <c r="B1162" s="113" t="s">
        <v>384</v>
      </c>
      <c r="C1162" s="113">
        <v>442.95</v>
      </c>
      <c r="D1162" s="113">
        <v>443.55</v>
      </c>
      <c r="E1162" s="113">
        <v>432.55</v>
      </c>
      <c r="F1162" s="113">
        <v>441.75</v>
      </c>
      <c r="G1162" s="113">
        <v>441</v>
      </c>
      <c r="H1162" s="113">
        <v>439.9</v>
      </c>
      <c r="I1162" s="113">
        <v>292893</v>
      </c>
      <c r="J1162" s="113">
        <v>128491297</v>
      </c>
      <c r="K1162" s="115">
        <v>43502</v>
      </c>
      <c r="L1162" s="113">
        <v>9789</v>
      </c>
      <c r="M1162" s="113" t="s">
        <v>1370</v>
      </c>
      <c r="N1162" s="351"/>
    </row>
    <row r="1163" spans="1:14">
      <c r="A1163" s="113" t="s">
        <v>2021</v>
      </c>
      <c r="B1163" s="113" t="s">
        <v>384</v>
      </c>
      <c r="C1163" s="113">
        <v>276.05</v>
      </c>
      <c r="D1163" s="113">
        <v>277.14999999999998</v>
      </c>
      <c r="E1163" s="113">
        <v>271</v>
      </c>
      <c r="F1163" s="113">
        <v>272.39999999999998</v>
      </c>
      <c r="G1163" s="113">
        <v>274</v>
      </c>
      <c r="H1163" s="113">
        <v>277.45</v>
      </c>
      <c r="I1163" s="113">
        <v>4304</v>
      </c>
      <c r="J1163" s="113">
        <v>1182366.5</v>
      </c>
      <c r="K1163" s="115">
        <v>43502</v>
      </c>
      <c r="L1163" s="113">
        <v>343</v>
      </c>
      <c r="M1163" s="113" t="s">
        <v>2023</v>
      </c>
      <c r="N1163" s="351"/>
    </row>
    <row r="1164" spans="1:14">
      <c r="A1164" s="113" t="s">
        <v>1371</v>
      </c>
      <c r="B1164" s="113" t="s">
        <v>384</v>
      </c>
      <c r="C1164" s="113">
        <v>97.9</v>
      </c>
      <c r="D1164" s="113">
        <v>108.2</v>
      </c>
      <c r="E1164" s="113">
        <v>97.9</v>
      </c>
      <c r="F1164" s="113">
        <v>107.1</v>
      </c>
      <c r="G1164" s="113">
        <v>107.8</v>
      </c>
      <c r="H1164" s="113">
        <v>103.05</v>
      </c>
      <c r="I1164" s="113">
        <v>1816177</v>
      </c>
      <c r="J1164" s="113">
        <v>183447635.15000001</v>
      </c>
      <c r="K1164" s="115">
        <v>43502</v>
      </c>
      <c r="L1164" s="113">
        <v>10473</v>
      </c>
      <c r="M1164" s="113" t="s">
        <v>1372</v>
      </c>
      <c r="N1164" s="351"/>
    </row>
    <row r="1165" spans="1:14">
      <c r="A1165" s="113" t="s">
        <v>3304</v>
      </c>
      <c r="B1165" s="113" t="s">
        <v>3205</v>
      </c>
      <c r="C1165" s="113">
        <v>0.85</v>
      </c>
      <c r="D1165" s="113">
        <v>0.9</v>
      </c>
      <c r="E1165" s="113">
        <v>0.8</v>
      </c>
      <c r="F1165" s="113">
        <v>0.8</v>
      </c>
      <c r="G1165" s="113">
        <v>0.8</v>
      </c>
      <c r="H1165" s="113">
        <v>0.85</v>
      </c>
      <c r="I1165" s="113">
        <v>14820</v>
      </c>
      <c r="J1165" s="113">
        <v>11911.9</v>
      </c>
      <c r="K1165" s="115">
        <v>43502</v>
      </c>
      <c r="L1165" s="113">
        <v>31</v>
      </c>
      <c r="M1165" s="113" t="s">
        <v>3305</v>
      </c>
      <c r="N1165" s="351"/>
    </row>
    <row r="1166" spans="1:14">
      <c r="A1166" s="113" t="s">
        <v>1373</v>
      </c>
      <c r="B1166" s="113" t="s">
        <v>384</v>
      </c>
      <c r="C1166" s="113">
        <v>574.79999999999995</v>
      </c>
      <c r="D1166" s="113">
        <v>591</v>
      </c>
      <c r="E1166" s="113">
        <v>568.54999999999995</v>
      </c>
      <c r="F1166" s="113">
        <v>574.04999999999995</v>
      </c>
      <c r="G1166" s="113">
        <v>571</v>
      </c>
      <c r="H1166" s="113">
        <v>575.15</v>
      </c>
      <c r="I1166" s="113">
        <v>467269</v>
      </c>
      <c r="J1166" s="113">
        <v>272339514.89999998</v>
      </c>
      <c r="K1166" s="115">
        <v>43502</v>
      </c>
      <c r="L1166" s="113">
        <v>11662</v>
      </c>
      <c r="M1166" s="113" t="s">
        <v>1374</v>
      </c>
      <c r="N1166" s="351"/>
    </row>
    <row r="1167" spans="1:14">
      <c r="A1167" s="113" t="s">
        <v>3306</v>
      </c>
      <c r="B1167" s="113" t="s">
        <v>384</v>
      </c>
      <c r="C1167" s="113">
        <v>20.5</v>
      </c>
      <c r="D1167" s="113">
        <v>21.15</v>
      </c>
      <c r="E1167" s="113">
        <v>20.5</v>
      </c>
      <c r="F1167" s="113">
        <v>20.8</v>
      </c>
      <c r="G1167" s="113">
        <v>20.8</v>
      </c>
      <c r="H1167" s="113">
        <v>20.149999999999999</v>
      </c>
      <c r="I1167" s="113">
        <v>20448</v>
      </c>
      <c r="J1167" s="113">
        <v>429250.55</v>
      </c>
      <c r="K1167" s="115">
        <v>43502</v>
      </c>
      <c r="L1167" s="113">
        <v>98</v>
      </c>
      <c r="M1167" s="113" t="s">
        <v>3307</v>
      </c>
      <c r="N1167" s="351"/>
    </row>
    <row r="1168" spans="1:14">
      <c r="A1168" s="113" t="s">
        <v>3308</v>
      </c>
      <c r="B1168" s="113" t="s">
        <v>384</v>
      </c>
      <c r="C1168" s="113">
        <v>42</v>
      </c>
      <c r="D1168" s="113">
        <v>43</v>
      </c>
      <c r="E1168" s="113">
        <v>41.7</v>
      </c>
      <c r="F1168" s="113">
        <v>41.75</v>
      </c>
      <c r="G1168" s="113">
        <v>41.7</v>
      </c>
      <c r="H1168" s="113">
        <v>42.35</v>
      </c>
      <c r="I1168" s="113">
        <v>485</v>
      </c>
      <c r="J1168" s="113">
        <v>20289.400000000001</v>
      </c>
      <c r="K1168" s="115">
        <v>43502</v>
      </c>
      <c r="L1168" s="113">
        <v>15</v>
      </c>
      <c r="M1168" s="113" t="s">
        <v>3309</v>
      </c>
      <c r="N1168" s="351"/>
    </row>
    <row r="1169" spans="1:14">
      <c r="A1169" s="113" t="s">
        <v>1375</v>
      </c>
      <c r="B1169" s="113" t="s">
        <v>384</v>
      </c>
      <c r="C1169" s="113">
        <v>158.69999999999999</v>
      </c>
      <c r="D1169" s="113">
        <v>158.69999999999999</v>
      </c>
      <c r="E1169" s="113">
        <v>155.1</v>
      </c>
      <c r="F1169" s="113">
        <v>155.94999999999999</v>
      </c>
      <c r="G1169" s="113">
        <v>155.80000000000001</v>
      </c>
      <c r="H1169" s="113">
        <v>157.69999999999999</v>
      </c>
      <c r="I1169" s="113">
        <v>108746</v>
      </c>
      <c r="J1169" s="113">
        <v>16989387.100000001</v>
      </c>
      <c r="K1169" s="115">
        <v>43502</v>
      </c>
      <c r="L1169" s="113">
        <v>1528</v>
      </c>
      <c r="M1169" s="113" t="s">
        <v>1376</v>
      </c>
      <c r="N1169" s="351"/>
    </row>
    <row r="1170" spans="1:14">
      <c r="A1170" s="113" t="s">
        <v>3310</v>
      </c>
      <c r="B1170" s="113" t="s">
        <v>384</v>
      </c>
      <c r="C1170" s="113">
        <v>22.35</v>
      </c>
      <c r="D1170" s="113">
        <v>23.65</v>
      </c>
      <c r="E1170" s="113">
        <v>22.35</v>
      </c>
      <c r="F1170" s="113">
        <v>23.05</v>
      </c>
      <c r="G1170" s="113">
        <v>23.1</v>
      </c>
      <c r="H1170" s="113">
        <v>22.65</v>
      </c>
      <c r="I1170" s="113">
        <v>12456</v>
      </c>
      <c r="J1170" s="113">
        <v>288357.40000000002</v>
      </c>
      <c r="K1170" s="115">
        <v>43502</v>
      </c>
      <c r="L1170" s="113">
        <v>74</v>
      </c>
      <c r="M1170" s="113" t="s">
        <v>3311</v>
      </c>
      <c r="N1170" s="351"/>
    </row>
    <row r="1171" spans="1:14">
      <c r="A1171" s="113" t="s">
        <v>3103</v>
      </c>
      <c r="B1171" s="113" t="s">
        <v>384</v>
      </c>
      <c r="C1171" s="113">
        <v>98.85</v>
      </c>
      <c r="D1171" s="113">
        <v>101.4</v>
      </c>
      <c r="E1171" s="113">
        <v>94.5</v>
      </c>
      <c r="F1171" s="113">
        <v>96.1</v>
      </c>
      <c r="G1171" s="113">
        <v>96.45</v>
      </c>
      <c r="H1171" s="113">
        <v>99.35</v>
      </c>
      <c r="I1171" s="113">
        <v>148085</v>
      </c>
      <c r="J1171" s="113">
        <v>14645173.5</v>
      </c>
      <c r="K1171" s="115">
        <v>43502</v>
      </c>
      <c r="L1171" s="113">
        <v>456</v>
      </c>
      <c r="M1171" s="113" t="s">
        <v>3104</v>
      </c>
      <c r="N1171" s="351"/>
    </row>
    <row r="1172" spans="1:14">
      <c r="A1172" s="113" t="s">
        <v>212</v>
      </c>
      <c r="B1172" s="113" t="s">
        <v>384</v>
      </c>
      <c r="C1172" s="113">
        <v>601</v>
      </c>
      <c r="D1172" s="113">
        <v>612.20000000000005</v>
      </c>
      <c r="E1172" s="113">
        <v>589</v>
      </c>
      <c r="F1172" s="113">
        <v>605.29999999999995</v>
      </c>
      <c r="G1172" s="113">
        <v>603</v>
      </c>
      <c r="H1172" s="113">
        <v>596.54999999999995</v>
      </c>
      <c r="I1172" s="113">
        <v>230271</v>
      </c>
      <c r="J1172" s="113">
        <v>138290739.09999999</v>
      </c>
      <c r="K1172" s="115">
        <v>43502</v>
      </c>
      <c r="L1172" s="113">
        <v>6827</v>
      </c>
      <c r="M1172" s="113" t="s">
        <v>1377</v>
      </c>
      <c r="N1172" s="351"/>
    </row>
    <row r="1173" spans="1:14">
      <c r="A1173" s="113" t="s">
        <v>1378</v>
      </c>
      <c r="B1173" s="113" t="s">
        <v>384</v>
      </c>
      <c r="C1173" s="113">
        <v>184.75</v>
      </c>
      <c r="D1173" s="113">
        <v>189</v>
      </c>
      <c r="E1173" s="113">
        <v>173.5</v>
      </c>
      <c r="F1173" s="113">
        <v>187.6</v>
      </c>
      <c r="G1173" s="113">
        <v>188</v>
      </c>
      <c r="H1173" s="113">
        <v>183.8</v>
      </c>
      <c r="I1173" s="113">
        <v>49137</v>
      </c>
      <c r="J1173" s="113">
        <v>8888302.9000000004</v>
      </c>
      <c r="K1173" s="115">
        <v>43502</v>
      </c>
      <c r="L1173" s="113">
        <v>1799</v>
      </c>
      <c r="M1173" s="113" t="s">
        <v>1379</v>
      </c>
      <c r="N1173" s="351"/>
    </row>
    <row r="1174" spans="1:14">
      <c r="A1174" s="113" t="s">
        <v>1380</v>
      </c>
      <c r="B1174" s="113" t="s">
        <v>384</v>
      </c>
      <c r="C1174" s="113">
        <v>229.5</v>
      </c>
      <c r="D1174" s="113">
        <v>229.5</v>
      </c>
      <c r="E1174" s="113">
        <v>221.5</v>
      </c>
      <c r="F1174" s="113">
        <v>222.25</v>
      </c>
      <c r="G1174" s="113">
        <v>221.7</v>
      </c>
      <c r="H1174" s="113">
        <v>226.55</v>
      </c>
      <c r="I1174" s="113">
        <v>8762</v>
      </c>
      <c r="J1174" s="113">
        <v>1964419.55</v>
      </c>
      <c r="K1174" s="115">
        <v>43502</v>
      </c>
      <c r="L1174" s="113">
        <v>328</v>
      </c>
      <c r="M1174" s="113" t="s">
        <v>1381</v>
      </c>
      <c r="N1174" s="351"/>
    </row>
    <row r="1175" spans="1:14">
      <c r="A1175" s="113" t="s">
        <v>1382</v>
      </c>
      <c r="B1175" s="113" t="s">
        <v>384</v>
      </c>
      <c r="C1175" s="113">
        <v>117</v>
      </c>
      <c r="D1175" s="113">
        <v>123.35</v>
      </c>
      <c r="E1175" s="113">
        <v>116.9</v>
      </c>
      <c r="F1175" s="113">
        <v>119.9</v>
      </c>
      <c r="G1175" s="113">
        <v>119.6</v>
      </c>
      <c r="H1175" s="113">
        <v>118.6</v>
      </c>
      <c r="I1175" s="113">
        <v>24775</v>
      </c>
      <c r="J1175" s="113">
        <v>2961872.55</v>
      </c>
      <c r="K1175" s="115">
        <v>43502</v>
      </c>
      <c r="L1175" s="113">
        <v>751</v>
      </c>
      <c r="M1175" s="113" t="s">
        <v>1383</v>
      </c>
      <c r="N1175" s="351"/>
    </row>
    <row r="1176" spans="1:14">
      <c r="A1176" s="113" t="s">
        <v>3312</v>
      </c>
      <c r="B1176" s="113" t="s">
        <v>384</v>
      </c>
      <c r="C1176" s="113">
        <v>2.75</v>
      </c>
      <c r="D1176" s="113">
        <v>2.8</v>
      </c>
      <c r="E1176" s="113">
        <v>2.65</v>
      </c>
      <c r="F1176" s="113">
        <v>2.7</v>
      </c>
      <c r="G1176" s="113">
        <v>2.7</v>
      </c>
      <c r="H1176" s="113">
        <v>2.75</v>
      </c>
      <c r="I1176" s="113">
        <v>260158</v>
      </c>
      <c r="J1176" s="113">
        <v>706015.45</v>
      </c>
      <c r="K1176" s="115">
        <v>43502</v>
      </c>
      <c r="L1176" s="113">
        <v>232</v>
      </c>
      <c r="M1176" s="113" t="s">
        <v>3313</v>
      </c>
      <c r="N1176" s="351"/>
    </row>
    <row r="1177" spans="1:14">
      <c r="A1177" s="113" t="s">
        <v>1384</v>
      </c>
      <c r="B1177" s="113" t="s">
        <v>384</v>
      </c>
      <c r="C1177" s="113">
        <v>460</v>
      </c>
      <c r="D1177" s="113">
        <v>460.7</v>
      </c>
      <c r="E1177" s="113">
        <v>450</v>
      </c>
      <c r="F1177" s="113">
        <v>450.45</v>
      </c>
      <c r="G1177" s="113">
        <v>450</v>
      </c>
      <c r="H1177" s="113">
        <v>451.5</v>
      </c>
      <c r="I1177" s="113">
        <v>284</v>
      </c>
      <c r="J1177" s="113">
        <v>128401.5</v>
      </c>
      <c r="K1177" s="115">
        <v>43502</v>
      </c>
      <c r="L1177" s="113">
        <v>54</v>
      </c>
      <c r="M1177" s="113" t="s">
        <v>1385</v>
      </c>
      <c r="N1177" s="351"/>
    </row>
    <row r="1178" spans="1:14">
      <c r="A1178" s="113" t="s">
        <v>1386</v>
      </c>
      <c r="B1178" s="113" t="s">
        <v>384</v>
      </c>
      <c r="C1178" s="113">
        <v>1005.85</v>
      </c>
      <c r="D1178" s="113">
        <v>1074.9000000000001</v>
      </c>
      <c r="E1178" s="113">
        <v>981.3</v>
      </c>
      <c r="F1178" s="113">
        <v>1039.2</v>
      </c>
      <c r="G1178" s="113">
        <v>1070</v>
      </c>
      <c r="H1178" s="113">
        <v>1008.85</v>
      </c>
      <c r="I1178" s="113">
        <v>2429</v>
      </c>
      <c r="J1178" s="113">
        <v>2493923.4500000002</v>
      </c>
      <c r="K1178" s="115">
        <v>43502</v>
      </c>
      <c r="L1178" s="113">
        <v>321</v>
      </c>
      <c r="M1178" s="113" t="s">
        <v>1387</v>
      </c>
      <c r="N1178" s="351"/>
    </row>
    <row r="1179" spans="1:14">
      <c r="A1179" s="113" t="s">
        <v>1388</v>
      </c>
      <c r="B1179" s="113" t="s">
        <v>384</v>
      </c>
      <c r="C1179" s="113">
        <v>838.3</v>
      </c>
      <c r="D1179" s="113">
        <v>869</v>
      </c>
      <c r="E1179" s="113">
        <v>833.85</v>
      </c>
      <c r="F1179" s="113">
        <v>846.9</v>
      </c>
      <c r="G1179" s="113">
        <v>850</v>
      </c>
      <c r="H1179" s="113">
        <v>849.9</v>
      </c>
      <c r="I1179" s="113">
        <v>5694</v>
      </c>
      <c r="J1179" s="113">
        <v>4786975.8</v>
      </c>
      <c r="K1179" s="115">
        <v>43502</v>
      </c>
      <c r="L1179" s="113">
        <v>307</v>
      </c>
      <c r="M1179" s="113" t="s">
        <v>1389</v>
      </c>
      <c r="N1179" s="351"/>
    </row>
    <row r="1180" spans="1:14">
      <c r="A1180" s="113" t="s">
        <v>1390</v>
      </c>
      <c r="B1180" s="113" t="s">
        <v>384</v>
      </c>
      <c r="C1180" s="113">
        <v>728</v>
      </c>
      <c r="D1180" s="113">
        <v>732.8</v>
      </c>
      <c r="E1180" s="113">
        <v>697.6</v>
      </c>
      <c r="F1180" s="113">
        <v>711.1</v>
      </c>
      <c r="G1180" s="113">
        <v>712</v>
      </c>
      <c r="H1180" s="113">
        <v>728.5</v>
      </c>
      <c r="I1180" s="113">
        <v>510679</v>
      </c>
      <c r="J1180" s="113">
        <v>363075415.75</v>
      </c>
      <c r="K1180" s="115">
        <v>43502</v>
      </c>
      <c r="L1180" s="113">
        <v>13834</v>
      </c>
      <c r="M1180" s="113" t="s">
        <v>1391</v>
      </c>
      <c r="N1180" s="351"/>
    </row>
    <row r="1181" spans="1:14">
      <c r="A1181" s="113" t="s">
        <v>1392</v>
      </c>
      <c r="B1181" s="113" t="s">
        <v>384</v>
      </c>
      <c r="C1181" s="113">
        <v>554.1</v>
      </c>
      <c r="D1181" s="113">
        <v>554.1</v>
      </c>
      <c r="E1181" s="113">
        <v>535</v>
      </c>
      <c r="F1181" s="113">
        <v>537.79999999999995</v>
      </c>
      <c r="G1181" s="113">
        <v>537.04999999999995</v>
      </c>
      <c r="H1181" s="113">
        <v>558</v>
      </c>
      <c r="I1181" s="113">
        <v>7214</v>
      </c>
      <c r="J1181" s="113">
        <v>3905533</v>
      </c>
      <c r="K1181" s="115">
        <v>43502</v>
      </c>
      <c r="L1181" s="113">
        <v>805</v>
      </c>
      <c r="M1181" s="113" t="s">
        <v>1393</v>
      </c>
      <c r="N1181" s="351"/>
    </row>
    <row r="1182" spans="1:14">
      <c r="A1182" s="113" t="s">
        <v>1887</v>
      </c>
      <c r="B1182" s="113" t="s">
        <v>384</v>
      </c>
      <c r="C1182" s="113">
        <v>584.15</v>
      </c>
      <c r="D1182" s="113">
        <v>589.75</v>
      </c>
      <c r="E1182" s="113">
        <v>578.79999999999995</v>
      </c>
      <c r="F1182" s="113">
        <v>584.15</v>
      </c>
      <c r="G1182" s="113">
        <v>584.5</v>
      </c>
      <c r="H1182" s="113">
        <v>585.6</v>
      </c>
      <c r="I1182" s="113">
        <v>859597</v>
      </c>
      <c r="J1182" s="113">
        <v>501894043.85000002</v>
      </c>
      <c r="K1182" s="115">
        <v>43502</v>
      </c>
      <c r="L1182" s="113">
        <v>20312</v>
      </c>
      <c r="M1182" s="113" t="s">
        <v>2839</v>
      </c>
      <c r="N1182" s="351"/>
    </row>
    <row r="1183" spans="1:14">
      <c r="A1183" s="113" t="s">
        <v>1394</v>
      </c>
      <c r="B1183" s="113" t="s">
        <v>384</v>
      </c>
      <c r="C1183" s="113">
        <v>57.15</v>
      </c>
      <c r="D1183" s="113">
        <v>58.2</v>
      </c>
      <c r="E1183" s="113">
        <v>55.65</v>
      </c>
      <c r="F1183" s="113">
        <v>56.6</v>
      </c>
      <c r="G1183" s="113">
        <v>56.65</v>
      </c>
      <c r="H1183" s="113">
        <v>57.45</v>
      </c>
      <c r="I1183" s="113">
        <v>863703</v>
      </c>
      <c r="J1183" s="113">
        <v>48988047.600000001</v>
      </c>
      <c r="K1183" s="115">
        <v>43502</v>
      </c>
      <c r="L1183" s="113">
        <v>5957</v>
      </c>
      <c r="M1183" s="113" t="s">
        <v>3105</v>
      </c>
      <c r="N1183" s="351"/>
    </row>
    <row r="1184" spans="1:14">
      <c r="A1184" s="113" t="s">
        <v>131</v>
      </c>
      <c r="B1184" s="113" t="s">
        <v>384</v>
      </c>
      <c r="C1184" s="113">
        <v>5.25</v>
      </c>
      <c r="D1184" s="113">
        <v>6.55</v>
      </c>
      <c r="E1184" s="113">
        <v>4.8499999999999996</v>
      </c>
      <c r="F1184" s="113">
        <v>5.5</v>
      </c>
      <c r="G1184" s="113">
        <v>5.65</v>
      </c>
      <c r="H1184" s="113">
        <v>5.55</v>
      </c>
      <c r="I1184" s="113">
        <v>272318926</v>
      </c>
      <c r="J1184" s="113">
        <v>1448155094.3499999</v>
      </c>
      <c r="K1184" s="115">
        <v>43502</v>
      </c>
      <c r="L1184" s="113">
        <v>88449</v>
      </c>
      <c r="M1184" s="113" t="s">
        <v>3106</v>
      </c>
      <c r="N1184" s="351"/>
    </row>
    <row r="1185" spans="1:14">
      <c r="A1185" s="113" t="s">
        <v>132</v>
      </c>
      <c r="B1185" s="113" t="s">
        <v>384</v>
      </c>
      <c r="C1185" s="113">
        <v>115.6</v>
      </c>
      <c r="D1185" s="113">
        <v>120.6</v>
      </c>
      <c r="E1185" s="113">
        <v>115.55</v>
      </c>
      <c r="F1185" s="113">
        <v>119.1</v>
      </c>
      <c r="G1185" s="113">
        <v>119.6</v>
      </c>
      <c r="H1185" s="113">
        <v>116.8</v>
      </c>
      <c r="I1185" s="113">
        <v>6609715</v>
      </c>
      <c r="J1185" s="113">
        <v>781117814.54999995</v>
      </c>
      <c r="K1185" s="115">
        <v>43502</v>
      </c>
      <c r="L1185" s="113">
        <v>31403</v>
      </c>
      <c r="M1185" s="113" t="s">
        <v>3107</v>
      </c>
      <c r="N1185" s="351"/>
    </row>
    <row r="1186" spans="1:14">
      <c r="A1186" s="113" t="s">
        <v>1396</v>
      </c>
      <c r="B1186" s="113" t="s">
        <v>384</v>
      </c>
      <c r="C1186" s="113">
        <v>67.650000000000006</v>
      </c>
      <c r="D1186" s="113">
        <v>69.5</v>
      </c>
      <c r="E1186" s="113">
        <v>66.900000000000006</v>
      </c>
      <c r="F1186" s="113">
        <v>67.55</v>
      </c>
      <c r="G1186" s="113">
        <v>67.599999999999994</v>
      </c>
      <c r="H1186" s="113">
        <v>68.150000000000006</v>
      </c>
      <c r="I1186" s="113">
        <v>239841</v>
      </c>
      <c r="J1186" s="113">
        <v>16141594.35</v>
      </c>
      <c r="K1186" s="115">
        <v>43502</v>
      </c>
      <c r="L1186" s="113">
        <v>4311</v>
      </c>
      <c r="M1186" s="113" t="s">
        <v>1397</v>
      </c>
      <c r="N1186" s="351"/>
    </row>
    <row r="1187" spans="1:14">
      <c r="A1187" s="113" t="s">
        <v>3314</v>
      </c>
      <c r="B1187" s="113" t="s">
        <v>384</v>
      </c>
      <c r="C1187" s="113">
        <v>20.05</v>
      </c>
      <c r="D1187" s="113">
        <v>20.05</v>
      </c>
      <c r="E1187" s="113">
        <v>18.399999999999999</v>
      </c>
      <c r="F1187" s="113">
        <v>20.05</v>
      </c>
      <c r="G1187" s="113">
        <v>20.05</v>
      </c>
      <c r="H1187" s="113">
        <v>19.100000000000001</v>
      </c>
      <c r="I1187" s="113">
        <v>95065</v>
      </c>
      <c r="J1187" s="113">
        <v>1877936.65</v>
      </c>
      <c r="K1187" s="115">
        <v>43502</v>
      </c>
      <c r="L1187" s="113">
        <v>633</v>
      </c>
      <c r="M1187" s="113" t="s">
        <v>3315</v>
      </c>
      <c r="N1187" s="351"/>
    </row>
    <row r="1188" spans="1:14">
      <c r="A1188" s="113" t="s">
        <v>1398</v>
      </c>
      <c r="B1188" s="113" t="s">
        <v>384</v>
      </c>
      <c r="C1188" s="113">
        <v>736.85</v>
      </c>
      <c r="D1188" s="113">
        <v>742.3</v>
      </c>
      <c r="E1188" s="113">
        <v>721</v>
      </c>
      <c r="F1188" s="113">
        <v>727.15</v>
      </c>
      <c r="G1188" s="113">
        <v>729</v>
      </c>
      <c r="H1188" s="113">
        <v>734.55</v>
      </c>
      <c r="I1188" s="113">
        <v>11025</v>
      </c>
      <c r="J1188" s="113">
        <v>8051871.3499999996</v>
      </c>
      <c r="K1188" s="115">
        <v>43502</v>
      </c>
      <c r="L1188" s="113">
        <v>464</v>
      </c>
      <c r="M1188" s="113" t="s">
        <v>1399</v>
      </c>
      <c r="N1188" s="351"/>
    </row>
    <row r="1189" spans="1:14">
      <c r="A1189" s="113" t="s">
        <v>133</v>
      </c>
      <c r="B1189" s="113" t="s">
        <v>384</v>
      </c>
      <c r="C1189" s="113">
        <v>153.15</v>
      </c>
      <c r="D1189" s="113">
        <v>156.35</v>
      </c>
      <c r="E1189" s="113">
        <v>135.9</v>
      </c>
      <c r="F1189" s="113">
        <v>144.1</v>
      </c>
      <c r="G1189" s="113">
        <v>142.1</v>
      </c>
      <c r="H1189" s="113">
        <v>152.19999999999999</v>
      </c>
      <c r="I1189" s="113">
        <v>42837613</v>
      </c>
      <c r="J1189" s="113">
        <v>6061730920.9499998</v>
      </c>
      <c r="K1189" s="115">
        <v>43502</v>
      </c>
      <c r="L1189" s="113">
        <v>263744</v>
      </c>
      <c r="M1189" s="113" t="s">
        <v>1400</v>
      </c>
      <c r="N1189" s="351"/>
    </row>
    <row r="1190" spans="1:14">
      <c r="A1190" s="113" t="s">
        <v>2724</v>
      </c>
      <c r="B1190" s="113" t="s">
        <v>384</v>
      </c>
      <c r="C1190" s="113">
        <v>114.63</v>
      </c>
      <c r="D1190" s="113">
        <v>114.63</v>
      </c>
      <c r="E1190" s="113">
        <v>113.92</v>
      </c>
      <c r="F1190" s="113">
        <v>113.92</v>
      </c>
      <c r="G1190" s="113">
        <v>113.92</v>
      </c>
      <c r="H1190" s="113">
        <v>113.04</v>
      </c>
      <c r="I1190" s="113">
        <v>48</v>
      </c>
      <c r="J1190" s="113">
        <v>5496.62</v>
      </c>
      <c r="K1190" s="115">
        <v>43502</v>
      </c>
      <c r="L1190" s="113">
        <v>7</v>
      </c>
      <c r="M1190" s="113" t="s">
        <v>2725</v>
      </c>
      <c r="N1190" s="351"/>
    </row>
    <row r="1191" spans="1:14">
      <c r="A1191" s="113" t="s">
        <v>2210</v>
      </c>
      <c r="B1191" s="113" t="s">
        <v>384</v>
      </c>
      <c r="C1191" s="113">
        <v>51.19</v>
      </c>
      <c r="D1191" s="113">
        <v>51.24</v>
      </c>
      <c r="E1191" s="113">
        <v>50.64</v>
      </c>
      <c r="F1191" s="113">
        <v>51</v>
      </c>
      <c r="G1191" s="113">
        <v>51</v>
      </c>
      <c r="H1191" s="113">
        <v>50.91</v>
      </c>
      <c r="I1191" s="113">
        <v>2312</v>
      </c>
      <c r="J1191" s="113">
        <v>117298.85</v>
      </c>
      <c r="K1191" s="115">
        <v>43502</v>
      </c>
      <c r="L1191" s="113">
        <v>21</v>
      </c>
      <c r="M1191" s="113" t="s">
        <v>2211</v>
      </c>
      <c r="N1191" s="351"/>
    </row>
    <row r="1192" spans="1:14">
      <c r="A1192" s="113" t="s">
        <v>2763</v>
      </c>
      <c r="B1192" s="113" t="s">
        <v>384</v>
      </c>
      <c r="C1192" s="113">
        <v>29.16</v>
      </c>
      <c r="D1192" s="113">
        <v>29.16</v>
      </c>
      <c r="E1192" s="113">
        <v>29.16</v>
      </c>
      <c r="F1192" s="113">
        <v>29.16</v>
      </c>
      <c r="G1192" s="113">
        <v>29.16</v>
      </c>
      <c r="H1192" s="113">
        <v>28.88</v>
      </c>
      <c r="I1192" s="113">
        <v>71</v>
      </c>
      <c r="J1192" s="113">
        <v>2070.36</v>
      </c>
      <c r="K1192" s="115">
        <v>43502</v>
      </c>
      <c r="L1192" s="113">
        <v>3</v>
      </c>
      <c r="M1192" s="113" t="s">
        <v>2764</v>
      </c>
      <c r="N1192" s="351"/>
    </row>
    <row r="1193" spans="1:14">
      <c r="A1193" s="113" t="s">
        <v>134</v>
      </c>
      <c r="B1193" s="113" t="s">
        <v>384</v>
      </c>
      <c r="C1193" s="113">
        <v>1296.25</v>
      </c>
      <c r="D1193" s="113">
        <v>1317.65</v>
      </c>
      <c r="E1193" s="113">
        <v>1294.25</v>
      </c>
      <c r="F1193" s="113">
        <v>1310.25</v>
      </c>
      <c r="G1193" s="113">
        <v>1310.55</v>
      </c>
      <c r="H1193" s="113">
        <v>1291.55</v>
      </c>
      <c r="I1193" s="113">
        <v>9411585</v>
      </c>
      <c r="J1193" s="113">
        <v>12322866454.799999</v>
      </c>
      <c r="K1193" s="115">
        <v>43502</v>
      </c>
      <c r="L1193" s="113">
        <v>171848</v>
      </c>
      <c r="M1193" s="113" t="s">
        <v>1401</v>
      </c>
      <c r="N1193" s="351"/>
    </row>
    <row r="1194" spans="1:14">
      <c r="A1194" s="113" t="s">
        <v>1402</v>
      </c>
      <c r="B1194" s="113" t="s">
        <v>384</v>
      </c>
      <c r="C1194" s="113">
        <v>19.399999999999999</v>
      </c>
      <c r="D1194" s="113">
        <v>19.45</v>
      </c>
      <c r="E1194" s="113">
        <v>17.350000000000001</v>
      </c>
      <c r="F1194" s="113">
        <v>18</v>
      </c>
      <c r="G1194" s="113">
        <v>18</v>
      </c>
      <c r="H1194" s="113">
        <v>18.75</v>
      </c>
      <c r="I1194" s="113">
        <v>176651</v>
      </c>
      <c r="J1194" s="113">
        <v>3220766.25</v>
      </c>
      <c r="K1194" s="115">
        <v>43502</v>
      </c>
      <c r="L1194" s="113">
        <v>865</v>
      </c>
      <c r="M1194" s="113" t="s">
        <v>1403</v>
      </c>
      <c r="N1194" s="351"/>
    </row>
    <row r="1195" spans="1:14">
      <c r="A1195" s="113" t="s">
        <v>135</v>
      </c>
      <c r="B1195" s="113" t="s">
        <v>384</v>
      </c>
      <c r="C1195" s="113">
        <v>224.9</v>
      </c>
      <c r="D1195" s="113">
        <v>229</v>
      </c>
      <c r="E1195" s="113">
        <v>141.4</v>
      </c>
      <c r="F1195" s="113">
        <v>154.30000000000001</v>
      </c>
      <c r="G1195" s="113">
        <v>155</v>
      </c>
      <c r="H1195" s="113">
        <v>227.25</v>
      </c>
      <c r="I1195" s="113">
        <v>87700480</v>
      </c>
      <c r="J1195" s="113">
        <v>14628190953.700001</v>
      </c>
      <c r="K1195" s="115">
        <v>43502</v>
      </c>
      <c r="L1195" s="113">
        <v>767316</v>
      </c>
      <c r="M1195" s="113" t="s">
        <v>1404</v>
      </c>
      <c r="N1195" s="351"/>
    </row>
    <row r="1196" spans="1:14">
      <c r="A1196" s="113" t="s">
        <v>2757</v>
      </c>
      <c r="B1196" s="113" t="s">
        <v>384</v>
      </c>
      <c r="C1196" s="113">
        <v>565</v>
      </c>
      <c r="D1196" s="113">
        <v>567.21</v>
      </c>
      <c r="E1196" s="113">
        <v>563.5</v>
      </c>
      <c r="F1196" s="113">
        <v>565.72</v>
      </c>
      <c r="G1196" s="113">
        <v>565.51</v>
      </c>
      <c r="H1196" s="113">
        <v>561.1</v>
      </c>
      <c r="I1196" s="113">
        <v>669</v>
      </c>
      <c r="J1196" s="113">
        <v>378296.35</v>
      </c>
      <c r="K1196" s="115">
        <v>43502</v>
      </c>
      <c r="L1196" s="113">
        <v>31</v>
      </c>
      <c r="M1196" s="113" t="s">
        <v>2758</v>
      </c>
      <c r="N1196" s="351"/>
    </row>
    <row r="1197" spans="1:14">
      <c r="A1197" s="113" t="s">
        <v>3397</v>
      </c>
      <c r="B1197" s="113" t="s">
        <v>384</v>
      </c>
      <c r="C1197" s="113">
        <v>136</v>
      </c>
      <c r="D1197" s="113">
        <v>136</v>
      </c>
      <c r="E1197" s="113">
        <v>120.35</v>
      </c>
      <c r="F1197" s="113">
        <v>123.35</v>
      </c>
      <c r="G1197" s="113">
        <v>123</v>
      </c>
      <c r="H1197" s="113">
        <v>130.80000000000001</v>
      </c>
      <c r="I1197" s="113">
        <v>31717</v>
      </c>
      <c r="J1197" s="113">
        <v>4061960.85</v>
      </c>
      <c r="K1197" s="115">
        <v>43502</v>
      </c>
      <c r="L1197" s="113">
        <v>184</v>
      </c>
      <c r="M1197" s="113" t="s">
        <v>3398</v>
      </c>
      <c r="N1197" s="351"/>
    </row>
    <row r="1198" spans="1:14">
      <c r="A1198" s="113" t="s">
        <v>1405</v>
      </c>
      <c r="B1198" s="113" t="s">
        <v>384</v>
      </c>
      <c r="C1198" s="113">
        <v>10</v>
      </c>
      <c r="D1198" s="113">
        <v>10.199999999999999</v>
      </c>
      <c r="E1198" s="113">
        <v>9.9</v>
      </c>
      <c r="F1198" s="113">
        <v>10</v>
      </c>
      <c r="G1198" s="113">
        <v>10</v>
      </c>
      <c r="H1198" s="113">
        <v>9.85</v>
      </c>
      <c r="I1198" s="113">
        <v>501853</v>
      </c>
      <c r="J1198" s="113">
        <v>5030183.9000000004</v>
      </c>
      <c r="K1198" s="115">
        <v>43502</v>
      </c>
      <c r="L1198" s="113">
        <v>820</v>
      </c>
      <c r="M1198" s="113" t="s">
        <v>1406</v>
      </c>
      <c r="N1198" s="351"/>
    </row>
    <row r="1199" spans="1:14">
      <c r="A1199" s="113" t="s">
        <v>1407</v>
      </c>
      <c r="B1199" s="113" t="s">
        <v>384</v>
      </c>
      <c r="C1199" s="113">
        <v>395</v>
      </c>
      <c r="D1199" s="113">
        <v>395</v>
      </c>
      <c r="E1199" s="113">
        <v>378.55</v>
      </c>
      <c r="F1199" s="113">
        <v>382.9</v>
      </c>
      <c r="G1199" s="113">
        <v>380.15</v>
      </c>
      <c r="H1199" s="113">
        <v>390.25</v>
      </c>
      <c r="I1199" s="113">
        <v>383212</v>
      </c>
      <c r="J1199" s="113">
        <v>147007378.44999999</v>
      </c>
      <c r="K1199" s="115">
        <v>43502</v>
      </c>
      <c r="L1199" s="113">
        <v>6496</v>
      </c>
      <c r="M1199" s="113" t="s">
        <v>2840</v>
      </c>
      <c r="N1199" s="351"/>
    </row>
    <row r="1200" spans="1:14">
      <c r="A1200" s="113" t="s">
        <v>3108</v>
      </c>
      <c r="B1200" s="113" t="s">
        <v>384</v>
      </c>
      <c r="C1200" s="113">
        <v>567.95000000000005</v>
      </c>
      <c r="D1200" s="113">
        <v>577.5</v>
      </c>
      <c r="E1200" s="113">
        <v>566</v>
      </c>
      <c r="F1200" s="113">
        <v>575.15</v>
      </c>
      <c r="G1200" s="113">
        <v>575.9</v>
      </c>
      <c r="H1200" s="113">
        <v>567.54999999999995</v>
      </c>
      <c r="I1200" s="113">
        <v>352</v>
      </c>
      <c r="J1200" s="113">
        <v>201883.05</v>
      </c>
      <c r="K1200" s="115">
        <v>43502</v>
      </c>
      <c r="L1200" s="113">
        <v>57</v>
      </c>
      <c r="M1200" s="113" t="s">
        <v>3109</v>
      </c>
      <c r="N1200" s="351"/>
    </row>
    <row r="1201" spans="1:14">
      <c r="A1201" s="113" t="s">
        <v>1869</v>
      </c>
      <c r="B1201" s="113" t="s">
        <v>384</v>
      </c>
      <c r="C1201" s="113">
        <v>93</v>
      </c>
      <c r="D1201" s="113">
        <v>93</v>
      </c>
      <c r="E1201" s="113">
        <v>87.1</v>
      </c>
      <c r="F1201" s="113">
        <v>91.55</v>
      </c>
      <c r="G1201" s="113">
        <v>90</v>
      </c>
      <c r="H1201" s="113">
        <v>91.5</v>
      </c>
      <c r="I1201" s="113">
        <v>92413</v>
      </c>
      <c r="J1201" s="113">
        <v>8425058.8000000007</v>
      </c>
      <c r="K1201" s="115">
        <v>43502</v>
      </c>
      <c r="L1201" s="113">
        <v>481</v>
      </c>
      <c r="M1201" s="113" t="s">
        <v>1870</v>
      </c>
      <c r="N1201" s="351"/>
    </row>
    <row r="1202" spans="1:14">
      <c r="A1202" s="113" t="s">
        <v>3672</v>
      </c>
      <c r="B1202" s="113" t="s">
        <v>384</v>
      </c>
      <c r="C1202" s="113">
        <v>59.8</v>
      </c>
      <c r="D1202" s="113">
        <v>59.8</v>
      </c>
      <c r="E1202" s="113">
        <v>59.5</v>
      </c>
      <c r="F1202" s="113">
        <v>59.5</v>
      </c>
      <c r="G1202" s="113">
        <v>59.5</v>
      </c>
      <c r="H1202" s="113">
        <v>60.05</v>
      </c>
      <c r="I1202" s="113">
        <v>4</v>
      </c>
      <c r="J1202" s="113">
        <v>238.9</v>
      </c>
      <c r="K1202" s="115">
        <v>43502</v>
      </c>
      <c r="L1202" s="113">
        <v>2</v>
      </c>
      <c r="M1202" s="113" t="s">
        <v>3673</v>
      </c>
      <c r="N1202" s="351"/>
    </row>
    <row r="1203" spans="1:14">
      <c r="A1203" s="113" t="s">
        <v>1924</v>
      </c>
      <c r="B1203" s="113" t="s">
        <v>384</v>
      </c>
      <c r="C1203" s="113">
        <v>377.4</v>
      </c>
      <c r="D1203" s="113">
        <v>377.4</v>
      </c>
      <c r="E1203" s="113">
        <v>352.15</v>
      </c>
      <c r="F1203" s="113">
        <v>371.7</v>
      </c>
      <c r="G1203" s="113">
        <v>358.25</v>
      </c>
      <c r="H1203" s="113">
        <v>376.75</v>
      </c>
      <c r="I1203" s="113">
        <v>407</v>
      </c>
      <c r="J1203" s="113">
        <v>149577.70000000001</v>
      </c>
      <c r="K1203" s="115">
        <v>43502</v>
      </c>
      <c r="L1203" s="113">
        <v>52</v>
      </c>
      <c r="M1203" s="113" t="s">
        <v>1925</v>
      </c>
      <c r="N1203" s="351"/>
    </row>
    <row r="1204" spans="1:14">
      <c r="A1204" s="113" t="s">
        <v>2218</v>
      </c>
      <c r="B1204" s="113" t="s">
        <v>384</v>
      </c>
      <c r="C1204" s="113">
        <v>29.4</v>
      </c>
      <c r="D1204" s="113">
        <v>30.4</v>
      </c>
      <c r="E1204" s="113">
        <v>26.25</v>
      </c>
      <c r="F1204" s="113">
        <v>26.9</v>
      </c>
      <c r="G1204" s="113">
        <v>26.85</v>
      </c>
      <c r="H1204" s="113">
        <v>29.8</v>
      </c>
      <c r="I1204" s="113">
        <v>1087483</v>
      </c>
      <c r="J1204" s="113">
        <v>29453871.050000001</v>
      </c>
      <c r="K1204" s="115">
        <v>43502</v>
      </c>
      <c r="L1204" s="113">
        <v>5095</v>
      </c>
      <c r="M1204" s="113" t="s">
        <v>2219</v>
      </c>
      <c r="N1204" s="351"/>
    </row>
    <row r="1205" spans="1:14">
      <c r="A1205" s="113" t="s">
        <v>1408</v>
      </c>
      <c r="B1205" s="113" t="s">
        <v>384</v>
      </c>
      <c r="C1205" s="113">
        <v>64.95</v>
      </c>
      <c r="D1205" s="113">
        <v>65.55</v>
      </c>
      <c r="E1205" s="113">
        <v>61.6</v>
      </c>
      <c r="F1205" s="113">
        <v>62.55</v>
      </c>
      <c r="G1205" s="113">
        <v>62.3</v>
      </c>
      <c r="H1205" s="113">
        <v>63.6</v>
      </c>
      <c r="I1205" s="113">
        <v>179386</v>
      </c>
      <c r="J1205" s="113">
        <v>11335994.5</v>
      </c>
      <c r="K1205" s="115">
        <v>43502</v>
      </c>
      <c r="L1205" s="113">
        <v>1942</v>
      </c>
      <c r="M1205" s="113" t="s">
        <v>1409</v>
      </c>
      <c r="N1205" s="351"/>
    </row>
    <row r="1206" spans="1:14">
      <c r="A1206" s="113" t="s">
        <v>1410</v>
      </c>
      <c r="B1206" s="113" t="s">
        <v>384</v>
      </c>
      <c r="C1206" s="113">
        <v>297.55</v>
      </c>
      <c r="D1206" s="113">
        <v>297.55</v>
      </c>
      <c r="E1206" s="113">
        <v>270.64999999999998</v>
      </c>
      <c r="F1206" s="113">
        <v>281.10000000000002</v>
      </c>
      <c r="G1206" s="113">
        <v>282</v>
      </c>
      <c r="H1206" s="113">
        <v>295.75</v>
      </c>
      <c r="I1206" s="113">
        <v>246238</v>
      </c>
      <c r="J1206" s="113">
        <v>69179269</v>
      </c>
      <c r="K1206" s="115">
        <v>43502</v>
      </c>
      <c r="L1206" s="113">
        <v>7664</v>
      </c>
      <c r="M1206" s="113" t="s">
        <v>1411</v>
      </c>
      <c r="N1206" s="351"/>
    </row>
    <row r="1207" spans="1:14">
      <c r="A1207" s="113" t="s">
        <v>2841</v>
      </c>
      <c r="B1207" s="113" t="s">
        <v>384</v>
      </c>
      <c r="C1207" s="113">
        <v>231.9</v>
      </c>
      <c r="D1207" s="113">
        <v>234.75</v>
      </c>
      <c r="E1207" s="113">
        <v>227.55</v>
      </c>
      <c r="F1207" s="113">
        <v>230.35</v>
      </c>
      <c r="G1207" s="113">
        <v>229.9</v>
      </c>
      <c r="H1207" s="113">
        <v>230.7</v>
      </c>
      <c r="I1207" s="113">
        <v>240400</v>
      </c>
      <c r="J1207" s="113">
        <v>55457364.049999997</v>
      </c>
      <c r="K1207" s="115">
        <v>43502</v>
      </c>
      <c r="L1207" s="113">
        <v>7731</v>
      </c>
      <c r="M1207" s="113" t="s">
        <v>2842</v>
      </c>
      <c r="N1207" s="351"/>
    </row>
    <row r="1208" spans="1:14">
      <c r="A1208" s="113" t="s">
        <v>3110</v>
      </c>
      <c r="B1208" s="113" t="s">
        <v>384</v>
      </c>
      <c r="C1208" s="113">
        <v>285</v>
      </c>
      <c r="D1208" s="113">
        <v>320</v>
      </c>
      <c r="E1208" s="113">
        <v>285</v>
      </c>
      <c r="F1208" s="113">
        <v>299.8</v>
      </c>
      <c r="G1208" s="113">
        <v>290</v>
      </c>
      <c r="H1208" s="113">
        <v>283.95</v>
      </c>
      <c r="I1208" s="113">
        <v>13031</v>
      </c>
      <c r="J1208" s="113">
        <v>3959045</v>
      </c>
      <c r="K1208" s="115">
        <v>43502</v>
      </c>
      <c r="L1208" s="113">
        <v>543</v>
      </c>
      <c r="M1208" s="113" t="s">
        <v>3111</v>
      </c>
      <c r="N1208" s="351"/>
    </row>
    <row r="1209" spans="1:14">
      <c r="A1209" s="113" t="s">
        <v>2478</v>
      </c>
      <c r="B1209" s="113" t="s">
        <v>384</v>
      </c>
      <c r="C1209" s="113">
        <v>8.1999999999999993</v>
      </c>
      <c r="D1209" s="113">
        <v>8.1999999999999993</v>
      </c>
      <c r="E1209" s="113">
        <v>7.35</v>
      </c>
      <c r="F1209" s="113">
        <v>7.75</v>
      </c>
      <c r="G1209" s="113">
        <v>7.8</v>
      </c>
      <c r="H1209" s="113">
        <v>7.8</v>
      </c>
      <c r="I1209" s="113">
        <v>7872</v>
      </c>
      <c r="J1209" s="113">
        <v>59286.1</v>
      </c>
      <c r="K1209" s="115">
        <v>43502</v>
      </c>
      <c r="L1209" s="113">
        <v>41</v>
      </c>
      <c r="M1209" s="113" t="s">
        <v>2479</v>
      </c>
      <c r="N1209" s="351"/>
    </row>
    <row r="1210" spans="1:14">
      <c r="A1210" s="113" t="s">
        <v>1412</v>
      </c>
      <c r="B1210" s="113" t="s">
        <v>384</v>
      </c>
      <c r="C1210" s="113">
        <v>485.05</v>
      </c>
      <c r="D1210" s="113">
        <v>489.8</v>
      </c>
      <c r="E1210" s="113">
        <v>471.55</v>
      </c>
      <c r="F1210" s="113">
        <v>485.45</v>
      </c>
      <c r="G1210" s="113">
        <v>485</v>
      </c>
      <c r="H1210" s="113">
        <v>485.3</v>
      </c>
      <c r="I1210" s="113">
        <v>74197</v>
      </c>
      <c r="J1210" s="113">
        <v>35900911.549999997</v>
      </c>
      <c r="K1210" s="115">
        <v>43502</v>
      </c>
      <c r="L1210" s="113">
        <v>1293</v>
      </c>
      <c r="M1210" s="113" t="s">
        <v>1413</v>
      </c>
      <c r="N1210" s="351"/>
    </row>
    <row r="1211" spans="1:14">
      <c r="A1211" s="113" t="s">
        <v>2308</v>
      </c>
      <c r="B1211" s="113" t="s">
        <v>384</v>
      </c>
      <c r="C1211" s="113">
        <v>25.1</v>
      </c>
      <c r="D1211" s="113">
        <v>25.1</v>
      </c>
      <c r="E1211" s="113">
        <v>24.4</v>
      </c>
      <c r="F1211" s="113">
        <v>24.8</v>
      </c>
      <c r="G1211" s="113">
        <v>25.05</v>
      </c>
      <c r="H1211" s="113">
        <v>25.1</v>
      </c>
      <c r="I1211" s="113">
        <v>255703</v>
      </c>
      <c r="J1211" s="113">
        <v>6323219.5999999996</v>
      </c>
      <c r="K1211" s="115">
        <v>43502</v>
      </c>
      <c r="L1211" s="113">
        <v>505</v>
      </c>
      <c r="M1211" s="113" t="s">
        <v>2309</v>
      </c>
      <c r="N1211" s="351"/>
    </row>
    <row r="1212" spans="1:14">
      <c r="A1212" s="113" t="s">
        <v>1414</v>
      </c>
      <c r="B1212" s="113" t="s">
        <v>384</v>
      </c>
      <c r="C1212" s="113">
        <v>390</v>
      </c>
      <c r="D1212" s="113">
        <v>392</v>
      </c>
      <c r="E1212" s="113">
        <v>382</v>
      </c>
      <c r="F1212" s="113">
        <v>385</v>
      </c>
      <c r="G1212" s="113">
        <v>384.1</v>
      </c>
      <c r="H1212" s="113">
        <v>388.85</v>
      </c>
      <c r="I1212" s="113">
        <v>3456</v>
      </c>
      <c r="J1212" s="113">
        <v>1347440</v>
      </c>
      <c r="K1212" s="115">
        <v>43502</v>
      </c>
      <c r="L1212" s="113">
        <v>168</v>
      </c>
      <c r="M1212" s="113" t="s">
        <v>1415</v>
      </c>
      <c r="N1212" s="351"/>
    </row>
    <row r="1213" spans="1:14">
      <c r="A1213" s="113" t="s">
        <v>2269</v>
      </c>
      <c r="B1213" s="113" t="s">
        <v>384</v>
      </c>
      <c r="C1213" s="113">
        <v>137.25</v>
      </c>
      <c r="D1213" s="113">
        <v>163.69999999999999</v>
      </c>
      <c r="E1213" s="113">
        <v>133.4</v>
      </c>
      <c r="F1213" s="113">
        <v>160.5</v>
      </c>
      <c r="G1213" s="113">
        <v>162.4</v>
      </c>
      <c r="H1213" s="113">
        <v>136.9</v>
      </c>
      <c r="I1213" s="113">
        <v>2018296</v>
      </c>
      <c r="J1213" s="113">
        <v>300144022.44999999</v>
      </c>
      <c r="K1213" s="115">
        <v>43502</v>
      </c>
      <c r="L1213" s="113">
        <v>19617</v>
      </c>
      <c r="M1213" s="113" t="s">
        <v>2270</v>
      </c>
      <c r="N1213" s="351"/>
    </row>
    <row r="1214" spans="1:14">
      <c r="A1214" s="113" t="s">
        <v>2192</v>
      </c>
      <c r="B1214" s="113" t="s">
        <v>384</v>
      </c>
      <c r="C1214" s="113">
        <v>8</v>
      </c>
      <c r="D1214" s="113">
        <v>8.8000000000000007</v>
      </c>
      <c r="E1214" s="113">
        <v>7.55</v>
      </c>
      <c r="F1214" s="113">
        <v>8.1999999999999993</v>
      </c>
      <c r="G1214" s="113">
        <v>8.15</v>
      </c>
      <c r="H1214" s="113">
        <v>8.6</v>
      </c>
      <c r="I1214" s="113">
        <v>5058333</v>
      </c>
      <c r="J1214" s="113">
        <v>41559612</v>
      </c>
      <c r="K1214" s="115">
        <v>43502</v>
      </c>
      <c r="L1214" s="113">
        <v>10071</v>
      </c>
      <c r="M1214" s="113" t="s">
        <v>1395</v>
      </c>
      <c r="N1214" s="351"/>
    </row>
    <row r="1215" spans="1:14">
      <c r="A1215" s="113" t="s">
        <v>1416</v>
      </c>
      <c r="B1215" s="113" t="s">
        <v>384</v>
      </c>
      <c r="C1215" s="113">
        <v>104.25</v>
      </c>
      <c r="D1215" s="113">
        <v>105.05</v>
      </c>
      <c r="E1215" s="113">
        <v>101.15</v>
      </c>
      <c r="F1215" s="113">
        <v>102.85</v>
      </c>
      <c r="G1215" s="113">
        <v>103.45</v>
      </c>
      <c r="H1215" s="113">
        <v>104.25</v>
      </c>
      <c r="I1215" s="113">
        <v>10521</v>
      </c>
      <c r="J1215" s="113">
        <v>1084571.3999999999</v>
      </c>
      <c r="K1215" s="115">
        <v>43502</v>
      </c>
      <c r="L1215" s="113">
        <v>306</v>
      </c>
      <c r="M1215" s="113" t="s">
        <v>1417</v>
      </c>
      <c r="N1215" s="351"/>
    </row>
    <row r="1216" spans="1:14">
      <c r="A1216" s="113" t="s">
        <v>2480</v>
      </c>
      <c r="B1216" s="113" t="s">
        <v>384</v>
      </c>
      <c r="C1216" s="113">
        <v>2.5</v>
      </c>
      <c r="D1216" s="113">
        <v>2.8</v>
      </c>
      <c r="E1216" s="113">
        <v>2.35</v>
      </c>
      <c r="F1216" s="113">
        <v>2.4500000000000002</v>
      </c>
      <c r="G1216" s="113">
        <v>2.5</v>
      </c>
      <c r="H1216" s="113">
        <v>2.35</v>
      </c>
      <c r="I1216" s="113">
        <v>24712</v>
      </c>
      <c r="J1216" s="113">
        <v>60720.65</v>
      </c>
      <c r="K1216" s="115">
        <v>43502</v>
      </c>
      <c r="L1216" s="113">
        <v>91</v>
      </c>
      <c r="M1216" s="113" t="s">
        <v>2481</v>
      </c>
      <c r="N1216" s="351"/>
    </row>
    <row r="1217" spans="1:14">
      <c r="A1217" s="113" t="s">
        <v>1418</v>
      </c>
      <c r="B1217" s="113" t="s">
        <v>384</v>
      </c>
      <c r="C1217" s="113">
        <v>4.3499999999999996</v>
      </c>
      <c r="D1217" s="113">
        <v>4.3499999999999996</v>
      </c>
      <c r="E1217" s="113">
        <v>4.3499999999999996</v>
      </c>
      <c r="F1217" s="113">
        <v>4.3499999999999996</v>
      </c>
      <c r="G1217" s="113">
        <v>4.3499999999999996</v>
      </c>
      <c r="H1217" s="113">
        <v>4.55</v>
      </c>
      <c r="I1217" s="113">
        <v>153245</v>
      </c>
      <c r="J1217" s="113">
        <v>666615.75</v>
      </c>
      <c r="K1217" s="115">
        <v>43502</v>
      </c>
      <c r="L1217" s="113">
        <v>307</v>
      </c>
      <c r="M1217" s="113" t="s">
        <v>1419</v>
      </c>
      <c r="N1217" s="351"/>
    </row>
    <row r="1218" spans="1:14">
      <c r="A1218" s="113" t="s">
        <v>2019</v>
      </c>
      <c r="B1218" s="113" t="s">
        <v>384</v>
      </c>
      <c r="C1218" s="113">
        <v>73.150000000000006</v>
      </c>
      <c r="D1218" s="113">
        <v>75.45</v>
      </c>
      <c r="E1218" s="113">
        <v>69.5</v>
      </c>
      <c r="F1218" s="113">
        <v>72.75</v>
      </c>
      <c r="G1218" s="113">
        <v>75.45</v>
      </c>
      <c r="H1218" s="113">
        <v>75.3</v>
      </c>
      <c r="I1218" s="113">
        <v>14116</v>
      </c>
      <c r="J1218" s="113">
        <v>1008439.25</v>
      </c>
      <c r="K1218" s="115">
        <v>43502</v>
      </c>
      <c r="L1218" s="113">
        <v>914</v>
      </c>
      <c r="M1218" s="113" t="s">
        <v>2020</v>
      </c>
      <c r="N1218" s="351"/>
    </row>
    <row r="1219" spans="1:14">
      <c r="A1219" s="113" t="s">
        <v>1420</v>
      </c>
      <c r="B1219" s="113" t="s">
        <v>384</v>
      </c>
      <c r="C1219" s="113">
        <v>214</v>
      </c>
      <c r="D1219" s="113">
        <v>222.45</v>
      </c>
      <c r="E1219" s="113">
        <v>208.55</v>
      </c>
      <c r="F1219" s="113">
        <v>215.9</v>
      </c>
      <c r="G1219" s="113">
        <v>216</v>
      </c>
      <c r="H1219" s="113">
        <v>213.1</v>
      </c>
      <c r="I1219" s="113">
        <v>15611</v>
      </c>
      <c r="J1219" s="113">
        <v>3348133.15</v>
      </c>
      <c r="K1219" s="115">
        <v>43502</v>
      </c>
      <c r="L1219" s="113">
        <v>878</v>
      </c>
      <c r="M1219" s="113" t="s">
        <v>1421</v>
      </c>
      <c r="N1219" s="351"/>
    </row>
    <row r="1220" spans="1:14">
      <c r="A1220" s="113" t="s">
        <v>136</v>
      </c>
      <c r="B1220" s="113" t="s">
        <v>384</v>
      </c>
      <c r="C1220" s="113">
        <v>12</v>
      </c>
      <c r="D1220" s="113">
        <v>13.6</v>
      </c>
      <c r="E1220" s="113">
        <v>10.199999999999999</v>
      </c>
      <c r="F1220" s="113">
        <v>12.75</v>
      </c>
      <c r="G1220" s="113">
        <v>13</v>
      </c>
      <c r="H1220" s="113">
        <v>12</v>
      </c>
      <c r="I1220" s="113">
        <v>197150927</v>
      </c>
      <c r="J1220" s="113">
        <v>2354377190.75</v>
      </c>
      <c r="K1220" s="115">
        <v>43502</v>
      </c>
      <c r="L1220" s="113">
        <v>157066</v>
      </c>
      <c r="M1220" s="113" t="s">
        <v>1422</v>
      </c>
      <c r="N1220" s="351"/>
    </row>
    <row r="1221" spans="1:14">
      <c r="A1221" s="113" t="s">
        <v>1423</v>
      </c>
      <c r="B1221" s="113" t="s">
        <v>384</v>
      </c>
      <c r="C1221" s="113">
        <v>94.95</v>
      </c>
      <c r="D1221" s="113">
        <v>105.95</v>
      </c>
      <c r="E1221" s="113">
        <v>87.3</v>
      </c>
      <c r="F1221" s="113">
        <v>100.4</v>
      </c>
      <c r="G1221" s="113">
        <v>100.75</v>
      </c>
      <c r="H1221" s="113">
        <v>92.25</v>
      </c>
      <c r="I1221" s="113">
        <v>162275</v>
      </c>
      <c r="J1221" s="113">
        <v>16468623.25</v>
      </c>
      <c r="K1221" s="115">
        <v>43502</v>
      </c>
      <c r="L1221" s="113">
        <v>3276</v>
      </c>
      <c r="M1221" s="113" t="s">
        <v>1424</v>
      </c>
      <c r="N1221" s="351"/>
    </row>
    <row r="1222" spans="1:14">
      <c r="A1222" s="113" t="s">
        <v>3187</v>
      </c>
      <c r="B1222" s="113" t="s">
        <v>384</v>
      </c>
      <c r="C1222" s="113">
        <v>18.079999999999998</v>
      </c>
      <c r="D1222" s="113">
        <v>18.100000000000001</v>
      </c>
      <c r="E1222" s="113">
        <v>18.04</v>
      </c>
      <c r="F1222" s="113">
        <v>18.059999999999999</v>
      </c>
      <c r="G1222" s="113">
        <v>18.059999999999999</v>
      </c>
      <c r="H1222" s="113">
        <v>18.079999999999998</v>
      </c>
      <c r="I1222" s="113">
        <v>5431</v>
      </c>
      <c r="J1222" s="113">
        <v>98084.88</v>
      </c>
      <c r="K1222" s="115">
        <v>43502</v>
      </c>
      <c r="L1222" s="113">
        <v>5</v>
      </c>
      <c r="M1222" s="113" t="s">
        <v>3188</v>
      </c>
      <c r="N1222" s="351"/>
    </row>
    <row r="1223" spans="1:14">
      <c r="A1223" s="113" t="s">
        <v>3112</v>
      </c>
      <c r="B1223" s="113" t="s">
        <v>384</v>
      </c>
      <c r="C1223" s="113">
        <v>28.5</v>
      </c>
      <c r="D1223" s="113">
        <v>28.9</v>
      </c>
      <c r="E1223" s="113">
        <v>27</v>
      </c>
      <c r="F1223" s="113">
        <v>27.55</v>
      </c>
      <c r="G1223" s="113">
        <v>27.35</v>
      </c>
      <c r="H1223" s="113">
        <v>29</v>
      </c>
      <c r="I1223" s="113">
        <v>49566</v>
      </c>
      <c r="J1223" s="113">
        <v>1386524.65</v>
      </c>
      <c r="K1223" s="115">
        <v>43502</v>
      </c>
      <c r="L1223" s="113">
        <v>475</v>
      </c>
      <c r="M1223" s="113" t="s">
        <v>3113</v>
      </c>
      <c r="N1223" s="351"/>
    </row>
    <row r="1224" spans="1:14">
      <c r="A1224" s="113" t="s">
        <v>1425</v>
      </c>
      <c r="B1224" s="113" t="s">
        <v>384</v>
      </c>
      <c r="C1224" s="113">
        <v>188.2</v>
      </c>
      <c r="D1224" s="113">
        <v>189.9</v>
      </c>
      <c r="E1224" s="113">
        <v>181</v>
      </c>
      <c r="F1224" s="113">
        <v>182.1</v>
      </c>
      <c r="G1224" s="113">
        <v>181.7</v>
      </c>
      <c r="H1224" s="113">
        <v>188.15</v>
      </c>
      <c r="I1224" s="113">
        <v>15752</v>
      </c>
      <c r="J1224" s="113">
        <v>2907471.65</v>
      </c>
      <c r="K1224" s="115">
        <v>43502</v>
      </c>
      <c r="L1224" s="113">
        <v>532</v>
      </c>
      <c r="M1224" s="113" t="s">
        <v>1426</v>
      </c>
      <c r="N1224" s="351"/>
    </row>
    <row r="1225" spans="1:14">
      <c r="A1225" s="113" t="s">
        <v>1427</v>
      </c>
      <c r="B1225" s="113" t="s">
        <v>384</v>
      </c>
      <c r="C1225" s="113">
        <v>50.45</v>
      </c>
      <c r="D1225" s="113">
        <v>51</v>
      </c>
      <c r="E1225" s="113">
        <v>48.3</v>
      </c>
      <c r="F1225" s="113">
        <v>50.3</v>
      </c>
      <c r="G1225" s="113">
        <v>50.15</v>
      </c>
      <c r="H1225" s="113">
        <v>49.9</v>
      </c>
      <c r="I1225" s="113">
        <v>32665</v>
      </c>
      <c r="J1225" s="113">
        <v>1636588.95</v>
      </c>
      <c r="K1225" s="115">
        <v>43502</v>
      </c>
      <c r="L1225" s="113">
        <v>335</v>
      </c>
      <c r="M1225" s="113" t="s">
        <v>1428</v>
      </c>
      <c r="N1225" s="351"/>
    </row>
    <row r="1226" spans="1:14">
      <c r="A1226" s="113" t="s">
        <v>2482</v>
      </c>
      <c r="B1226" s="113" t="s">
        <v>384</v>
      </c>
      <c r="C1226" s="113">
        <v>3.35</v>
      </c>
      <c r="D1226" s="113">
        <v>3.35</v>
      </c>
      <c r="E1226" s="113">
        <v>2.9</v>
      </c>
      <c r="F1226" s="113">
        <v>3</v>
      </c>
      <c r="G1226" s="113">
        <v>2.95</v>
      </c>
      <c r="H1226" s="113">
        <v>3.15</v>
      </c>
      <c r="I1226" s="113">
        <v>848887</v>
      </c>
      <c r="J1226" s="113">
        <v>2553216.9500000002</v>
      </c>
      <c r="K1226" s="115">
        <v>43502</v>
      </c>
      <c r="L1226" s="113">
        <v>409</v>
      </c>
      <c r="M1226" s="113" t="s">
        <v>2483</v>
      </c>
      <c r="N1226" s="351"/>
    </row>
    <row r="1227" spans="1:14">
      <c r="A1227" s="113" t="s">
        <v>1429</v>
      </c>
      <c r="B1227" s="113" t="s">
        <v>384</v>
      </c>
      <c r="C1227" s="113">
        <v>3</v>
      </c>
      <c r="D1227" s="113">
        <v>3.15</v>
      </c>
      <c r="E1227" s="113">
        <v>2.5</v>
      </c>
      <c r="F1227" s="113">
        <v>2.85</v>
      </c>
      <c r="G1227" s="113">
        <v>2.95</v>
      </c>
      <c r="H1227" s="113">
        <v>3.05</v>
      </c>
      <c r="I1227" s="113">
        <v>7515283</v>
      </c>
      <c r="J1227" s="113">
        <v>20940456.399999999</v>
      </c>
      <c r="K1227" s="115">
        <v>43502</v>
      </c>
      <c r="L1227" s="113">
        <v>2663</v>
      </c>
      <c r="M1227" s="113" t="s">
        <v>1430</v>
      </c>
      <c r="N1227" s="351"/>
    </row>
    <row r="1228" spans="1:14">
      <c r="A1228" s="113" t="s">
        <v>1431</v>
      </c>
      <c r="B1228" s="113" t="s">
        <v>384</v>
      </c>
      <c r="C1228" s="113">
        <v>279.05</v>
      </c>
      <c r="D1228" s="113">
        <v>285.89999999999998</v>
      </c>
      <c r="E1228" s="113">
        <v>273.95</v>
      </c>
      <c r="F1228" s="113">
        <v>278.55</v>
      </c>
      <c r="G1228" s="113">
        <v>278</v>
      </c>
      <c r="H1228" s="113">
        <v>282.39999999999998</v>
      </c>
      <c r="I1228" s="113">
        <v>6346</v>
      </c>
      <c r="J1228" s="113">
        <v>1765670.2</v>
      </c>
      <c r="K1228" s="115">
        <v>43502</v>
      </c>
      <c r="L1228" s="113">
        <v>324</v>
      </c>
      <c r="M1228" s="113" t="s">
        <v>1432</v>
      </c>
      <c r="N1228" s="351"/>
    </row>
    <row r="1229" spans="1:14">
      <c r="A1229" s="113" t="s">
        <v>3316</v>
      </c>
      <c r="B1229" s="113" t="s">
        <v>3205</v>
      </c>
      <c r="C1229" s="113">
        <v>2.65</v>
      </c>
      <c r="D1229" s="113">
        <v>2.65</v>
      </c>
      <c r="E1229" s="113">
        <v>2.65</v>
      </c>
      <c r="F1229" s="113">
        <v>2.65</v>
      </c>
      <c r="G1229" s="113">
        <v>2.65</v>
      </c>
      <c r="H1229" s="113">
        <v>2.75</v>
      </c>
      <c r="I1229" s="113">
        <v>5759</v>
      </c>
      <c r="J1229" s="113">
        <v>15261.35</v>
      </c>
      <c r="K1229" s="115">
        <v>43502</v>
      </c>
      <c r="L1229" s="113">
        <v>26</v>
      </c>
      <c r="M1229" s="113" t="s">
        <v>3317</v>
      </c>
      <c r="N1229" s="351"/>
    </row>
    <row r="1230" spans="1:14">
      <c r="A1230" s="113" t="s">
        <v>1433</v>
      </c>
      <c r="B1230" s="113" t="s">
        <v>384</v>
      </c>
      <c r="C1230" s="113">
        <v>109</v>
      </c>
      <c r="D1230" s="113">
        <v>111.55</v>
      </c>
      <c r="E1230" s="113">
        <v>108.35</v>
      </c>
      <c r="F1230" s="113">
        <v>109.2</v>
      </c>
      <c r="G1230" s="113">
        <v>108.35</v>
      </c>
      <c r="H1230" s="113">
        <v>109</v>
      </c>
      <c r="I1230" s="113">
        <v>15690</v>
      </c>
      <c r="J1230" s="113">
        <v>1724866.25</v>
      </c>
      <c r="K1230" s="115">
        <v>43502</v>
      </c>
      <c r="L1230" s="113">
        <v>521</v>
      </c>
      <c r="M1230" s="113" t="s">
        <v>1434</v>
      </c>
      <c r="N1230" s="351"/>
    </row>
    <row r="1231" spans="1:14">
      <c r="A1231" s="113" t="s">
        <v>1435</v>
      </c>
      <c r="B1231" s="113" t="s">
        <v>3205</v>
      </c>
      <c r="C1231" s="113">
        <v>6.7</v>
      </c>
      <c r="D1231" s="113">
        <v>6.7</v>
      </c>
      <c r="E1231" s="113">
        <v>6.4</v>
      </c>
      <c r="F1231" s="113">
        <v>6.45</v>
      </c>
      <c r="G1231" s="113">
        <v>6.4</v>
      </c>
      <c r="H1231" s="113">
        <v>6.7</v>
      </c>
      <c r="I1231" s="113">
        <v>745926</v>
      </c>
      <c r="J1231" s="113">
        <v>4848161.4000000004</v>
      </c>
      <c r="K1231" s="115">
        <v>43502</v>
      </c>
      <c r="L1231" s="113">
        <v>1353</v>
      </c>
      <c r="M1231" s="113" t="s">
        <v>1436</v>
      </c>
      <c r="N1231" s="351"/>
    </row>
    <row r="1232" spans="1:14">
      <c r="A1232" s="113" t="s">
        <v>1437</v>
      </c>
      <c r="B1232" s="113" t="s">
        <v>384</v>
      </c>
      <c r="C1232" s="113">
        <v>330.25</v>
      </c>
      <c r="D1232" s="113">
        <v>333</v>
      </c>
      <c r="E1232" s="113">
        <v>321.25</v>
      </c>
      <c r="F1232" s="113">
        <v>324.05</v>
      </c>
      <c r="G1232" s="113">
        <v>324.10000000000002</v>
      </c>
      <c r="H1232" s="113">
        <v>329</v>
      </c>
      <c r="I1232" s="113">
        <v>8418</v>
      </c>
      <c r="J1232" s="113">
        <v>2728662.95</v>
      </c>
      <c r="K1232" s="115">
        <v>43502</v>
      </c>
      <c r="L1232" s="113">
        <v>642</v>
      </c>
      <c r="M1232" s="113" t="s">
        <v>1438</v>
      </c>
      <c r="N1232" s="351"/>
    </row>
    <row r="1233" spans="1:14">
      <c r="A1233" s="113" t="s">
        <v>1439</v>
      </c>
      <c r="B1233" s="113" t="s">
        <v>384</v>
      </c>
      <c r="C1233" s="113">
        <v>453.05</v>
      </c>
      <c r="D1233" s="113">
        <v>495</v>
      </c>
      <c r="E1233" s="113">
        <v>438.5</v>
      </c>
      <c r="F1233" s="113">
        <v>487.4</v>
      </c>
      <c r="G1233" s="113">
        <v>491</v>
      </c>
      <c r="H1233" s="113">
        <v>445.65</v>
      </c>
      <c r="I1233" s="113">
        <v>65232</v>
      </c>
      <c r="J1233" s="113">
        <v>30676637.199999999</v>
      </c>
      <c r="K1233" s="115">
        <v>43502</v>
      </c>
      <c r="L1233" s="113">
        <v>1257</v>
      </c>
      <c r="M1233" s="113" t="s">
        <v>1440</v>
      </c>
      <c r="N1233" s="351"/>
    </row>
    <row r="1234" spans="1:14">
      <c r="A1234" s="113" t="s">
        <v>2618</v>
      </c>
      <c r="B1234" s="113" t="s">
        <v>384</v>
      </c>
      <c r="C1234" s="113">
        <v>3.55</v>
      </c>
      <c r="D1234" s="113">
        <v>3.55</v>
      </c>
      <c r="E1234" s="113">
        <v>3.55</v>
      </c>
      <c r="F1234" s="113">
        <v>3.55</v>
      </c>
      <c r="G1234" s="113">
        <v>3.55</v>
      </c>
      <c r="H1234" s="113">
        <v>3.7</v>
      </c>
      <c r="I1234" s="113">
        <v>17306</v>
      </c>
      <c r="J1234" s="113">
        <v>61436.3</v>
      </c>
      <c r="K1234" s="115">
        <v>43502</v>
      </c>
      <c r="L1234" s="113">
        <v>20</v>
      </c>
      <c r="M1234" s="113" t="s">
        <v>2619</v>
      </c>
      <c r="N1234" s="351"/>
    </row>
    <row r="1235" spans="1:14">
      <c r="A1235" s="113" t="s">
        <v>1441</v>
      </c>
      <c r="B1235" s="113" t="s">
        <v>384</v>
      </c>
      <c r="C1235" s="113">
        <v>190.05</v>
      </c>
      <c r="D1235" s="113">
        <v>191.05</v>
      </c>
      <c r="E1235" s="113">
        <v>184</v>
      </c>
      <c r="F1235" s="113">
        <v>188.5</v>
      </c>
      <c r="G1235" s="113">
        <v>189.05</v>
      </c>
      <c r="H1235" s="113">
        <v>189.95</v>
      </c>
      <c r="I1235" s="113">
        <v>32438</v>
      </c>
      <c r="J1235" s="113">
        <v>6070282.2999999998</v>
      </c>
      <c r="K1235" s="115">
        <v>43502</v>
      </c>
      <c r="L1235" s="113">
        <v>2131</v>
      </c>
      <c r="M1235" s="113" t="s">
        <v>1442</v>
      </c>
      <c r="N1235" s="351"/>
    </row>
    <row r="1236" spans="1:14">
      <c r="A1236" s="113" t="s">
        <v>1443</v>
      </c>
      <c r="B1236" s="113" t="s">
        <v>384</v>
      </c>
      <c r="C1236" s="113">
        <v>90</v>
      </c>
      <c r="D1236" s="113">
        <v>90.9</v>
      </c>
      <c r="E1236" s="113">
        <v>85.15</v>
      </c>
      <c r="F1236" s="113">
        <v>87.55</v>
      </c>
      <c r="G1236" s="113">
        <v>88.7</v>
      </c>
      <c r="H1236" s="113">
        <v>88.6</v>
      </c>
      <c r="I1236" s="113">
        <v>2441</v>
      </c>
      <c r="J1236" s="113">
        <v>214337.35</v>
      </c>
      <c r="K1236" s="115">
        <v>43502</v>
      </c>
      <c r="L1236" s="113">
        <v>106</v>
      </c>
      <c r="M1236" s="113" t="s">
        <v>1444</v>
      </c>
      <c r="N1236" s="351"/>
    </row>
    <row r="1237" spans="1:14">
      <c r="A1237" s="113" t="s">
        <v>3465</v>
      </c>
      <c r="B1237" s="113" t="s">
        <v>384</v>
      </c>
      <c r="C1237" s="113">
        <v>98.95</v>
      </c>
      <c r="D1237" s="113">
        <v>98.95</v>
      </c>
      <c r="E1237" s="113">
        <v>90.5</v>
      </c>
      <c r="F1237" s="113">
        <v>97.2</v>
      </c>
      <c r="G1237" s="113">
        <v>92</v>
      </c>
      <c r="H1237" s="113">
        <v>94.95</v>
      </c>
      <c r="I1237" s="113">
        <v>101542</v>
      </c>
      <c r="J1237" s="113">
        <v>9832434.5</v>
      </c>
      <c r="K1237" s="115">
        <v>43502</v>
      </c>
      <c r="L1237" s="113">
        <v>439</v>
      </c>
      <c r="M1237" s="113" t="s">
        <v>3466</v>
      </c>
      <c r="N1237" s="351"/>
    </row>
    <row r="1238" spans="1:14">
      <c r="A1238" s="113" t="s">
        <v>1445</v>
      </c>
      <c r="B1238" s="113" t="s">
        <v>384</v>
      </c>
      <c r="C1238" s="113">
        <v>595.85</v>
      </c>
      <c r="D1238" s="113">
        <v>605</v>
      </c>
      <c r="E1238" s="113">
        <v>595</v>
      </c>
      <c r="F1238" s="113">
        <v>597.04999999999995</v>
      </c>
      <c r="G1238" s="113">
        <v>596.5</v>
      </c>
      <c r="H1238" s="113">
        <v>601.6</v>
      </c>
      <c r="I1238" s="113">
        <v>685</v>
      </c>
      <c r="J1238" s="113">
        <v>410793.6</v>
      </c>
      <c r="K1238" s="115">
        <v>43502</v>
      </c>
      <c r="L1238" s="113">
        <v>104</v>
      </c>
      <c r="M1238" s="113" t="s">
        <v>1446</v>
      </c>
      <c r="N1238" s="351"/>
    </row>
    <row r="1239" spans="1:14">
      <c r="A1239" s="113" t="s">
        <v>137</v>
      </c>
      <c r="B1239" s="113" t="s">
        <v>384</v>
      </c>
      <c r="C1239" s="113">
        <v>45.75</v>
      </c>
      <c r="D1239" s="113">
        <v>47.8</v>
      </c>
      <c r="E1239" s="113">
        <v>44.55</v>
      </c>
      <c r="F1239" s="113">
        <v>47.3</v>
      </c>
      <c r="G1239" s="113">
        <v>47.8</v>
      </c>
      <c r="H1239" s="113">
        <v>45.35</v>
      </c>
      <c r="I1239" s="113">
        <v>11978877</v>
      </c>
      <c r="J1239" s="113">
        <v>552402438.5</v>
      </c>
      <c r="K1239" s="115">
        <v>43502</v>
      </c>
      <c r="L1239" s="113">
        <v>22866</v>
      </c>
      <c r="M1239" s="113" t="s">
        <v>1447</v>
      </c>
      <c r="N1239" s="351"/>
    </row>
    <row r="1240" spans="1:14">
      <c r="A1240" s="113" t="s">
        <v>3318</v>
      </c>
      <c r="B1240" s="113" t="s">
        <v>384</v>
      </c>
      <c r="C1240" s="113">
        <v>10.3</v>
      </c>
      <c r="D1240" s="113">
        <v>10.55</v>
      </c>
      <c r="E1240" s="113">
        <v>10</v>
      </c>
      <c r="F1240" s="113">
        <v>10.1</v>
      </c>
      <c r="G1240" s="113">
        <v>10.15</v>
      </c>
      <c r="H1240" s="113">
        <v>10.35</v>
      </c>
      <c r="I1240" s="113">
        <v>98263</v>
      </c>
      <c r="J1240" s="113">
        <v>1002123.85</v>
      </c>
      <c r="K1240" s="115">
        <v>43502</v>
      </c>
      <c r="L1240" s="113">
        <v>362</v>
      </c>
      <c r="M1240" s="113" t="s">
        <v>3319</v>
      </c>
      <c r="N1240" s="351"/>
    </row>
    <row r="1241" spans="1:14">
      <c r="A1241" s="113" t="s">
        <v>1448</v>
      </c>
      <c r="B1241" s="113" t="s">
        <v>384</v>
      </c>
      <c r="C1241" s="113">
        <v>256.95</v>
      </c>
      <c r="D1241" s="113">
        <v>259.64999999999998</v>
      </c>
      <c r="E1241" s="113">
        <v>250</v>
      </c>
      <c r="F1241" s="113">
        <v>256.85000000000002</v>
      </c>
      <c r="G1241" s="113">
        <v>256.3</v>
      </c>
      <c r="H1241" s="113">
        <v>256.89999999999998</v>
      </c>
      <c r="I1241" s="113">
        <v>2188</v>
      </c>
      <c r="J1241" s="113">
        <v>560002.05000000005</v>
      </c>
      <c r="K1241" s="115">
        <v>43502</v>
      </c>
      <c r="L1241" s="113">
        <v>188</v>
      </c>
      <c r="M1241" s="113" t="s">
        <v>1449</v>
      </c>
      <c r="N1241" s="351"/>
    </row>
    <row r="1242" spans="1:14">
      <c r="A1242" s="113" t="s">
        <v>2484</v>
      </c>
      <c r="B1242" s="113" t="s">
        <v>384</v>
      </c>
      <c r="C1242" s="113">
        <v>37.5</v>
      </c>
      <c r="D1242" s="113">
        <v>39.200000000000003</v>
      </c>
      <c r="E1242" s="113">
        <v>37.15</v>
      </c>
      <c r="F1242" s="113">
        <v>38.950000000000003</v>
      </c>
      <c r="G1242" s="113">
        <v>38.799999999999997</v>
      </c>
      <c r="H1242" s="113">
        <v>37.1</v>
      </c>
      <c r="I1242" s="113">
        <v>1179217</v>
      </c>
      <c r="J1242" s="113">
        <v>45400314.100000001</v>
      </c>
      <c r="K1242" s="115">
        <v>43502</v>
      </c>
      <c r="L1242" s="113">
        <v>1930</v>
      </c>
      <c r="M1242" s="113" t="s">
        <v>3174</v>
      </c>
      <c r="N1242" s="351"/>
    </row>
    <row r="1243" spans="1:14">
      <c r="A1243" s="113" t="s">
        <v>3114</v>
      </c>
      <c r="B1243" s="113" t="s">
        <v>384</v>
      </c>
      <c r="C1243" s="113">
        <v>272.75</v>
      </c>
      <c r="D1243" s="113">
        <v>284</v>
      </c>
      <c r="E1243" s="113">
        <v>244</v>
      </c>
      <c r="F1243" s="113">
        <v>273.2</v>
      </c>
      <c r="G1243" s="113">
        <v>275</v>
      </c>
      <c r="H1243" s="113">
        <v>273.85000000000002</v>
      </c>
      <c r="I1243" s="113">
        <v>61678</v>
      </c>
      <c r="J1243" s="113">
        <v>16317634.6</v>
      </c>
      <c r="K1243" s="115">
        <v>43502</v>
      </c>
      <c r="L1243" s="113">
        <v>3161</v>
      </c>
      <c r="M1243" s="113" t="s">
        <v>3115</v>
      </c>
      <c r="N1243" s="351"/>
    </row>
    <row r="1244" spans="1:14">
      <c r="A1244" s="113" t="s">
        <v>2485</v>
      </c>
      <c r="B1244" s="113" t="s">
        <v>384</v>
      </c>
      <c r="C1244" s="113">
        <v>65.55</v>
      </c>
      <c r="D1244" s="113">
        <v>68</v>
      </c>
      <c r="E1244" s="113">
        <v>61.85</v>
      </c>
      <c r="F1244" s="113">
        <v>62.4</v>
      </c>
      <c r="G1244" s="113">
        <v>61.85</v>
      </c>
      <c r="H1244" s="113">
        <v>68.650000000000006</v>
      </c>
      <c r="I1244" s="113">
        <v>2381</v>
      </c>
      <c r="J1244" s="113">
        <v>150817.04999999999</v>
      </c>
      <c r="K1244" s="115">
        <v>43502</v>
      </c>
      <c r="L1244" s="113">
        <v>62</v>
      </c>
      <c r="M1244" s="113" t="s">
        <v>2486</v>
      </c>
      <c r="N1244" s="351"/>
    </row>
    <row r="1245" spans="1:14">
      <c r="A1245" s="113" t="s">
        <v>3506</v>
      </c>
      <c r="B1245" s="113" t="s">
        <v>384</v>
      </c>
      <c r="C1245" s="113">
        <v>18.5</v>
      </c>
      <c r="D1245" s="113">
        <v>18.5</v>
      </c>
      <c r="E1245" s="113">
        <v>18.05</v>
      </c>
      <c r="F1245" s="113">
        <v>18.05</v>
      </c>
      <c r="G1245" s="113">
        <v>18.05</v>
      </c>
      <c r="H1245" s="113">
        <v>18.95</v>
      </c>
      <c r="I1245" s="113">
        <v>150</v>
      </c>
      <c r="J1245" s="113">
        <v>2712</v>
      </c>
      <c r="K1245" s="115">
        <v>43502</v>
      </c>
      <c r="L1245" s="113">
        <v>4</v>
      </c>
      <c r="M1245" s="113" t="s">
        <v>3507</v>
      </c>
      <c r="N1245" s="351"/>
    </row>
    <row r="1246" spans="1:14">
      <c r="A1246" s="113" t="s">
        <v>2487</v>
      </c>
      <c r="B1246" s="113" t="s">
        <v>384</v>
      </c>
      <c r="C1246" s="113">
        <v>5.65</v>
      </c>
      <c r="D1246" s="113">
        <v>5.75</v>
      </c>
      <c r="E1246" s="113">
        <v>5.45</v>
      </c>
      <c r="F1246" s="113">
        <v>5.55</v>
      </c>
      <c r="G1246" s="113">
        <v>5.7</v>
      </c>
      <c r="H1246" s="113">
        <v>5.65</v>
      </c>
      <c r="I1246" s="113">
        <v>28031</v>
      </c>
      <c r="J1246" s="113">
        <v>155106.29999999999</v>
      </c>
      <c r="K1246" s="115">
        <v>43502</v>
      </c>
      <c r="L1246" s="113">
        <v>48</v>
      </c>
      <c r="M1246" s="113" t="s">
        <v>2488</v>
      </c>
      <c r="N1246" s="351"/>
    </row>
    <row r="1247" spans="1:14">
      <c r="A1247" s="113" t="s">
        <v>1450</v>
      </c>
      <c r="B1247" s="113" t="s">
        <v>384</v>
      </c>
      <c r="C1247" s="113">
        <v>112.15</v>
      </c>
      <c r="D1247" s="113">
        <v>112.9</v>
      </c>
      <c r="E1247" s="113">
        <v>110.6</v>
      </c>
      <c r="F1247" s="113">
        <v>112.3</v>
      </c>
      <c r="G1247" s="113">
        <v>112.25</v>
      </c>
      <c r="H1247" s="113">
        <v>113.5</v>
      </c>
      <c r="I1247" s="113">
        <v>9188</v>
      </c>
      <c r="J1247" s="113">
        <v>1025651.6</v>
      </c>
      <c r="K1247" s="115">
        <v>43502</v>
      </c>
      <c r="L1247" s="113">
        <v>153</v>
      </c>
      <c r="M1247" s="113" t="s">
        <v>1451</v>
      </c>
      <c r="N1247" s="351"/>
    </row>
    <row r="1248" spans="1:14">
      <c r="A1248" s="113" t="s">
        <v>2310</v>
      </c>
      <c r="B1248" s="113" t="s">
        <v>384</v>
      </c>
      <c r="C1248" s="113">
        <v>3.9</v>
      </c>
      <c r="D1248" s="113">
        <v>3.95</v>
      </c>
      <c r="E1248" s="113">
        <v>3.35</v>
      </c>
      <c r="F1248" s="113">
        <v>3.5</v>
      </c>
      <c r="G1248" s="113">
        <v>3.5</v>
      </c>
      <c r="H1248" s="113">
        <v>4</v>
      </c>
      <c r="I1248" s="113">
        <v>27775</v>
      </c>
      <c r="J1248" s="113">
        <v>99731.95</v>
      </c>
      <c r="K1248" s="115">
        <v>43502</v>
      </c>
      <c r="L1248" s="113">
        <v>96</v>
      </c>
      <c r="M1248" s="113" t="s">
        <v>2311</v>
      </c>
      <c r="N1248" s="351"/>
    </row>
    <row r="1249" spans="1:14">
      <c r="A1249" s="113" t="s">
        <v>2153</v>
      </c>
      <c r="B1249" s="113" t="s">
        <v>384</v>
      </c>
      <c r="C1249" s="113">
        <v>14.35</v>
      </c>
      <c r="D1249" s="113">
        <v>14.6</v>
      </c>
      <c r="E1249" s="113">
        <v>13.9</v>
      </c>
      <c r="F1249" s="113">
        <v>14.4</v>
      </c>
      <c r="G1249" s="113">
        <v>14.55</v>
      </c>
      <c r="H1249" s="113">
        <v>13.9</v>
      </c>
      <c r="I1249" s="113">
        <v>6971</v>
      </c>
      <c r="J1249" s="113">
        <v>99368.05</v>
      </c>
      <c r="K1249" s="115">
        <v>43502</v>
      </c>
      <c r="L1249" s="113">
        <v>58</v>
      </c>
      <c r="M1249" s="113" t="s">
        <v>2154</v>
      </c>
      <c r="N1249" s="351"/>
    </row>
    <row r="1250" spans="1:14">
      <c r="A1250" s="113" t="s">
        <v>1452</v>
      </c>
      <c r="B1250" s="113" t="s">
        <v>384</v>
      </c>
      <c r="C1250" s="113">
        <v>694.9</v>
      </c>
      <c r="D1250" s="113">
        <v>705.95</v>
      </c>
      <c r="E1250" s="113">
        <v>690.95</v>
      </c>
      <c r="F1250" s="113">
        <v>693.5</v>
      </c>
      <c r="G1250" s="113">
        <v>691.25</v>
      </c>
      <c r="H1250" s="113">
        <v>698.5</v>
      </c>
      <c r="I1250" s="113">
        <v>1065</v>
      </c>
      <c r="J1250" s="113">
        <v>741847.55</v>
      </c>
      <c r="K1250" s="115">
        <v>43502</v>
      </c>
      <c r="L1250" s="113">
        <v>100</v>
      </c>
      <c r="M1250" s="113" t="s">
        <v>1453</v>
      </c>
      <c r="N1250" s="351"/>
    </row>
    <row r="1251" spans="1:14">
      <c r="A1251" s="113" t="s">
        <v>2843</v>
      </c>
      <c r="B1251" s="113" t="s">
        <v>384</v>
      </c>
      <c r="C1251" s="113">
        <v>273.95</v>
      </c>
      <c r="D1251" s="113">
        <v>285</v>
      </c>
      <c r="E1251" s="113">
        <v>270.5</v>
      </c>
      <c r="F1251" s="113">
        <v>283.3</v>
      </c>
      <c r="G1251" s="113">
        <v>285</v>
      </c>
      <c r="H1251" s="113">
        <v>279.5</v>
      </c>
      <c r="I1251" s="113">
        <v>35553</v>
      </c>
      <c r="J1251" s="113">
        <v>9984526.3499999996</v>
      </c>
      <c r="K1251" s="115">
        <v>43502</v>
      </c>
      <c r="L1251" s="113">
        <v>961</v>
      </c>
      <c r="M1251" s="113" t="s">
        <v>2844</v>
      </c>
      <c r="N1251" s="351"/>
    </row>
    <row r="1252" spans="1:14">
      <c r="A1252" s="113" t="s">
        <v>3116</v>
      </c>
      <c r="B1252" s="113" t="s">
        <v>384</v>
      </c>
      <c r="C1252" s="113">
        <v>58.65</v>
      </c>
      <c r="D1252" s="113">
        <v>59.55</v>
      </c>
      <c r="E1252" s="113">
        <v>56.2</v>
      </c>
      <c r="F1252" s="113">
        <v>58.3</v>
      </c>
      <c r="G1252" s="113">
        <v>59.55</v>
      </c>
      <c r="H1252" s="113">
        <v>58.6</v>
      </c>
      <c r="I1252" s="113">
        <v>17986</v>
      </c>
      <c r="J1252" s="113">
        <v>1046632.5</v>
      </c>
      <c r="K1252" s="115">
        <v>43502</v>
      </c>
      <c r="L1252" s="113">
        <v>162</v>
      </c>
      <c r="M1252" s="113" t="s">
        <v>3117</v>
      </c>
      <c r="N1252" s="351"/>
    </row>
    <row r="1253" spans="1:14">
      <c r="A1253" s="113" t="s">
        <v>1454</v>
      </c>
      <c r="B1253" s="113" t="s">
        <v>384</v>
      </c>
      <c r="C1253" s="113">
        <v>54.45</v>
      </c>
      <c r="D1253" s="113">
        <v>56.8</v>
      </c>
      <c r="E1253" s="113">
        <v>52</v>
      </c>
      <c r="F1253" s="113">
        <v>54.15</v>
      </c>
      <c r="G1253" s="113">
        <v>53</v>
      </c>
      <c r="H1253" s="113">
        <v>54.45</v>
      </c>
      <c r="I1253" s="113">
        <v>125323</v>
      </c>
      <c r="J1253" s="113">
        <v>6761989.4500000002</v>
      </c>
      <c r="K1253" s="115">
        <v>43502</v>
      </c>
      <c r="L1253" s="113">
        <v>1060</v>
      </c>
      <c r="M1253" s="113" t="s">
        <v>3118</v>
      </c>
      <c r="N1253" s="351"/>
    </row>
    <row r="1254" spans="1:14">
      <c r="A1254" s="113" t="s">
        <v>3140</v>
      </c>
      <c r="B1254" s="113" t="s">
        <v>384</v>
      </c>
      <c r="C1254" s="113">
        <v>25</v>
      </c>
      <c r="D1254" s="113">
        <v>25</v>
      </c>
      <c r="E1254" s="113">
        <v>22.9</v>
      </c>
      <c r="F1254" s="113">
        <v>23.15</v>
      </c>
      <c r="G1254" s="113">
        <v>23.9</v>
      </c>
      <c r="H1254" s="113">
        <v>24.25</v>
      </c>
      <c r="I1254" s="113">
        <v>660</v>
      </c>
      <c r="J1254" s="113">
        <v>15551.55</v>
      </c>
      <c r="K1254" s="115">
        <v>43502</v>
      </c>
      <c r="L1254" s="113">
        <v>26</v>
      </c>
      <c r="M1254" s="113" t="s">
        <v>3141</v>
      </c>
      <c r="N1254" s="351"/>
    </row>
    <row r="1255" spans="1:14">
      <c r="A1255" s="113" t="s">
        <v>1455</v>
      </c>
      <c r="B1255" s="113" t="s">
        <v>384</v>
      </c>
      <c r="C1255" s="113">
        <v>94.05</v>
      </c>
      <c r="D1255" s="113">
        <v>95</v>
      </c>
      <c r="E1255" s="113">
        <v>90</v>
      </c>
      <c r="F1255" s="113">
        <v>93.2</v>
      </c>
      <c r="G1255" s="113">
        <v>93.1</v>
      </c>
      <c r="H1255" s="113">
        <v>95</v>
      </c>
      <c r="I1255" s="113">
        <v>24246</v>
      </c>
      <c r="J1255" s="113">
        <v>2229586.2000000002</v>
      </c>
      <c r="K1255" s="115">
        <v>43502</v>
      </c>
      <c r="L1255" s="113">
        <v>429</v>
      </c>
      <c r="M1255" s="113" t="s">
        <v>1456</v>
      </c>
      <c r="N1255" s="351"/>
    </row>
    <row r="1256" spans="1:14">
      <c r="A1256" s="113" t="s">
        <v>209</v>
      </c>
      <c r="B1256" s="113" t="s">
        <v>384</v>
      </c>
      <c r="C1256" s="113">
        <v>6340.2</v>
      </c>
      <c r="D1256" s="113">
        <v>6530</v>
      </c>
      <c r="E1256" s="113">
        <v>6340.2</v>
      </c>
      <c r="F1256" s="113">
        <v>6452.3</v>
      </c>
      <c r="G1256" s="113">
        <v>6450</v>
      </c>
      <c r="H1256" s="113">
        <v>6386.35</v>
      </c>
      <c r="I1256" s="113">
        <v>3908</v>
      </c>
      <c r="J1256" s="113">
        <v>25228891</v>
      </c>
      <c r="K1256" s="115">
        <v>43502</v>
      </c>
      <c r="L1256" s="113">
        <v>1260</v>
      </c>
      <c r="M1256" s="113" t="s">
        <v>1457</v>
      </c>
      <c r="N1256" s="351"/>
    </row>
    <row r="1257" spans="1:14">
      <c r="A1257" s="113" t="s">
        <v>2489</v>
      </c>
      <c r="B1257" s="113" t="s">
        <v>384</v>
      </c>
      <c r="C1257" s="113">
        <v>8.8000000000000007</v>
      </c>
      <c r="D1257" s="113">
        <v>8.85</v>
      </c>
      <c r="E1257" s="113">
        <v>8.1</v>
      </c>
      <c r="F1257" s="113">
        <v>8.25</v>
      </c>
      <c r="G1257" s="113">
        <v>8.1999999999999993</v>
      </c>
      <c r="H1257" s="113">
        <v>8.75</v>
      </c>
      <c r="I1257" s="113">
        <v>2128577</v>
      </c>
      <c r="J1257" s="113">
        <v>17750451.850000001</v>
      </c>
      <c r="K1257" s="115">
        <v>43502</v>
      </c>
      <c r="L1257" s="113">
        <v>3167</v>
      </c>
      <c r="M1257" s="113" t="s">
        <v>2490</v>
      </c>
      <c r="N1257" s="351"/>
    </row>
    <row r="1258" spans="1:14">
      <c r="A1258" s="113" t="s">
        <v>1458</v>
      </c>
      <c r="B1258" s="113" t="s">
        <v>384</v>
      </c>
      <c r="C1258" s="113">
        <v>257.64999999999998</v>
      </c>
      <c r="D1258" s="113">
        <v>257.89999999999998</v>
      </c>
      <c r="E1258" s="113">
        <v>248.1</v>
      </c>
      <c r="F1258" s="113">
        <v>250.35</v>
      </c>
      <c r="G1258" s="113">
        <v>252.85</v>
      </c>
      <c r="H1258" s="113">
        <v>255</v>
      </c>
      <c r="I1258" s="113">
        <v>19632</v>
      </c>
      <c r="J1258" s="113">
        <v>4953504.95</v>
      </c>
      <c r="K1258" s="115">
        <v>43502</v>
      </c>
      <c r="L1258" s="113">
        <v>731</v>
      </c>
      <c r="M1258" s="113" t="s">
        <v>1459</v>
      </c>
      <c r="N1258" s="351"/>
    </row>
    <row r="1259" spans="1:14">
      <c r="A1259" s="113" t="s">
        <v>1460</v>
      </c>
      <c r="B1259" s="113" t="s">
        <v>384</v>
      </c>
      <c r="C1259" s="113">
        <v>592.54999999999995</v>
      </c>
      <c r="D1259" s="113">
        <v>602</v>
      </c>
      <c r="E1259" s="113">
        <v>575</v>
      </c>
      <c r="F1259" s="113">
        <v>582.29999999999995</v>
      </c>
      <c r="G1259" s="113">
        <v>580</v>
      </c>
      <c r="H1259" s="113">
        <v>597.5</v>
      </c>
      <c r="I1259" s="113">
        <v>10927</v>
      </c>
      <c r="J1259" s="113">
        <v>6421238</v>
      </c>
      <c r="K1259" s="115">
        <v>43502</v>
      </c>
      <c r="L1259" s="113">
        <v>800</v>
      </c>
      <c r="M1259" s="113" t="s">
        <v>1461</v>
      </c>
      <c r="N1259" s="351"/>
    </row>
    <row r="1260" spans="1:14">
      <c r="A1260" s="113" t="s">
        <v>1462</v>
      </c>
      <c r="B1260" s="113" t="s">
        <v>384</v>
      </c>
      <c r="C1260" s="113">
        <v>25.5</v>
      </c>
      <c r="D1260" s="113">
        <v>26.35</v>
      </c>
      <c r="E1260" s="113">
        <v>25.25</v>
      </c>
      <c r="F1260" s="113">
        <v>25.6</v>
      </c>
      <c r="G1260" s="113">
        <v>25.55</v>
      </c>
      <c r="H1260" s="113">
        <v>25.55</v>
      </c>
      <c r="I1260" s="113">
        <v>10953</v>
      </c>
      <c r="J1260" s="113">
        <v>279986.40000000002</v>
      </c>
      <c r="K1260" s="115">
        <v>43502</v>
      </c>
      <c r="L1260" s="113">
        <v>167</v>
      </c>
      <c r="M1260" s="113" t="s">
        <v>1463</v>
      </c>
      <c r="N1260" s="351"/>
    </row>
    <row r="1261" spans="1:14">
      <c r="A1261" s="113" t="s">
        <v>1464</v>
      </c>
      <c r="B1261" s="113" t="s">
        <v>384</v>
      </c>
      <c r="C1261" s="113">
        <v>620</v>
      </c>
      <c r="D1261" s="113">
        <v>629.5</v>
      </c>
      <c r="E1261" s="113">
        <v>607</v>
      </c>
      <c r="F1261" s="113">
        <v>612.35</v>
      </c>
      <c r="G1261" s="113">
        <v>612</v>
      </c>
      <c r="H1261" s="113">
        <v>614</v>
      </c>
      <c r="I1261" s="113">
        <v>4490</v>
      </c>
      <c r="J1261" s="113">
        <v>2753884.7</v>
      </c>
      <c r="K1261" s="115">
        <v>43502</v>
      </c>
      <c r="L1261" s="113">
        <v>1007</v>
      </c>
      <c r="M1261" s="113" t="s">
        <v>1465</v>
      </c>
      <c r="N1261" s="351"/>
    </row>
    <row r="1262" spans="1:14">
      <c r="A1262" s="113" t="s">
        <v>2491</v>
      </c>
      <c r="B1262" s="113" t="s">
        <v>384</v>
      </c>
      <c r="C1262" s="113">
        <v>96.9</v>
      </c>
      <c r="D1262" s="113">
        <v>97</v>
      </c>
      <c r="E1262" s="113">
        <v>94.15</v>
      </c>
      <c r="F1262" s="113">
        <v>96.15</v>
      </c>
      <c r="G1262" s="113">
        <v>96</v>
      </c>
      <c r="H1262" s="113">
        <v>96.15</v>
      </c>
      <c r="I1262" s="113">
        <v>8652</v>
      </c>
      <c r="J1262" s="113">
        <v>833154.5</v>
      </c>
      <c r="K1262" s="115">
        <v>43502</v>
      </c>
      <c r="L1262" s="113">
        <v>66</v>
      </c>
      <c r="M1262" s="113" t="s">
        <v>2492</v>
      </c>
      <c r="N1262" s="351"/>
    </row>
    <row r="1263" spans="1:14">
      <c r="A1263" s="113" t="s">
        <v>1466</v>
      </c>
      <c r="B1263" s="113" t="s">
        <v>384</v>
      </c>
      <c r="C1263" s="113">
        <v>9.1</v>
      </c>
      <c r="D1263" s="113">
        <v>9.1</v>
      </c>
      <c r="E1263" s="113">
        <v>8.6999999999999993</v>
      </c>
      <c r="F1263" s="113">
        <v>8.6999999999999993</v>
      </c>
      <c r="G1263" s="113">
        <v>8.6999999999999993</v>
      </c>
      <c r="H1263" s="113">
        <v>8.9</v>
      </c>
      <c r="I1263" s="113">
        <v>6774</v>
      </c>
      <c r="J1263" s="113">
        <v>59410.75</v>
      </c>
      <c r="K1263" s="115">
        <v>43502</v>
      </c>
      <c r="L1263" s="113">
        <v>61</v>
      </c>
      <c r="M1263" s="113" t="s">
        <v>1467</v>
      </c>
      <c r="N1263" s="351"/>
    </row>
    <row r="1264" spans="1:14">
      <c r="A1264" s="113" t="s">
        <v>1468</v>
      </c>
      <c r="B1264" s="113" t="s">
        <v>384</v>
      </c>
      <c r="C1264" s="113">
        <v>256.60000000000002</v>
      </c>
      <c r="D1264" s="113">
        <v>261.10000000000002</v>
      </c>
      <c r="E1264" s="113">
        <v>244.75</v>
      </c>
      <c r="F1264" s="113">
        <v>249.9</v>
      </c>
      <c r="G1264" s="113">
        <v>252</v>
      </c>
      <c r="H1264" s="113">
        <v>254.4</v>
      </c>
      <c r="I1264" s="113">
        <v>69897</v>
      </c>
      <c r="J1264" s="113">
        <v>17523494.199999999</v>
      </c>
      <c r="K1264" s="115">
        <v>43502</v>
      </c>
      <c r="L1264" s="113">
        <v>2292</v>
      </c>
      <c r="M1264" s="113" t="s">
        <v>1469</v>
      </c>
      <c r="N1264" s="351"/>
    </row>
    <row r="1265" spans="1:14">
      <c r="A1265" s="113" t="s">
        <v>3320</v>
      </c>
      <c r="B1265" s="113" t="s">
        <v>384</v>
      </c>
      <c r="C1265" s="113">
        <v>95.9</v>
      </c>
      <c r="D1265" s="113">
        <v>96.9</v>
      </c>
      <c r="E1265" s="113">
        <v>95.9</v>
      </c>
      <c r="F1265" s="113">
        <v>96.74</v>
      </c>
      <c r="G1265" s="113">
        <v>96.9</v>
      </c>
      <c r="H1265" s="113">
        <v>95.9</v>
      </c>
      <c r="I1265" s="113">
        <v>3494</v>
      </c>
      <c r="J1265" s="113">
        <v>336943.9</v>
      </c>
      <c r="K1265" s="115">
        <v>43502</v>
      </c>
      <c r="L1265" s="113">
        <v>42</v>
      </c>
      <c r="M1265" s="113" t="s">
        <v>3321</v>
      </c>
      <c r="N1265" s="351"/>
    </row>
    <row r="1266" spans="1:14">
      <c r="A1266" s="113" t="s">
        <v>2212</v>
      </c>
      <c r="B1266" s="113" t="s">
        <v>384</v>
      </c>
      <c r="C1266" s="113">
        <v>585</v>
      </c>
      <c r="D1266" s="113">
        <v>590</v>
      </c>
      <c r="E1266" s="113">
        <v>575</v>
      </c>
      <c r="F1266" s="113">
        <v>579.4</v>
      </c>
      <c r="G1266" s="113">
        <v>580</v>
      </c>
      <c r="H1266" s="113">
        <v>584</v>
      </c>
      <c r="I1266" s="113">
        <v>690808</v>
      </c>
      <c r="J1266" s="113">
        <v>402951422.30000001</v>
      </c>
      <c r="K1266" s="115">
        <v>43502</v>
      </c>
      <c r="L1266" s="113">
        <v>35071</v>
      </c>
      <c r="M1266" s="113" t="s">
        <v>2213</v>
      </c>
      <c r="N1266" s="351"/>
    </row>
    <row r="1267" spans="1:14">
      <c r="A1267" s="113" t="s">
        <v>138</v>
      </c>
      <c r="B1267" s="113" t="s">
        <v>384</v>
      </c>
      <c r="C1267" s="113">
        <v>285.85000000000002</v>
      </c>
      <c r="D1267" s="113">
        <v>289.75</v>
      </c>
      <c r="E1267" s="113">
        <v>283.5</v>
      </c>
      <c r="F1267" s="113">
        <v>289.05</v>
      </c>
      <c r="G1267" s="113">
        <v>289.45</v>
      </c>
      <c r="H1267" s="113">
        <v>284.64999999999998</v>
      </c>
      <c r="I1267" s="113">
        <v>12149759</v>
      </c>
      <c r="J1267" s="113">
        <v>3486779034.75</v>
      </c>
      <c r="K1267" s="115">
        <v>43502</v>
      </c>
      <c r="L1267" s="113">
        <v>115663</v>
      </c>
      <c r="M1267" s="113" t="s">
        <v>1470</v>
      </c>
      <c r="N1267" s="351"/>
    </row>
    <row r="1268" spans="1:14">
      <c r="A1268" s="113" t="s">
        <v>3154</v>
      </c>
      <c r="B1268" s="113" t="s">
        <v>384</v>
      </c>
      <c r="C1268" s="113">
        <v>0.55000000000000004</v>
      </c>
      <c r="D1268" s="113">
        <v>0.6</v>
      </c>
      <c r="E1268" s="113">
        <v>0.55000000000000004</v>
      </c>
      <c r="F1268" s="113">
        <v>0.55000000000000004</v>
      </c>
      <c r="G1268" s="113">
        <v>0.6</v>
      </c>
      <c r="H1268" s="113">
        <v>0.55000000000000004</v>
      </c>
      <c r="I1268" s="113">
        <v>7229</v>
      </c>
      <c r="J1268" s="113">
        <v>4117.75</v>
      </c>
      <c r="K1268" s="115">
        <v>43502</v>
      </c>
      <c r="L1268" s="113">
        <v>15</v>
      </c>
      <c r="M1268" s="113" t="s">
        <v>3155</v>
      </c>
      <c r="N1268" s="351"/>
    </row>
    <row r="1269" spans="1:14">
      <c r="A1269" s="113" t="s">
        <v>2126</v>
      </c>
      <c r="B1269" s="113" t="s">
        <v>384</v>
      </c>
      <c r="C1269" s="113">
        <v>5541.3</v>
      </c>
      <c r="D1269" s="113">
        <v>5546.1</v>
      </c>
      <c r="E1269" s="113">
        <v>5337.2</v>
      </c>
      <c r="F1269" s="113">
        <v>5386.45</v>
      </c>
      <c r="G1269" s="113">
        <v>5341.1</v>
      </c>
      <c r="H1269" s="113">
        <v>5502.8</v>
      </c>
      <c r="I1269" s="113">
        <v>1273</v>
      </c>
      <c r="J1269" s="113">
        <v>6889180.8499999996</v>
      </c>
      <c r="K1269" s="115">
        <v>43502</v>
      </c>
      <c r="L1269" s="113">
        <v>789</v>
      </c>
      <c r="M1269" s="113" t="s">
        <v>742</v>
      </c>
      <c r="N1269" s="351"/>
    </row>
    <row r="1270" spans="1:14">
      <c r="A1270" s="113" t="s">
        <v>2051</v>
      </c>
      <c r="B1270" s="113" t="s">
        <v>384</v>
      </c>
      <c r="C1270" s="113">
        <v>212.1</v>
      </c>
      <c r="D1270" s="113">
        <v>218.5</v>
      </c>
      <c r="E1270" s="113">
        <v>210.65</v>
      </c>
      <c r="F1270" s="113">
        <v>216.2</v>
      </c>
      <c r="G1270" s="113">
        <v>218.5</v>
      </c>
      <c r="H1270" s="113">
        <v>212.8</v>
      </c>
      <c r="I1270" s="113">
        <v>6269</v>
      </c>
      <c r="J1270" s="113">
        <v>1351843.95</v>
      </c>
      <c r="K1270" s="115">
        <v>43502</v>
      </c>
      <c r="L1270" s="113">
        <v>281</v>
      </c>
      <c r="M1270" s="113" t="s">
        <v>2053</v>
      </c>
      <c r="N1270" s="351"/>
    </row>
    <row r="1271" spans="1:14">
      <c r="A1271" s="113" t="s">
        <v>1471</v>
      </c>
      <c r="B1271" s="113" t="s">
        <v>384</v>
      </c>
      <c r="C1271" s="113">
        <v>85.7</v>
      </c>
      <c r="D1271" s="113">
        <v>86.55</v>
      </c>
      <c r="E1271" s="113">
        <v>84.15</v>
      </c>
      <c r="F1271" s="113">
        <v>84.65</v>
      </c>
      <c r="G1271" s="113">
        <v>84.9</v>
      </c>
      <c r="H1271" s="113">
        <v>85.65</v>
      </c>
      <c r="I1271" s="113">
        <v>25036</v>
      </c>
      <c r="J1271" s="113">
        <v>2129977.2000000002</v>
      </c>
      <c r="K1271" s="115">
        <v>43502</v>
      </c>
      <c r="L1271" s="113">
        <v>448</v>
      </c>
      <c r="M1271" s="113" t="s">
        <v>1472</v>
      </c>
      <c r="N1271" s="351"/>
    </row>
    <row r="1272" spans="1:14">
      <c r="A1272" s="113" t="s">
        <v>1473</v>
      </c>
      <c r="B1272" s="113" t="s">
        <v>384</v>
      </c>
      <c r="C1272" s="113">
        <v>38.799999999999997</v>
      </c>
      <c r="D1272" s="113">
        <v>38.799999999999997</v>
      </c>
      <c r="E1272" s="113">
        <v>37.25</v>
      </c>
      <c r="F1272" s="113">
        <v>37.450000000000003</v>
      </c>
      <c r="G1272" s="113">
        <v>37.5</v>
      </c>
      <c r="H1272" s="113">
        <v>38.4</v>
      </c>
      <c r="I1272" s="113">
        <v>275711</v>
      </c>
      <c r="J1272" s="113">
        <v>10405206.300000001</v>
      </c>
      <c r="K1272" s="115">
        <v>43502</v>
      </c>
      <c r="L1272" s="113">
        <v>3252</v>
      </c>
      <c r="M1272" s="113" t="s">
        <v>1474</v>
      </c>
      <c r="N1272" s="351"/>
    </row>
    <row r="1273" spans="1:14">
      <c r="A1273" s="113" t="s">
        <v>1475</v>
      </c>
      <c r="B1273" s="113" t="s">
        <v>384</v>
      </c>
      <c r="C1273" s="113">
        <v>142.94999999999999</v>
      </c>
      <c r="D1273" s="113">
        <v>142.94999999999999</v>
      </c>
      <c r="E1273" s="113">
        <v>136.94999999999999</v>
      </c>
      <c r="F1273" s="113">
        <v>139.30000000000001</v>
      </c>
      <c r="G1273" s="113">
        <v>139.5</v>
      </c>
      <c r="H1273" s="113">
        <v>140.44999999999999</v>
      </c>
      <c r="I1273" s="113">
        <v>20203</v>
      </c>
      <c r="J1273" s="113">
        <v>2811555.15</v>
      </c>
      <c r="K1273" s="115">
        <v>43502</v>
      </c>
      <c r="L1273" s="113">
        <v>566</v>
      </c>
      <c r="M1273" s="113" t="s">
        <v>1476</v>
      </c>
      <c r="N1273" s="351"/>
    </row>
    <row r="1274" spans="1:14">
      <c r="A1274" s="113" t="s">
        <v>2493</v>
      </c>
      <c r="B1274" s="113" t="s">
        <v>384</v>
      </c>
      <c r="C1274" s="113">
        <v>349.95</v>
      </c>
      <c r="D1274" s="113">
        <v>349.95</v>
      </c>
      <c r="E1274" s="113">
        <v>284.2</v>
      </c>
      <c r="F1274" s="113">
        <v>288.64999999999998</v>
      </c>
      <c r="G1274" s="113">
        <v>284.8</v>
      </c>
      <c r="H1274" s="113">
        <v>295.8</v>
      </c>
      <c r="I1274" s="113">
        <v>35300</v>
      </c>
      <c r="J1274" s="113">
        <v>10328066.050000001</v>
      </c>
      <c r="K1274" s="115">
        <v>43502</v>
      </c>
      <c r="L1274" s="113">
        <v>621</v>
      </c>
      <c r="M1274" s="113" t="s">
        <v>2494</v>
      </c>
      <c r="N1274" s="351"/>
    </row>
    <row r="1275" spans="1:14">
      <c r="A1275" s="113" t="s">
        <v>2495</v>
      </c>
      <c r="B1275" s="113" t="s">
        <v>384</v>
      </c>
      <c r="C1275" s="113">
        <v>165</v>
      </c>
      <c r="D1275" s="113">
        <v>165</v>
      </c>
      <c r="E1275" s="113">
        <v>160.5</v>
      </c>
      <c r="F1275" s="113">
        <v>161.6</v>
      </c>
      <c r="G1275" s="113">
        <v>161.1</v>
      </c>
      <c r="H1275" s="113">
        <v>163.65</v>
      </c>
      <c r="I1275" s="113">
        <v>46511</v>
      </c>
      <c r="J1275" s="113">
        <v>7535390.2999999998</v>
      </c>
      <c r="K1275" s="115">
        <v>43502</v>
      </c>
      <c r="L1275" s="113">
        <v>1267</v>
      </c>
      <c r="M1275" s="113" t="s">
        <v>2496</v>
      </c>
      <c r="N1275" s="351"/>
    </row>
    <row r="1276" spans="1:14">
      <c r="A1276" s="113" t="s">
        <v>1477</v>
      </c>
      <c r="B1276" s="113" t="s">
        <v>3205</v>
      </c>
      <c r="C1276" s="113">
        <v>1.1000000000000001</v>
      </c>
      <c r="D1276" s="113">
        <v>1.1000000000000001</v>
      </c>
      <c r="E1276" s="113">
        <v>1.1000000000000001</v>
      </c>
      <c r="F1276" s="113">
        <v>1.1000000000000001</v>
      </c>
      <c r="G1276" s="113">
        <v>1.1000000000000001</v>
      </c>
      <c r="H1276" s="113">
        <v>1.1499999999999999</v>
      </c>
      <c r="I1276" s="113">
        <v>7300</v>
      </c>
      <c r="J1276" s="113">
        <v>8030</v>
      </c>
      <c r="K1276" s="115">
        <v>43502</v>
      </c>
      <c r="L1276" s="113">
        <v>13</v>
      </c>
      <c r="M1276" s="113" t="s">
        <v>1478</v>
      </c>
      <c r="N1276" s="351"/>
    </row>
    <row r="1277" spans="1:14">
      <c r="A1277" s="113" t="s">
        <v>3508</v>
      </c>
      <c r="B1277" s="113" t="s">
        <v>384</v>
      </c>
      <c r="C1277" s="113">
        <v>4.0999999999999996</v>
      </c>
      <c r="D1277" s="113">
        <v>4.1500000000000004</v>
      </c>
      <c r="E1277" s="113">
        <v>3.95</v>
      </c>
      <c r="F1277" s="113">
        <v>4.0999999999999996</v>
      </c>
      <c r="G1277" s="113">
        <v>4.1500000000000004</v>
      </c>
      <c r="H1277" s="113">
        <v>4.1500000000000004</v>
      </c>
      <c r="I1277" s="113">
        <v>3005</v>
      </c>
      <c r="J1277" s="113">
        <v>12294.7</v>
      </c>
      <c r="K1277" s="115">
        <v>43502</v>
      </c>
      <c r="L1277" s="113">
        <v>10</v>
      </c>
      <c r="M1277" s="113" t="s">
        <v>3509</v>
      </c>
      <c r="N1277" s="351"/>
    </row>
    <row r="1278" spans="1:14">
      <c r="A1278" s="113" t="s">
        <v>2576</v>
      </c>
      <c r="B1278" s="113" t="s">
        <v>384</v>
      </c>
      <c r="C1278" s="113">
        <v>73.150000000000006</v>
      </c>
      <c r="D1278" s="113">
        <v>74.150000000000006</v>
      </c>
      <c r="E1278" s="113">
        <v>68.099999999999994</v>
      </c>
      <c r="F1278" s="113">
        <v>68.95</v>
      </c>
      <c r="G1278" s="113">
        <v>68.150000000000006</v>
      </c>
      <c r="H1278" s="113">
        <v>73.150000000000006</v>
      </c>
      <c r="I1278" s="113">
        <v>530139</v>
      </c>
      <c r="J1278" s="113">
        <v>37395252.399999999</v>
      </c>
      <c r="K1278" s="115">
        <v>43502</v>
      </c>
      <c r="L1278" s="113">
        <v>3639</v>
      </c>
      <c r="M1278" s="113" t="s">
        <v>2577</v>
      </c>
      <c r="N1278" s="351"/>
    </row>
    <row r="1279" spans="1:14">
      <c r="A1279" s="113" t="s">
        <v>1479</v>
      </c>
      <c r="B1279" s="113" t="s">
        <v>384</v>
      </c>
      <c r="C1279" s="113">
        <v>987.95</v>
      </c>
      <c r="D1279" s="113">
        <v>987.95</v>
      </c>
      <c r="E1279" s="113">
        <v>947.05</v>
      </c>
      <c r="F1279" s="113">
        <v>957.3</v>
      </c>
      <c r="G1279" s="113">
        <v>974</v>
      </c>
      <c r="H1279" s="113">
        <v>974.1</v>
      </c>
      <c r="I1279" s="113">
        <v>2589</v>
      </c>
      <c r="J1279" s="113">
        <v>2485246.65</v>
      </c>
      <c r="K1279" s="115">
        <v>43502</v>
      </c>
      <c r="L1279" s="113">
        <v>354</v>
      </c>
      <c r="M1279" s="113" t="s">
        <v>1480</v>
      </c>
      <c r="N1279" s="351"/>
    </row>
    <row r="1280" spans="1:14">
      <c r="A1280" s="113" t="s">
        <v>1842</v>
      </c>
      <c r="B1280" s="113" t="s">
        <v>384</v>
      </c>
      <c r="C1280" s="113">
        <v>30.3</v>
      </c>
      <c r="D1280" s="113">
        <v>30.85</v>
      </c>
      <c r="E1280" s="113">
        <v>28.8</v>
      </c>
      <c r="F1280" s="113">
        <v>29.1</v>
      </c>
      <c r="G1280" s="113">
        <v>29.1</v>
      </c>
      <c r="H1280" s="113">
        <v>30.45</v>
      </c>
      <c r="I1280" s="113">
        <v>151786</v>
      </c>
      <c r="J1280" s="113">
        <v>4459838.45</v>
      </c>
      <c r="K1280" s="115">
        <v>43502</v>
      </c>
      <c r="L1280" s="113">
        <v>1147</v>
      </c>
      <c r="M1280" s="113" t="s">
        <v>1843</v>
      </c>
      <c r="N1280" s="351"/>
    </row>
    <row r="1281" spans="1:14">
      <c r="A1281" s="113" t="s">
        <v>2246</v>
      </c>
      <c r="B1281" s="113" t="s">
        <v>384</v>
      </c>
      <c r="C1281" s="113">
        <v>2997</v>
      </c>
      <c r="D1281" s="113">
        <v>3010</v>
      </c>
      <c r="E1281" s="113">
        <v>2986.6</v>
      </c>
      <c r="F1281" s="113">
        <v>2998</v>
      </c>
      <c r="G1281" s="113">
        <v>2998</v>
      </c>
      <c r="H1281" s="113">
        <v>2998.9</v>
      </c>
      <c r="I1281" s="113">
        <v>3454</v>
      </c>
      <c r="J1281" s="113">
        <v>10352057.449999999</v>
      </c>
      <c r="K1281" s="115">
        <v>43502</v>
      </c>
      <c r="L1281" s="113">
        <v>309</v>
      </c>
      <c r="M1281" s="113" t="s">
        <v>2247</v>
      </c>
      <c r="N1281" s="351"/>
    </row>
    <row r="1282" spans="1:14">
      <c r="A1282" s="113" t="s">
        <v>1481</v>
      </c>
      <c r="B1282" s="113" t="s">
        <v>384</v>
      </c>
      <c r="C1282" s="113">
        <v>111.95</v>
      </c>
      <c r="D1282" s="113">
        <v>112.55</v>
      </c>
      <c r="E1282" s="113">
        <v>111.56</v>
      </c>
      <c r="F1282" s="113">
        <v>112.1</v>
      </c>
      <c r="G1282" s="113">
        <v>112.55</v>
      </c>
      <c r="H1282" s="113">
        <v>111.44</v>
      </c>
      <c r="I1282" s="113">
        <v>1530965</v>
      </c>
      <c r="J1282" s="113">
        <v>171630704.40000001</v>
      </c>
      <c r="K1282" s="115">
        <v>43502</v>
      </c>
      <c r="L1282" s="113">
        <v>217</v>
      </c>
      <c r="M1282" s="113" t="s">
        <v>1482</v>
      </c>
      <c r="N1282" s="351"/>
    </row>
    <row r="1283" spans="1:14">
      <c r="A1283" s="113" t="s">
        <v>1483</v>
      </c>
      <c r="B1283" s="113" t="s">
        <v>384</v>
      </c>
      <c r="C1283" s="113">
        <v>279.64999999999998</v>
      </c>
      <c r="D1283" s="113">
        <v>285</v>
      </c>
      <c r="E1283" s="113">
        <v>275.17</v>
      </c>
      <c r="F1283" s="113">
        <v>276.58999999999997</v>
      </c>
      <c r="G1283" s="113">
        <v>276.75</v>
      </c>
      <c r="H1283" s="113">
        <v>275.18</v>
      </c>
      <c r="I1283" s="113">
        <v>743</v>
      </c>
      <c r="J1283" s="113">
        <v>205640.94</v>
      </c>
      <c r="K1283" s="115">
        <v>43502</v>
      </c>
      <c r="L1283" s="113">
        <v>26</v>
      </c>
      <c r="M1283" s="113" t="s">
        <v>1484</v>
      </c>
      <c r="N1283" s="351"/>
    </row>
    <row r="1284" spans="1:14">
      <c r="A1284" s="113" t="s">
        <v>2845</v>
      </c>
      <c r="B1284" s="113" t="s">
        <v>384</v>
      </c>
      <c r="C1284" s="113">
        <v>275</v>
      </c>
      <c r="D1284" s="113">
        <v>275</v>
      </c>
      <c r="E1284" s="113">
        <v>267</v>
      </c>
      <c r="F1284" s="113">
        <v>269.83999999999997</v>
      </c>
      <c r="G1284" s="113">
        <v>270.5</v>
      </c>
      <c r="H1284" s="113">
        <v>268</v>
      </c>
      <c r="I1284" s="113">
        <v>3770</v>
      </c>
      <c r="J1284" s="113">
        <v>1013375.86</v>
      </c>
      <c r="K1284" s="115">
        <v>43502</v>
      </c>
      <c r="L1284" s="113">
        <v>57</v>
      </c>
      <c r="M1284" s="113" t="s">
        <v>2846</v>
      </c>
      <c r="N1284" s="351"/>
    </row>
    <row r="1285" spans="1:14">
      <c r="A1285" s="113" t="s">
        <v>1971</v>
      </c>
      <c r="B1285" s="113" t="s">
        <v>384</v>
      </c>
      <c r="C1285" s="113">
        <v>1251.4000000000001</v>
      </c>
      <c r="D1285" s="113">
        <v>1276.75</v>
      </c>
      <c r="E1285" s="113">
        <v>1229.25</v>
      </c>
      <c r="F1285" s="113">
        <v>1265.4000000000001</v>
      </c>
      <c r="G1285" s="113">
        <v>1266.4000000000001</v>
      </c>
      <c r="H1285" s="113">
        <v>1256.3</v>
      </c>
      <c r="I1285" s="113">
        <v>31135</v>
      </c>
      <c r="J1285" s="113">
        <v>38615333.899999999</v>
      </c>
      <c r="K1285" s="115">
        <v>43502</v>
      </c>
      <c r="L1285" s="113">
        <v>272</v>
      </c>
      <c r="M1285" s="113" t="s">
        <v>1972</v>
      </c>
      <c r="N1285" s="351"/>
    </row>
    <row r="1286" spans="1:14">
      <c r="A1286" s="113" t="s">
        <v>3322</v>
      </c>
      <c r="B1286" s="113" t="s">
        <v>384</v>
      </c>
      <c r="C1286" s="113">
        <v>7.2</v>
      </c>
      <c r="D1286" s="113">
        <v>7.4</v>
      </c>
      <c r="E1286" s="113">
        <v>6.85</v>
      </c>
      <c r="F1286" s="113">
        <v>6.85</v>
      </c>
      <c r="G1286" s="113">
        <v>6.85</v>
      </c>
      <c r="H1286" s="113">
        <v>7.2</v>
      </c>
      <c r="I1286" s="113">
        <v>11127</v>
      </c>
      <c r="J1286" s="113">
        <v>76326.399999999994</v>
      </c>
      <c r="K1286" s="115">
        <v>43502</v>
      </c>
      <c r="L1286" s="113">
        <v>34</v>
      </c>
      <c r="M1286" s="113" t="s">
        <v>3323</v>
      </c>
      <c r="N1286" s="351"/>
    </row>
    <row r="1287" spans="1:14">
      <c r="A1287" s="113" t="s">
        <v>2083</v>
      </c>
      <c r="B1287" s="113" t="s">
        <v>384</v>
      </c>
      <c r="C1287" s="113">
        <v>18.100000000000001</v>
      </c>
      <c r="D1287" s="113">
        <v>19.149999999999999</v>
      </c>
      <c r="E1287" s="113">
        <v>18.100000000000001</v>
      </c>
      <c r="F1287" s="113">
        <v>18.95</v>
      </c>
      <c r="G1287" s="113">
        <v>19</v>
      </c>
      <c r="H1287" s="113">
        <v>19.05</v>
      </c>
      <c r="I1287" s="113">
        <v>1690</v>
      </c>
      <c r="J1287" s="113">
        <v>31787.200000000001</v>
      </c>
      <c r="K1287" s="115">
        <v>43502</v>
      </c>
      <c r="L1287" s="113">
        <v>21</v>
      </c>
      <c r="M1287" s="113" t="s">
        <v>2084</v>
      </c>
      <c r="N1287" s="351"/>
    </row>
    <row r="1288" spans="1:14">
      <c r="A1288" s="113" t="s">
        <v>1485</v>
      </c>
      <c r="B1288" s="113" t="s">
        <v>384</v>
      </c>
      <c r="C1288" s="113">
        <v>382.15</v>
      </c>
      <c r="D1288" s="113">
        <v>404</v>
      </c>
      <c r="E1288" s="113">
        <v>382.15</v>
      </c>
      <c r="F1288" s="113">
        <v>398.55</v>
      </c>
      <c r="G1288" s="113">
        <v>400.4</v>
      </c>
      <c r="H1288" s="113">
        <v>384.1</v>
      </c>
      <c r="I1288" s="113">
        <v>37917</v>
      </c>
      <c r="J1288" s="113">
        <v>14961907.6</v>
      </c>
      <c r="K1288" s="115">
        <v>43502</v>
      </c>
      <c r="L1288" s="113">
        <v>1623</v>
      </c>
      <c r="M1288" s="113" t="s">
        <v>1486</v>
      </c>
      <c r="N1288" s="351"/>
    </row>
    <row r="1289" spans="1:14">
      <c r="A1289" s="113" t="s">
        <v>2327</v>
      </c>
      <c r="B1289" s="113" t="s">
        <v>384</v>
      </c>
      <c r="C1289" s="113">
        <v>136</v>
      </c>
      <c r="D1289" s="113">
        <v>136.94999999999999</v>
      </c>
      <c r="E1289" s="113">
        <v>132.1</v>
      </c>
      <c r="F1289" s="113">
        <v>135.30000000000001</v>
      </c>
      <c r="G1289" s="113">
        <v>135.69999999999999</v>
      </c>
      <c r="H1289" s="113">
        <v>135.05000000000001</v>
      </c>
      <c r="I1289" s="113">
        <v>18992</v>
      </c>
      <c r="J1289" s="113">
        <v>2548390.4</v>
      </c>
      <c r="K1289" s="115">
        <v>43502</v>
      </c>
      <c r="L1289" s="113">
        <v>437</v>
      </c>
      <c r="M1289" s="113" t="s">
        <v>2328</v>
      </c>
      <c r="N1289" s="351"/>
    </row>
    <row r="1290" spans="1:14">
      <c r="A1290" s="113" t="s">
        <v>2174</v>
      </c>
      <c r="B1290" s="113" t="s">
        <v>384</v>
      </c>
      <c r="C1290" s="113">
        <v>63.35</v>
      </c>
      <c r="D1290" s="113">
        <v>64.400000000000006</v>
      </c>
      <c r="E1290" s="113">
        <v>60</v>
      </c>
      <c r="F1290" s="113">
        <v>62.85</v>
      </c>
      <c r="G1290" s="113">
        <v>62.65</v>
      </c>
      <c r="H1290" s="113">
        <v>62.85</v>
      </c>
      <c r="I1290" s="113">
        <v>73701</v>
      </c>
      <c r="J1290" s="113">
        <v>4582399.0999999996</v>
      </c>
      <c r="K1290" s="115">
        <v>43502</v>
      </c>
      <c r="L1290" s="113">
        <v>643</v>
      </c>
      <c r="M1290" s="113" t="s">
        <v>2175</v>
      </c>
      <c r="N1290" s="351"/>
    </row>
    <row r="1291" spans="1:14">
      <c r="A1291" s="113" t="s">
        <v>2039</v>
      </c>
      <c r="B1291" s="113" t="s">
        <v>384</v>
      </c>
      <c r="C1291" s="113">
        <v>330.25</v>
      </c>
      <c r="D1291" s="113">
        <v>337.7</v>
      </c>
      <c r="E1291" s="113">
        <v>321.10000000000002</v>
      </c>
      <c r="F1291" s="113">
        <v>323.64999999999998</v>
      </c>
      <c r="G1291" s="113">
        <v>323.5</v>
      </c>
      <c r="H1291" s="113">
        <v>337.95</v>
      </c>
      <c r="I1291" s="113">
        <v>118056</v>
      </c>
      <c r="J1291" s="113">
        <v>38401591.100000001</v>
      </c>
      <c r="K1291" s="115">
        <v>43502</v>
      </c>
      <c r="L1291" s="113">
        <v>6608</v>
      </c>
      <c r="M1291" s="113" t="s">
        <v>2040</v>
      </c>
      <c r="N1291" s="351"/>
    </row>
    <row r="1292" spans="1:14">
      <c r="A1292" s="113" t="s">
        <v>1487</v>
      </c>
      <c r="B1292" s="113" t="s">
        <v>384</v>
      </c>
      <c r="C1292" s="113">
        <v>127.75</v>
      </c>
      <c r="D1292" s="113">
        <v>128.85</v>
      </c>
      <c r="E1292" s="113">
        <v>126.5</v>
      </c>
      <c r="F1292" s="113">
        <v>126.85</v>
      </c>
      <c r="G1292" s="113">
        <v>127</v>
      </c>
      <c r="H1292" s="113">
        <v>128.5</v>
      </c>
      <c r="I1292" s="113">
        <v>44201</v>
      </c>
      <c r="J1292" s="113">
        <v>5624049.25</v>
      </c>
      <c r="K1292" s="115">
        <v>43502</v>
      </c>
      <c r="L1292" s="113">
        <v>307</v>
      </c>
      <c r="M1292" s="113" t="s">
        <v>1488</v>
      </c>
      <c r="N1292" s="351"/>
    </row>
    <row r="1293" spans="1:14">
      <c r="A1293" s="113" t="s">
        <v>1489</v>
      </c>
      <c r="B1293" s="113" t="s">
        <v>384</v>
      </c>
      <c r="C1293" s="113">
        <v>321.85000000000002</v>
      </c>
      <c r="D1293" s="113">
        <v>325.55</v>
      </c>
      <c r="E1293" s="113">
        <v>320</v>
      </c>
      <c r="F1293" s="113">
        <v>321.89999999999998</v>
      </c>
      <c r="G1293" s="113">
        <v>324.89999999999998</v>
      </c>
      <c r="H1293" s="113">
        <v>320.3</v>
      </c>
      <c r="I1293" s="113">
        <v>87123</v>
      </c>
      <c r="J1293" s="113">
        <v>27882547.850000001</v>
      </c>
      <c r="K1293" s="115">
        <v>43502</v>
      </c>
      <c r="L1293" s="113">
        <v>361</v>
      </c>
      <c r="M1293" s="113" t="s">
        <v>1490</v>
      </c>
      <c r="N1293" s="351"/>
    </row>
    <row r="1294" spans="1:14">
      <c r="A1294" s="113" t="s">
        <v>1491</v>
      </c>
      <c r="B1294" s="113" t="s">
        <v>384</v>
      </c>
      <c r="C1294" s="113">
        <v>1265.05</v>
      </c>
      <c r="D1294" s="113">
        <v>1280.0999999999999</v>
      </c>
      <c r="E1294" s="113">
        <v>1225</v>
      </c>
      <c r="F1294" s="113">
        <v>1246.6500000000001</v>
      </c>
      <c r="G1294" s="113">
        <v>1250</v>
      </c>
      <c r="H1294" s="113">
        <v>1278</v>
      </c>
      <c r="I1294" s="113">
        <v>691</v>
      </c>
      <c r="J1294" s="113">
        <v>861825.55</v>
      </c>
      <c r="K1294" s="115">
        <v>43502</v>
      </c>
      <c r="L1294" s="113">
        <v>90</v>
      </c>
      <c r="M1294" s="113" t="s">
        <v>1492</v>
      </c>
      <c r="N1294" s="351"/>
    </row>
    <row r="1295" spans="1:14">
      <c r="A1295" s="113" t="s">
        <v>3190</v>
      </c>
      <c r="B1295" s="113" t="s">
        <v>384</v>
      </c>
      <c r="C1295" s="113">
        <v>243.77</v>
      </c>
      <c r="D1295" s="113">
        <v>255</v>
      </c>
      <c r="E1295" s="113">
        <v>243.77</v>
      </c>
      <c r="F1295" s="113">
        <v>248.57</v>
      </c>
      <c r="G1295" s="113">
        <v>255</v>
      </c>
      <c r="H1295" s="113">
        <v>242.25</v>
      </c>
      <c r="I1295" s="113">
        <v>283</v>
      </c>
      <c r="J1295" s="113">
        <v>69700.58</v>
      </c>
      <c r="K1295" s="115">
        <v>43502</v>
      </c>
      <c r="L1295" s="113">
        <v>9</v>
      </c>
      <c r="M1295" s="113" t="s">
        <v>3191</v>
      </c>
      <c r="N1295" s="351"/>
    </row>
    <row r="1296" spans="1:14">
      <c r="A1296" s="113" t="s">
        <v>1493</v>
      </c>
      <c r="B1296" s="113" t="s">
        <v>384</v>
      </c>
      <c r="C1296" s="113">
        <v>339.95</v>
      </c>
      <c r="D1296" s="113">
        <v>343.5</v>
      </c>
      <c r="E1296" s="113">
        <v>336</v>
      </c>
      <c r="F1296" s="113">
        <v>340.7</v>
      </c>
      <c r="G1296" s="113">
        <v>341.4</v>
      </c>
      <c r="H1296" s="113">
        <v>338.9</v>
      </c>
      <c r="I1296" s="113">
        <v>12311</v>
      </c>
      <c r="J1296" s="113">
        <v>4182301.8</v>
      </c>
      <c r="K1296" s="115">
        <v>43502</v>
      </c>
      <c r="L1296" s="113">
        <v>330</v>
      </c>
      <c r="M1296" s="113" t="s">
        <v>1494</v>
      </c>
      <c r="N1296" s="351"/>
    </row>
    <row r="1297" spans="1:14">
      <c r="A1297" s="113" t="s">
        <v>1495</v>
      </c>
      <c r="B1297" s="113" t="s">
        <v>384</v>
      </c>
      <c r="C1297" s="113">
        <v>383.8</v>
      </c>
      <c r="D1297" s="113">
        <v>383.8</v>
      </c>
      <c r="E1297" s="113">
        <v>374.5</v>
      </c>
      <c r="F1297" s="113">
        <v>379.75</v>
      </c>
      <c r="G1297" s="113">
        <v>380.85</v>
      </c>
      <c r="H1297" s="113">
        <v>374.6</v>
      </c>
      <c r="I1297" s="113">
        <v>7025</v>
      </c>
      <c r="J1297" s="113">
        <v>2653410.5499999998</v>
      </c>
      <c r="K1297" s="115">
        <v>43502</v>
      </c>
      <c r="L1297" s="113">
        <v>367</v>
      </c>
      <c r="M1297" s="113" t="s">
        <v>1496</v>
      </c>
      <c r="N1297" s="351"/>
    </row>
    <row r="1298" spans="1:14">
      <c r="A1298" s="113" t="s">
        <v>1497</v>
      </c>
      <c r="B1298" s="113" t="s">
        <v>384</v>
      </c>
      <c r="C1298" s="113">
        <v>52.1</v>
      </c>
      <c r="D1298" s="113">
        <v>52.1</v>
      </c>
      <c r="E1298" s="113">
        <v>48</v>
      </c>
      <c r="F1298" s="113">
        <v>49.45</v>
      </c>
      <c r="G1298" s="113">
        <v>50.1</v>
      </c>
      <c r="H1298" s="113">
        <v>50.5</v>
      </c>
      <c r="I1298" s="113">
        <v>8416</v>
      </c>
      <c r="J1298" s="113">
        <v>421400.15</v>
      </c>
      <c r="K1298" s="115">
        <v>43502</v>
      </c>
      <c r="L1298" s="113">
        <v>101</v>
      </c>
      <c r="M1298" s="113" t="s">
        <v>1498</v>
      </c>
      <c r="N1298" s="351"/>
    </row>
    <row r="1299" spans="1:14">
      <c r="A1299" s="113" t="s">
        <v>1499</v>
      </c>
      <c r="B1299" s="113" t="s">
        <v>384</v>
      </c>
      <c r="C1299" s="113">
        <v>40</v>
      </c>
      <c r="D1299" s="113">
        <v>40</v>
      </c>
      <c r="E1299" s="113">
        <v>37.549999999999997</v>
      </c>
      <c r="F1299" s="113">
        <v>37.950000000000003</v>
      </c>
      <c r="G1299" s="113">
        <v>37.85</v>
      </c>
      <c r="H1299" s="113">
        <v>38.6</v>
      </c>
      <c r="I1299" s="113">
        <v>54933</v>
      </c>
      <c r="J1299" s="113">
        <v>2103650.2000000002</v>
      </c>
      <c r="K1299" s="115">
        <v>43502</v>
      </c>
      <c r="L1299" s="113">
        <v>552</v>
      </c>
      <c r="M1299" s="113" t="s">
        <v>1500</v>
      </c>
      <c r="N1299" s="351"/>
    </row>
    <row r="1300" spans="1:14">
      <c r="A1300" s="113" t="s">
        <v>2542</v>
      </c>
      <c r="B1300" s="113" t="s">
        <v>384</v>
      </c>
      <c r="C1300" s="113">
        <v>51</v>
      </c>
      <c r="D1300" s="113">
        <v>51</v>
      </c>
      <c r="E1300" s="113">
        <v>49</v>
      </c>
      <c r="F1300" s="113">
        <v>49.95</v>
      </c>
      <c r="G1300" s="113">
        <v>49.95</v>
      </c>
      <c r="H1300" s="113">
        <v>49.2</v>
      </c>
      <c r="I1300" s="113">
        <v>2851</v>
      </c>
      <c r="J1300" s="113">
        <v>142617.4</v>
      </c>
      <c r="K1300" s="115">
        <v>43502</v>
      </c>
      <c r="L1300" s="113">
        <v>21</v>
      </c>
      <c r="M1300" s="113" t="s">
        <v>2543</v>
      </c>
      <c r="N1300" s="351"/>
    </row>
    <row r="1301" spans="1:14">
      <c r="A1301" s="113" t="s">
        <v>2345</v>
      </c>
      <c r="B1301" s="113" t="s">
        <v>384</v>
      </c>
      <c r="C1301" s="113">
        <v>178.6</v>
      </c>
      <c r="D1301" s="113">
        <v>178.6</v>
      </c>
      <c r="E1301" s="113">
        <v>172.05</v>
      </c>
      <c r="F1301" s="113">
        <v>173.6</v>
      </c>
      <c r="G1301" s="113">
        <v>172.2</v>
      </c>
      <c r="H1301" s="113">
        <v>178.6</v>
      </c>
      <c r="I1301" s="113">
        <v>219</v>
      </c>
      <c r="J1301" s="113">
        <v>38217.65</v>
      </c>
      <c r="K1301" s="115">
        <v>43502</v>
      </c>
      <c r="L1301" s="113">
        <v>21</v>
      </c>
      <c r="M1301" s="113" t="s">
        <v>2346</v>
      </c>
      <c r="N1301" s="351"/>
    </row>
    <row r="1302" spans="1:14">
      <c r="A1302" s="113" t="s">
        <v>1501</v>
      </c>
      <c r="B1302" s="113" t="s">
        <v>384</v>
      </c>
      <c r="C1302" s="113">
        <v>167.15</v>
      </c>
      <c r="D1302" s="113">
        <v>170</v>
      </c>
      <c r="E1302" s="113">
        <v>160.85</v>
      </c>
      <c r="F1302" s="113">
        <v>166.65</v>
      </c>
      <c r="G1302" s="113">
        <v>165</v>
      </c>
      <c r="H1302" s="113">
        <v>166</v>
      </c>
      <c r="I1302" s="113">
        <v>30739</v>
      </c>
      <c r="J1302" s="113">
        <v>5071122.4000000004</v>
      </c>
      <c r="K1302" s="115">
        <v>43502</v>
      </c>
      <c r="L1302" s="113">
        <v>1415</v>
      </c>
      <c r="M1302" s="113" t="s">
        <v>1502</v>
      </c>
      <c r="N1302" s="351"/>
    </row>
    <row r="1303" spans="1:14">
      <c r="A1303" s="113" t="s">
        <v>1503</v>
      </c>
      <c r="B1303" s="113" t="s">
        <v>384</v>
      </c>
      <c r="C1303" s="113">
        <v>503.8</v>
      </c>
      <c r="D1303" s="113">
        <v>506.5</v>
      </c>
      <c r="E1303" s="113">
        <v>495.3</v>
      </c>
      <c r="F1303" s="113">
        <v>501.65</v>
      </c>
      <c r="G1303" s="113">
        <v>498</v>
      </c>
      <c r="H1303" s="113">
        <v>506.3</v>
      </c>
      <c r="I1303" s="113">
        <v>37277</v>
      </c>
      <c r="J1303" s="113">
        <v>18650838.449999999</v>
      </c>
      <c r="K1303" s="115">
        <v>43502</v>
      </c>
      <c r="L1303" s="113">
        <v>5108</v>
      </c>
      <c r="M1303" s="113" t="s">
        <v>1504</v>
      </c>
      <c r="N1303" s="351"/>
    </row>
    <row r="1304" spans="1:14">
      <c r="A1304" s="113" t="s">
        <v>210</v>
      </c>
      <c r="B1304" s="113" t="s">
        <v>384</v>
      </c>
      <c r="C1304" s="113">
        <v>15800</v>
      </c>
      <c r="D1304" s="113">
        <v>16150</v>
      </c>
      <c r="E1304" s="113">
        <v>15614.05</v>
      </c>
      <c r="F1304" s="113">
        <v>16031.15</v>
      </c>
      <c r="G1304" s="113">
        <v>16150</v>
      </c>
      <c r="H1304" s="113">
        <v>15675.65</v>
      </c>
      <c r="I1304" s="113">
        <v>13200</v>
      </c>
      <c r="J1304" s="113">
        <v>209584713.44999999</v>
      </c>
      <c r="K1304" s="115">
        <v>43502</v>
      </c>
      <c r="L1304" s="113">
        <v>6183</v>
      </c>
      <c r="M1304" s="113" t="s">
        <v>1505</v>
      </c>
      <c r="N1304" s="351"/>
    </row>
    <row r="1305" spans="1:14">
      <c r="A1305" s="113" t="s">
        <v>1506</v>
      </c>
      <c r="B1305" s="113" t="s">
        <v>384</v>
      </c>
      <c r="C1305" s="113">
        <v>128</v>
      </c>
      <c r="D1305" s="113">
        <v>135.75</v>
      </c>
      <c r="E1305" s="113">
        <v>128</v>
      </c>
      <c r="F1305" s="113">
        <v>130.69999999999999</v>
      </c>
      <c r="G1305" s="113">
        <v>131.05000000000001</v>
      </c>
      <c r="H1305" s="113">
        <v>130.44999999999999</v>
      </c>
      <c r="I1305" s="113">
        <v>60585</v>
      </c>
      <c r="J1305" s="113">
        <v>7979417.4000000004</v>
      </c>
      <c r="K1305" s="115">
        <v>43502</v>
      </c>
      <c r="L1305" s="113">
        <v>1565</v>
      </c>
      <c r="M1305" s="113" t="s">
        <v>1507</v>
      </c>
      <c r="N1305" s="351"/>
    </row>
    <row r="1306" spans="1:14">
      <c r="A1306" s="113" t="s">
        <v>2497</v>
      </c>
      <c r="B1306" s="113" t="s">
        <v>384</v>
      </c>
      <c r="C1306" s="113">
        <v>5.65</v>
      </c>
      <c r="D1306" s="113">
        <v>5.65</v>
      </c>
      <c r="E1306" s="113">
        <v>5.35</v>
      </c>
      <c r="F1306" s="113">
        <v>5.5</v>
      </c>
      <c r="G1306" s="113">
        <v>5.55</v>
      </c>
      <c r="H1306" s="113">
        <v>5.45</v>
      </c>
      <c r="I1306" s="113">
        <v>31910</v>
      </c>
      <c r="J1306" s="113">
        <v>174490.5</v>
      </c>
      <c r="K1306" s="115">
        <v>43502</v>
      </c>
      <c r="L1306" s="113">
        <v>38</v>
      </c>
      <c r="M1306" s="113" t="s">
        <v>2498</v>
      </c>
      <c r="N1306" s="351"/>
    </row>
    <row r="1307" spans="1:14">
      <c r="A1307" s="113" t="s">
        <v>1508</v>
      </c>
      <c r="B1307" s="113" t="s">
        <v>384</v>
      </c>
      <c r="C1307" s="113">
        <v>120.55</v>
      </c>
      <c r="D1307" s="113">
        <v>121.8</v>
      </c>
      <c r="E1307" s="113">
        <v>114.4</v>
      </c>
      <c r="F1307" s="113">
        <v>116</v>
      </c>
      <c r="G1307" s="113">
        <v>115.55</v>
      </c>
      <c r="H1307" s="113">
        <v>117.8</v>
      </c>
      <c r="I1307" s="113">
        <v>21207</v>
      </c>
      <c r="J1307" s="113">
        <v>2484089.75</v>
      </c>
      <c r="K1307" s="115">
        <v>43502</v>
      </c>
      <c r="L1307" s="113">
        <v>565</v>
      </c>
      <c r="M1307" s="113" t="s">
        <v>1509</v>
      </c>
      <c r="N1307" s="351"/>
    </row>
    <row r="1308" spans="1:14">
      <c r="A1308" s="113" t="s">
        <v>1510</v>
      </c>
      <c r="B1308" s="113" t="s">
        <v>384</v>
      </c>
      <c r="C1308" s="113">
        <v>190.2</v>
      </c>
      <c r="D1308" s="113">
        <v>199.4</v>
      </c>
      <c r="E1308" s="113">
        <v>190.15</v>
      </c>
      <c r="F1308" s="113">
        <v>198.6</v>
      </c>
      <c r="G1308" s="113">
        <v>199.35</v>
      </c>
      <c r="H1308" s="113">
        <v>191</v>
      </c>
      <c r="I1308" s="113">
        <v>2174</v>
      </c>
      <c r="J1308" s="113">
        <v>424422.3</v>
      </c>
      <c r="K1308" s="115">
        <v>43502</v>
      </c>
      <c r="L1308" s="113">
        <v>187</v>
      </c>
      <c r="M1308" s="113" t="s">
        <v>1511</v>
      </c>
      <c r="N1308" s="351"/>
    </row>
    <row r="1309" spans="1:14">
      <c r="A1309" s="113" t="s">
        <v>3674</v>
      </c>
      <c r="B1309" s="113" t="s">
        <v>3205</v>
      </c>
      <c r="C1309" s="113">
        <v>1058</v>
      </c>
      <c r="D1309" s="113">
        <v>1058</v>
      </c>
      <c r="E1309" s="113">
        <v>964.25</v>
      </c>
      <c r="F1309" s="113">
        <v>988.5</v>
      </c>
      <c r="G1309" s="113">
        <v>988.5</v>
      </c>
      <c r="H1309" s="113">
        <v>1014.95</v>
      </c>
      <c r="I1309" s="113">
        <v>538</v>
      </c>
      <c r="J1309" s="113">
        <v>519670.85</v>
      </c>
      <c r="K1309" s="115">
        <v>43502</v>
      </c>
      <c r="L1309" s="113">
        <v>42</v>
      </c>
      <c r="M1309" s="113" t="s">
        <v>3675</v>
      </c>
      <c r="N1309" s="351"/>
    </row>
    <row r="1310" spans="1:14">
      <c r="A1310" s="113" t="s">
        <v>1512</v>
      </c>
      <c r="B1310" s="113" t="s">
        <v>384</v>
      </c>
      <c r="C1310" s="113">
        <v>1594.8</v>
      </c>
      <c r="D1310" s="113">
        <v>1594.85</v>
      </c>
      <c r="E1310" s="113">
        <v>1541.9</v>
      </c>
      <c r="F1310" s="113">
        <v>1551.8</v>
      </c>
      <c r="G1310" s="113">
        <v>1551</v>
      </c>
      <c r="H1310" s="113">
        <v>1594.95</v>
      </c>
      <c r="I1310" s="113">
        <v>10507</v>
      </c>
      <c r="J1310" s="113">
        <v>16453371.9</v>
      </c>
      <c r="K1310" s="115">
        <v>43502</v>
      </c>
      <c r="L1310" s="113">
        <v>1374</v>
      </c>
      <c r="M1310" s="113" t="s">
        <v>1513</v>
      </c>
      <c r="N1310" s="351"/>
    </row>
    <row r="1311" spans="1:14">
      <c r="A1311" s="113" t="s">
        <v>1514</v>
      </c>
      <c r="B1311" s="113" t="s">
        <v>384</v>
      </c>
      <c r="C1311" s="113">
        <v>8.9499999999999993</v>
      </c>
      <c r="D1311" s="113">
        <v>9.5</v>
      </c>
      <c r="E1311" s="113">
        <v>8.5</v>
      </c>
      <c r="F1311" s="113">
        <v>8.75</v>
      </c>
      <c r="G1311" s="113">
        <v>8.6</v>
      </c>
      <c r="H1311" s="113">
        <v>8.9499999999999993</v>
      </c>
      <c r="I1311" s="113">
        <v>144106</v>
      </c>
      <c r="J1311" s="113">
        <v>1262944.8500000001</v>
      </c>
      <c r="K1311" s="115">
        <v>43502</v>
      </c>
      <c r="L1311" s="113">
        <v>415</v>
      </c>
      <c r="M1311" s="113" t="s">
        <v>1515</v>
      </c>
      <c r="N1311" s="351"/>
    </row>
    <row r="1312" spans="1:14">
      <c r="A1312" s="113" t="s">
        <v>2698</v>
      </c>
      <c r="B1312" s="113" t="s">
        <v>384</v>
      </c>
      <c r="C1312" s="113">
        <v>5.35</v>
      </c>
      <c r="D1312" s="113">
        <v>5.5</v>
      </c>
      <c r="E1312" s="113">
        <v>5.15</v>
      </c>
      <c r="F1312" s="113">
        <v>5.2</v>
      </c>
      <c r="G1312" s="113">
        <v>5.15</v>
      </c>
      <c r="H1312" s="113">
        <v>5.35</v>
      </c>
      <c r="I1312" s="113">
        <v>28763</v>
      </c>
      <c r="J1312" s="113">
        <v>152638.85</v>
      </c>
      <c r="K1312" s="115">
        <v>43502</v>
      </c>
      <c r="L1312" s="113">
        <v>43</v>
      </c>
      <c r="M1312" s="113" t="s">
        <v>2699</v>
      </c>
      <c r="N1312" s="351"/>
    </row>
    <row r="1313" spans="1:14">
      <c r="A1313" s="113" t="s">
        <v>1516</v>
      </c>
      <c r="B1313" s="113" t="s">
        <v>384</v>
      </c>
      <c r="C1313" s="113">
        <v>19.95</v>
      </c>
      <c r="D1313" s="113">
        <v>20.45</v>
      </c>
      <c r="E1313" s="113">
        <v>19.55</v>
      </c>
      <c r="F1313" s="113">
        <v>19.8</v>
      </c>
      <c r="G1313" s="113">
        <v>19.600000000000001</v>
      </c>
      <c r="H1313" s="113">
        <v>20</v>
      </c>
      <c r="I1313" s="113">
        <v>6919</v>
      </c>
      <c r="J1313" s="113">
        <v>136134.70000000001</v>
      </c>
      <c r="K1313" s="115">
        <v>43502</v>
      </c>
      <c r="L1313" s="113">
        <v>93</v>
      </c>
      <c r="M1313" s="113" t="s">
        <v>1517</v>
      </c>
      <c r="N1313" s="351"/>
    </row>
    <row r="1314" spans="1:14">
      <c r="A1314" s="113" t="s">
        <v>1518</v>
      </c>
      <c r="B1314" s="113" t="s">
        <v>384</v>
      </c>
      <c r="C1314" s="113">
        <v>123.45</v>
      </c>
      <c r="D1314" s="113">
        <v>123.7</v>
      </c>
      <c r="E1314" s="113">
        <v>116.35</v>
      </c>
      <c r="F1314" s="113">
        <v>122.1</v>
      </c>
      <c r="G1314" s="113">
        <v>122</v>
      </c>
      <c r="H1314" s="113">
        <v>123.1</v>
      </c>
      <c r="I1314" s="113">
        <v>20155</v>
      </c>
      <c r="J1314" s="113">
        <v>2392343.4500000002</v>
      </c>
      <c r="K1314" s="115">
        <v>43502</v>
      </c>
      <c r="L1314" s="113">
        <v>609</v>
      </c>
      <c r="M1314" s="113" t="s">
        <v>1519</v>
      </c>
      <c r="N1314" s="351"/>
    </row>
    <row r="1315" spans="1:14">
      <c r="A1315" s="113" t="s">
        <v>139</v>
      </c>
      <c r="B1315" s="113" t="s">
        <v>384</v>
      </c>
      <c r="C1315" s="113">
        <v>995.6</v>
      </c>
      <c r="D1315" s="113">
        <v>1030.8499999999999</v>
      </c>
      <c r="E1315" s="113">
        <v>990</v>
      </c>
      <c r="F1315" s="113">
        <v>1020.55</v>
      </c>
      <c r="G1315" s="113">
        <v>1019</v>
      </c>
      <c r="H1315" s="113">
        <v>994.6</v>
      </c>
      <c r="I1315" s="113">
        <v>1126560</v>
      </c>
      <c r="J1315" s="113">
        <v>1138851676.55</v>
      </c>
      <c r="K1315" s="115">
        <v>43502</v>
      </c>
      <c r="L1315" s="113">
        <v>30908</v>
      </c>
      <c r="M1315" s="113" t="s">
        <v>3119</v>
      </c>
      <c r="N1315" s="351"/>
    </row>
    <row r="1316" spans="1:14">
      <c r="A1316" s="113" t="s">
        <v>2792</v>
      </c>
      <c r="B1316" s="113" t="s">
        <v>384</v>
      </c>
      <c r="C1316" s="113">
        <v>42</v>
      </c>
      <c r="D1316" s="113">
        <v>42.4</v>
      </c>
      <c r="E1316" s="113">
        <v>39.1</v>
      </c>
      <c r="F1316" s="113">
        <v>40.450000000000003</v>
      </c>
      <c r="G1316" s="113">
        <v>40.4</v>
      </c>
      <c r="H1316" s="113">
        <v>42.4</v>
      </c>
      <c r="I1316" s="113">
        <v>9221</v>
      </c>
      <c r="J1316" s="113">
        <v>372999.5</v>
      </c>
      <c r="K1316" s="115">
        <v>43502</v>
      </c>
      <c r="L1316" s="113">
        <v>159</v>
      </c>
      <c r="M1316" s="113" t="s">
        <v>2793</v>
      </c>
      <c r="N1316" s="351"/>
    </row>
    <row r="1317" spans="1:14">
      <c r="A1317" s="113" t="s">
        <v>3324</v>
      </c>
      <c r="B1317" s="113" t="s">
        <v>3205</v>
      </c>
      <c r="C1317" s="113">
        <v>14.7</v>
      </c>
      <c r="D1317" s="113">
        <v>14.75</v>
      </c>
      <c r="E1317" s="113">
        <v>13.65</v>
      </c>
      <c r="F1317" s="113">
        <v>13.75</v>
      </c>
      <c r="G1317" s="113">
        <v>13.7</v>
      </c>
      <c r="H1317" s="113">
        <v>14.05</v>
      </c>
      <c r="I1317" s="113">
        <v>10540</v>
      </c>
      <c r="J1317" s="113">
        <v>151937.54999999999</v>
      </c>
      <c r="K1317" s="115">
        <v>43502</v>
      </c>
      <c r="L1317" s="113">
        <v>28</v>
      </c>
      <c r="M1317" s="113" t="s">
        <v>3325</v>
      </c>
      <c r="N1317" s="351"/>
    </row>
    <row r="1318" spans="1:14">
      <c r="A1318" s="113" t="s">
        <v>2499</v>
      </c>
      <c r="B1318" s="113" t="s">
        <v>384</v>
      </c>
      <c r="C1318" s="113">
        <v>195.4</v>
      </c>
      <c r="D1318" s="113">
        <v>198.4</v>
      </c>
      <c r="E1318" s="113">
        <v>189.65</v>
      </c>
      <c r="F1318" s="113">
        <v>194.65</v>
      </c>
      <c r="G1318" s="113">
        <v>194.75</v>
      </c>
      <c r="H1318" s="113">
        <v>197.5</v>
      </c>
      <c r="I1318" s="113">
        <v>10777</v>
      </c>
      <c r="J1318" s="113">
        <v>2092161</v>
      </c>
      <c r="K1318" s="115">
        <v>43502</v>
      </c>
      <c r="L1318" s="113">
        <v>425</v>
      </c>
      <c r="M1318" s="113" t="s">
        <v>2500</v>
      </c>
      <c r="N1318" s="351"/>
    </row>
    <row r="1319" spans="1:14">
      <c r="A1319" s="113" t="s">
        <v>3326</v>
      </c>
      <c r="B1319" s="113" t="s">
        <v>384</v>
      </c>
      <c r="C1319" s="113">
        <v>9.5</v>
      </c>
      <c r="D1319" s="113">
        <v>9.8000000000000007</v>
      </c>
      <c r="E1319" s="113">
        <v>9.0500000000000007</v>
      </c>
      <c r="F1319" s="113">
        <v>9.1</v>
      </c>
      <c r="G1319" s="113">
        <v>9.0500000000000007</v>
      </c>
      <c r="H1319" s="113">
        <v>9.5</v>
      </c>
      <c r="I1319" s="113">
        <v>13310</v>
      </c>
      <c r="J1319" s="113">
        <v>122940.65</v>
      </c>
      <c r="K1319" s="115">
        <v>43502</v>
      </c>
      <c r="L1319" s="113">
        <v>54</v>
      </c>
      <c r="M1319" s="113" t="s">
        <v>3327</v>
      </c>
      <c r="N1319" s="351"/>
    </row>
    <row r="1320" spans="1:14">
      <c r="A1320" s="113" t="s">
        <v>1520</v>
      </c>
      <c r="B1320" s="113" t="s">
        <v>384</v>
      </c>
      <c r="C1320" s="113">
        <v>139.94999999999999</v>
      </c>
      <c r="D1320" s="113">
        <v>142.94999999999999</v>
      </c>
      <c r="E1320" s="113">
        <v>132.30000000000001</v>
      </c>
      <c r="F1320" s="113">
        <v>134.94999999999999</v>
      </c>
      <c r="G1320" s="113">
        <v>132.30000000000001</v>
      </c>
      <c r="H1320" s="113">
        <v>142.05000000000001</v>
      </c>
      <c r="I1320" s="113">
        <v>192789</v>
      </c>
      <c r="J1320" s="113">
        <v>26733036.850000001</v>
      </c>
      <c r="K1320" s="115">
        <v>43502</v>
      </c>
      <c r="L1320" s="113">
        <v>3105</v>
      </c>
      <c r="M1320" s="113" t="s">
        <v>1521</v>
      </c>
      <c r="N1320" s="351"/>
    </row>
    <row r="1321" spans="1:14">
      <c r="A1321" s="113" t="s">
        <v>1522</v>
      </c>
      <c r="B1321" s="113" t="s">
        <v>384</v>
      </c>
      <c r="C1321" s="113">
        <v>8.1</v>
      </c>
      <c r="D1321" s="113">
        <v>8.8000000000000007</v>
      </c>
      <c r="E1321" s="113">
        <v>7.55</v>
      </c>
      <c r="F1321" s="113">
        <v>8.65</v>
      </c>
      <c r="G1321" s="113">
        <v>8.5500000000000007</v>
      </c>
      <c r="H1321" s="113">
        <v>8.25</v>
      </c>
      <c r="I1321" s="113">
        <v>4476317</v>
      </c>
      <c r="J1321" s="113">
        <v>37152724.149999999</v>
      </c>
      <c r="K1321" s="115">
        <v>43502</v>
      </c>
      <c r="L1321" s="113">
        <v>7733</v>
      </c>
      <c r="M1321" s="113" t="s">
        <v>1523</v>
      </c>
      <c r="N1321" s="351"/>
    </row>
    <row r="1322" spans="1:14">
      <c r="A1322" s="113" t="s">
        <v>2131</v>
      </c>
      <c r="B1322" s="113" t="s">
        <v>384</v>
      </c>
      <c r="C1322" s="113">
        <v>759.45</v>
      </c>
      <c r="D1322" s="113">
        <v>770</v>
      </c>
      <c r="E1322" s="113">
        <v>753.85</v>
      </c>
      <c r="F1322" s="113">
        <v>765.9</v>
      </c>
      <c r="G1322" s="113">
        <v>770</v>
      </c>
      <c r="H1322" s="113">
        <v>757.95</v>
      </c>
      <c r="I1322" s="113">
        <v>287122</v>
      </c>
      <c r="J1322" s="113">
        <v>217649158.65000001</v>
      </c>
      <c r="K1322" s="115">
        <v>43502</v>
      </c>
      <c r="L1322" s="113">
        <v>383</v>
      </c>
      <c r="M1322" s="113" t="s">
        <v>2132</v>
      </c>
      <c r="N1322" s="351"/>
    </row>
    <row r="1323" spans="1:14">
      <c r="A1323" s="113" t="s">
        <v>3328</v>
      </c>
      <c r="B1323" s="113" t="s">
        <v>3205</v>
      </c>
      <c r="C1323" s="113">
        <v>0.65</v>
      </c>
      <c r="D1323" s="113">
        <v>0.65</v>
      </c>
      <c r="E1323" s="113">
        <v>0.65</v>
      </c>
      <c r="F1323" s="113">
        <v>0.65</v>
      </c>
      <c r="G1323" s="113">
        <v>0.65</v>
      </c>
      <c r="H1323" s="113">
        <v>0.65</v>
      </c>
      <c r="I1323" s="113">
        <v>6006</v>
      </c>
      <c r="J1323" s="113">
        <v>3903.9</v>
      </c>
      <c r="K1323" s="115">
        <v>43502</v>
      </c>
      <c r="L1323" s="113">
        <v>1</v>
      </c>
      <c r="M1323" s="113" t="s">
        <v>3329</v>
      </c>
      <c r="N1323" s="351"/>
    </row>
    <row r="1324" spans="1:14">
      <c r="A1324" s="113" t="s">
        <v>1876</v>
      </c>
      <c r="B1324" s="113" t="s">
        <v>384</v>
      </c>
      <c r="C1324" s="113">
        <v>5.55</v>
      </c>
      <c r="D1324" s="113">
        <v>5.6</v>
      </c>
      <c r="E1324" s="113">
        <v>4.95</v>
      </c>
      <c r="F1324" s="113">
        <v>5.05</v>
      </c>
      <c r="G1324" s="113">
        <v>4.95</v>
      </c>
      <c r="H1324" s="113">
        <v>5.45</v>
      </c>
      <c r="I1324" s="113">
        <v>454277</v>
      </c>
      <c r="J1324" s="113">
        <v>2327723.35</v>
      </c>
      <c r="K1324" s="115">
        <v>43502</v>
      </c>
      <c r="L1324" s="113">
        <v>743</v>
      </c>
      <c r="M1324" s="113" t="s">
        <v>1524</v>
      </c>
      <c r="N1324" s="351"/>
    </row>
    <row r="1325" spans="1:14">
      <c r="A1325" s="113" t="s">
        <v>1525</v>
      </c>
      <c r="B1325" s="113" t="s">
        <v>384</v>
      </c>
      <c r="C1325" s="113">
        <v>344</v>
      </c>
      <c r="D1325" s="113">
        <v>350</v>
      </c>
      <c r="E1325" s="113">
        <v>340.25</v>
      </c>
      <c r="F1325" s="113">
        <v>345.9</v>
      </c>
      <c r="G1325" s="113">
        <v>345.95</v>
      </c>
      <c r="H1325" s="113">
        <v>342</v>
      </c>
      <c r="I1325" s="113">
        <v>13097</v>
      </c>
      <c r="J1325" s="113">
        <v>4531521.5</v>
      </c>
      <c r="K1325" s="115">
        <v>43502</v>
      </c>
      <c r="L1325" s="113">
        <v>277</v>
      </c>
      <c r="M1325" s="113" t="s">
        <v>2253</v>
      </c>
      <c r="N1325" s="351"/>
    </row>
    <row r="1326" spans="1:14">
      <c r="A1326" s="113" t="s">
        <v>1526</v>
      </c>
      <c r="B1326" s="113" t="s">
        <v>384</v>
      </c>
      <c r="C1326" s="113">
        <v>25.35</v>
      </c>
      <c r="D1326" s="113">
        <v>25.65</v>
      </c>
      <c r="E1326" s="113">
        <v>25.35</v>
      </c>
      <c r="F1326" s="113">
        <v>25.5</v>
      </c>
      <c r="G1326" s="113">
        <v>25.55</v>
      </c>
      <c r="H1326" s="113">
        <v>25.5</v>
      </c>
      <c r="I1326" s="113">
        <v>644612</v>
      </c>
      <c r="J1326" s="113">
        <v>16449950.699999999</v>
      </c>
      <c r="K1326" s="115">
        <v>43502</v>
      </c>
      <c r="L1326" s="113">
        <v>1258</v>
      </c>
      <c r="M1326" s="113" t="s">
        <v>1527</v>
      </c>
      <c r="N1326" s="351"/>
    </row>
    <row r="1327" spans="1:14">
      <c r="A1327" s="113" t="s">
        <v>1528</v>
      </c>
      <c r="B1327" s="113" t="s">
        <v>384</v>
      </c>
      <c r="C1327" s="113">
        <v>1909.5</v>
      </c>
      <c r="D1327" s="113">
        <v>1929</v>
      </c>
      <c r="E1327" s="113">
        <v>1902.25</v>
      </c>
      <c r="F1327" s="113">
        <v>1924.4</v>
      </c>
      <c r="G1327" s="113">
        <v>1929</v>
      </c>
      <c r="H1327" s="113">
        <v>1919.75</v>
      </c>
      <c r="I1327" s="113">
        <v>17404</v>
      </c>
      <c r="J1327" s="113">
        <v>33383738.100000001</v>
      </c>
      <c r="K1327" s="115">
        <v>43502</v>
      </c>
      <c r="L1327" s="113">
        <v>3110</v>
      </c>
      <c r="M1327" s="113" t="s">
        <v>1529</v>
      </c>
      <c r="N1327" s="351"/>
    </row>
    <row r="1328" spans="1:14">
      <c r="A1328" s="113" t="s">
        <v>2620</v>
      </c>
      <c r="B1328" s="113" t="s">
        <v>3205</v>
      </c>
      <c r="C1328" s="113">
        <v>13.55</v>
      </c>
      <c r="D1328" s="113">
        <v>13.55</v>
      </c>
      <c r="E1328" s="113">
        <v>13.55</v>
      </c>
      <c r="F1328" s="113">
        <v>13.55</v>
      </c>
      <c r="G1328" s="113">
        <v>13.55</v>
      </c>
      <c r="H1328" s="113">
        <v>14.25</v>
      </c>
      <c r="I1328" s="113">
        <v>546</v>
      </c>
      <c r="J1328" s="113">
        <v>7398.3</v>
      </c>
      <c r="K1328" s="115">
        <v>43502</v>
      </c>
      <c r="L1328" s="113">
        <v>4</v>
      </c>
      <c r="M1328" s="113" t="s">
        <v>2621</v>
      </c>
      <c r="N1328" s="351"/>
    </row>
    <row r="1329" spans="1:14">
      <c r="A1329" s="113" t="s">
        <v>1530</v>
      </c>
      <c r="B1329" s="113" t="s">
        <v>384</v>
      </c>
      <c r="C1329" s="113">
        <v>60.8</v>
      </c>
      <c r="D1329" s="113">
        <v>60.95</v>
      </c>
      <c r="E1329" s="113">
        <v>49</v>
      </c>
      <c r="F1329" s="113">
        <v>56.3</v>
      </c>
      <c r="G1329" s="113">
        <v>56.4</v>
      </c>
      <c r="H1329" s="113">
        <v>60.5</v>
      </c>
      <c r="I1329" s="113">
        <v>511608</v>
      </c>
      <c r="J1329" s="113">
        <v>27322240.449999999</v>
      </c>
      <c r="K1329" s="115">
        <v>43502</v>
      </c>
      <c r="L1329" s="113">
        <v>7591</v>
      </c>
      <c r="M1329" s="113" t="s">
        <v>1531</v>
      </c>
      <c r="N1329" s="351"/>
    </row>
    <row r="1330" spans="1:14">
      <c r="A1330" s="113" t="s">
        <v>2105</v>
      </c>
      <c r="B1330" s="113" t="s">
        <v>384</v>
      </c>
      <c r="C1330" s="113">
        <v>59.15</v>
      </c>
      <c r="D1330" s="113">
        <v>61.3</v>
      </c>
      <c r="E1330" s="113">
        <v>59</v>
      </c>
      <c r="F1330" s="113">
        <v>60.3</v>
      </c>
      <c r="G1330" s="113">
        <v>59.15</v>
      </c>
      <c r="H1330" s="113">
        <v>59.15</v>
      </c>
      <c r="I1330" s="113">
        <v>51932</v>
      </c>
      <c r="J1330" s="113">
        <v>3124114.35</v>
      </c>
      <c r="K1330" s="115">
        <v>43502</v>
      </c>
      <c r="L1330" s="113">
        <v>411</v>
      </c>
      <c r="M1330" s="113" t="s">
        <v>2106</v>
      </c>
      <c r="N1330" s="351"/>
    </row>
    <row r="1331" spans="1:14">
      <c r="A1331" s="113" t="s">
        <v>1532</v>
      </c>
      <c r="B1331" s="113" t="s">
        <v>384</v>
      </c>
      <c r="C1331" s="113">
        <v>79.05</v>
      </c>
      <c r="D1331" s="113">
        <v>80.400000000000006</v>
      </c>
      <c r="E1331" s="113">
        <v>78.25</v>
      </c>
      <c r="F1331" s="113">
        <v>78.5</v>
      </c>
      <c r="G1331" s="113">
        <v>78.3</v>
      </c>
      <c r="H1331" s="113">
        <v>79.25</v>
      </c>
      <c r="I1331" s="113">
        <v>3654</v>
      </c>
      <c r="J1331" s="113">
        <v>286754.2</v>
      </c>
      <c r="K1331" s="115">
        <v>43502</v>
      </c>
      <c r="L1331" s="113">
        <v>88</v>
      </c>
      <c r="M1331" s="113" t="s">
        <v>1533</v>
      </c>
      <c r="N1331" s="351"/>
    </row>
    <row r="1332" spans="1:14">
      <c r="A1332" s="113" t="s">
        <v>1534</v>
      </c>
      <c r="B1332" s="113" t="s">
        <v>384</v>
      </c>
      <c r="C1332" s="113">
        <v>575.95000000000005</v>
      </c>
      <c r="D1332" s="113">
        <v>578.9</v>
      </c>
      <c r="E1332" s="113">
        <v>559.6</v>
      </c>
      <c r="F1332" s="113">
        <v>576.29999999999995</v>
      </c>
      <c r="G1332" s="113">
        <v>575</v>
      </c>
      <c r="H1332" s="113">
        <v>570.15</v>
      </c>
      <c r="I1332" s="113">
        <v>7881</v>
      </c>
      <c r="J1332" s="113">
        <v>4458361.05</v>
      </c>
      <c r="K1332" s="115">
        <v>43502</v>
      </c>
      <c r="L1332" s="113">
        <v>555</v>
      </c>
      <c r="M1332" s="113" t="s">
        <v>1535</v>
      </c>
      <c r="N1332" s="351"/>
    </row>
    <row r="1333" spans="1:14">
      <c r="A1333" s="113" t="s">
        <v>3330</v>
      </c>
      <c r="B1333" s="113" t="s">
        <v>3205</v>
      </c>
      <c r="C1333" s="113">
        <v>0.35</v>
      </c>
      <c r="D1333" s="113">
        <v>0.4</v>
      </c>
      <c r="E1333" s="113">
        <v>0.35</v>
      </c>
      <c r="F1333" s="113">
        <v>0.4</v>
      </c>
      <c r="G1333" s="113">
        <v>0.4</v>
      </c>
      <c r="H1333" s="113">
        <v>0.4</v>
      </c>
      <c r="I1333" s="113">
        <v>32762</v>
      </c>
      <c r="J1333" s="113">
        <v>11534.8</v>
      </c>
      <c r="K1333" s="115">
        <v>43502</v>
      </c>
      <c r="L1333" s="113">
        <v>28</v>
      </c>
      <c r="M1333" s="113" t="s">
        <v>3331</v>
      </c>
      <c r="N1333" s="351"/>
    </row>
    <row r="1334" spans="1:14">
      <c r="A1334" s="113" t="s">
        <v>2254</v>
      </c>
      <c r="B1334" s="113" t="s">
        <v>384</v>
      </c>
      <c r="C1334" s="113">
        <v>572</v>
      </c>
      <c r="D1334" s="113">
        <v>575</v>
      </c>
      <c r="E1334" s="113">
        <v>542.70000000000005</v>
      </c>
      <c r="F1334" s="113">
        <v>570.5</v>
      </c>
      <c r="G1334" s="113">
        <v>567.20000000000005</v>
      </c>
      <c r="H1334" s="113">
        <v>548.75</v>
      </c>
      <c r="I1334" s="113">
        <v>11951</v>
      </c>
      <c r="J1334" s="113">
        <v>6707942.7000000002</v>
      </c>
      <c r="K1334" s="115">
        <v>43502</v>
      </c>
      <c r="L1334" s="113">
        <v>844</v>
      </c>
      <c r="M1334" s="113" t="s">
        <v>2255</v>
      </c>
      <c r="N1334" s="351"/>
    </row>
    <row r="1335" spans="1:14">
      <c r="A1335" s="113" t="s">
        <v>2112</v>
      </c>
      <c r="B1335" s="113" t="s">
        <v>384</v>
      </c>
      <c r="C1335" s="113">
        <v>66.599999999999994</v>
      </c>
      <c r="D1335" s="113">
        <v>66.849999999999994</v>
      </c>
      <c r="E1335" s="113">
        <v>64</v>
      </c>
      <c r="F1335" s="113">
        <v>65.45</v>
      </c>
      <c r="G1335" s="113">
        <v>65.2</v>
      </c>
      <c r="H1335" s="113">
        <v>67.099999999999994</v>
      </c>
      <c r="I1335" s="113">
        <v>24821</v>
      </c>
      <c r="J1335" s="113">
        <v>1621387.6</v>
      </c>
      <c r="K1335" s="115">
        <v>43502</v>
      </c>
      <c r="L1335" s="113">
        <v>434</v>
      </c>
      <c r="M1335" s="113" t="s">
        <v>2113</v>
      </c>
      <c r="N1335" s="351"/>
    </row>
    <row r="1336" spans="1:14">
      <c r="A1336" s="113" t="s">
        <v>1536</v>
      </c>
      <c r="B1336" s="113" t="s">
        <v>384</v>
      </c>
      <c r="C1336" s="113">
        <v>30.5</v>
      </c>
      <c r="D1336" s="113">
        <v>31.2</v>
      </c>
      <c r="E1336" s="113">
        <v>29</v>
      </c>
      <c r="F1336" s="113">
        <v>29.15</v>
      </c>
      <c r="G1336" s="113">
        <v>29.25</v>
      </c>
      <c r="H1336" s="113">
        <v>30.6</v>
      </c>
      <c r="I1336" s="113">
        <v>237328</v>
      </c>
      <c r="J1336" s="113">
        <v>7051030.4000000004</v>
      </c>
      <c r="K1336" s="115">
        <v>43502</v>
      </c>
      <c r="L1336" s="113">
        <v>1626</v>
      </c>
      <c r="M1336" s="113" t="s">
        <v>1537</v>
      </c>
      <c r="N1336" s="351"/>
    </row>
    <row r="1337" spans="1:14">
      <c r="A1337" s="113" t="s">
        <v>1538</v>
      </c>
      <c r="B1337" s="113" t="s">
        <v>384</v>
      </c>
      <c r="C1337" s="113">
        <v>484</v>
      </c>
      <c r="D1337" s="113">
        <v>486</v>
      </c>
      <c r="E1337" s="113">
        <v>470.5</v>
      </c>
      <c r="F1337" s="113">
        <v>480.55</v>
      </c>
      <c r="G1337" s="113">
        <v>478</v>
      </c>
      <c r="H1337" s="113">
        <v>477.95</v>
      </c>
      <c r="I1337" s="113">
        <v>105845</v>
      </c>
      <c r="J1337" s="113">
        <v>50514014.700000003</v>
      </c>
      <c r="K1337" s="115">
        <v>43502</v>
      </c>
      <c r="L1337" s="113">
        <v>4965</v>
      </c>
      <c r="M1337" s="113" t="s">
        <v>1539</v>
      </c>
      <c r="N1337" s="351"/>
    </row>
    <row r="1338" spans="1:14">
      <c r="A1338" s="113" t="s">
        <v>2741</v>
      </c>
      <c r="B1338" s="113" t="s">
        <v>384</v>
      </c>
      <c r="C1338" s="113">
        <v>371.9</v>
      </c>
      <c r="D1338" s="113">
        <v>374</v>
      </c>
      <c r="E1338" s="113">
        <v>363.6</v>
      </c>
      <c r="F1338" s="113">
        <v>369</v>
      </c>
      <c r="G1338" s="113">
        <v>365</v>
      </c>
      <c r="H1338" s="113">
        <v>371.9</v>
      </c>
      <c r="I1338" s="113">
        <v>35849</v>
      </c>
      <c r="J1338" s="113">
        <v>13211030.1</v>
      </c>
      <c r="K1338" s="115">
        <v>43502</v>
      </c>
      <c r="L1338" s="113">
        <v>810</v>
      </c>
      <c r="M1338" s="113" t="s">
        <v>2742</v>
      </c>
      <c r="N1338" s="351"/>
    </row>
    <row r="1339" spans="1:14">
      <c r="A1339" s="113" t="s">
        <v>1540</v>
      </c>
      <c r="B1339" s="113" t="s">
        <v>384</v>
      </c>
      <c r="C1339" s="113">
        <v>985.75</v>
      </c>
      <c r="D1339" s="113">
        <v>1006</v>
      </c>
      <c r="E1339" s="113">
        <v>980.5</v>
      </c>
      <c r="F1339" s="113">
        <v>1000.95</v>
      </c>
      <c r="G1339" s="113">
        <v>1005</v>
      </c>
      <c r="H1339" s="113">
        <v>982.6</v>
      </c>
      <c r="I1339" s="113">
        <v>2194</v>
      </c>
      <c r="J1339" s="113">
        <v>2179640.6</v>
      </c>
      <c r="K1339" s="115">
        <v>43502</v>
      </c>
      <c r="L1339" s="113">
        <v>348</v>
      </c>
      <c r="M1339" s="113" t="s">
        <v>2847</v>
      </c>
      <c r="N1339" s="351"/>
    </row>
    <row r="1340" spans="1:14">
      <c r="A1340" s="113" t="s">
        <v>1541</v>
      </c>
      <c r="B1340" s="113" t="s">
        <v>384</v>
      </c>
      <c r="C1340" s="113">
        <v>341</v>
      </c>
      <c r="D1340" s="113">
        <v>348</v>
      </c>
      <c r="E1340" s="113">
        <v>337.65</v>
      </c>
      <c r="F1340" s="113">
        <v>345.2</v>
      </c>
      <c r="G1340" s="113">
        <v>346</v>
      </c>
      <c r="H1340" s="113">
        <v>341</v>
      </c>
      <c r="I1340" s="113">
        <v>91979</v>
      </c>
      <c r="J1340" s="113">
        <v>31302370.649999999</v>
      </c>
      <c r="K1340" s="115">
        <v>43502</v>
      </c>
      <c r="L1340" s="113">
        <v>2358</v>
      </c>
      <c r="M1340" s="113" t="s">
        <v>1542</v>
      </c>
      <c r="N1340" s="351"/>
    </row>
    <row r="1341" spans="1:14">
      <c r="A1341" s="113" t="s">
        <v>2700</v>
      </c>
      <c r="B1341" s="113" t="s">
        <v>384</v>
      </c>
      <c r="C1341" s="113">
        <v>3.8</v>
      </c>
      <c r="D1341" s="113">
        <v>4</v>
      </c>
      <c r="E1341" s="113">
        <v>3.8</v>
      </c>
      <c r="F1341" s="113">
        <v>3.95</v>
      </c>
      <c r="G1341" s="113">
        <v>3.95</v>
      </c>
      <c r="H1341" s="113">
        <v>4</v>
      </c>
      <c r="I1341" s="113">
        <v>859</v>
      </c>
      <c r="J1341" s="113">
        <v>3431.7</v>
      </c>
      <c r="K1341" s="115">
        <v>43502</v>
      </c>
      <c r="L1341" s="113">
        <v>4</v>
      </c>
      <c r="M1341" s="113" t="s">
        <v>2701</v>
      </c>
      <c r="N1341" s="351"/>
    </row>
    <row r="1342" spans="1:14">
      <c r="A1342" s="113" t="s">
        <v>3120</v>
      </c>
      <c r="B1342" s="113" t="s">
        <v>384</v>
      </c>
      <c r="C1342" s="113">
        <v>28.5</v>
      </c>
      <c r="D1342" s="113">
        <v>29.95</v>
      </c>
      <c r="E1342" s="113">
        <v>27.05</v>
      </c>
      <c r="F1342" s="113">
        <v>28.4</v>
      </c>
      <c r="G1342" s="113">
        <v>28.5</v>
      </c>
      <c r="H1342" s="113">
        <v>29</v>
      </c>
      <c r="I1342" s="113">
        <v>1260</v>
      </c>
      <c r="J1342" s="113">
        <v>35999.550000000003</v>
      </c>
      <c r="K1342" s="115">
        <v>43502</v>
      </c>
      <c r="L1342" s="113">
        <v>26</v>
      </c>
      <c r="M1342" s="113" t="s">
        <v>3121</v>
      </c>
      <c r="N1342" s="351"/>
    </row>
    <row r="1343" spans="1:14">
      <c r="A1343" s="113" t="s">
        <v>1544</v>
      </c>
      <c r="B1343" s="113" t="s">
        <v>384</v>
      </c>
      <c r="C1343" s="113">
        <v>331</v>
      </c>
      <c r="D1343" s="113">
        <v>332.4</v>
      </c>
      <c r="E1343" s="113">
        <v>317.10000000000002</v>
      </c>
      <c r="F1343" s="113">
        <v>326.55</v>
      </c>
      <c r="G1343" s="113">
        <v>327.5</v>
      </c>
      <c r="H1343" s="113">
        <v>325.35000000000002</v>
      </c>
      <c r="I1343" s="113">
        <v>263951</v>
      </c>
      <c r="J1343" s="113">
        <v>86831793.700000003</v>
      </c>
      <c r="K1343" s="115">
        <v>43502</v>
      </c>
      <c r="L1343" s="113">
        <v>4627</v>
      </c>
      <c r="M1343" s="113" t="s">
        <v>1545</v>
      </c>
      <c r="N1343" s="351"/>
    </row>
    <row r="1344" spans="1:14">
      <c r="A1344" s="113" t="s">
        <v>2703</v>
      </c>
      <c r="B1344" s="113" t="s">
        <v>384</v>
      </c>
      <c r="C1344" s="113">
        <v>260.10000000000002</v>
      </c>
      <c r="D1344" s="113">
        <v>267</v>
      </c>
      <c r="E1344" s="113">
        <v>247.95</v>
      </c>
      <c r="F1344" s="113">
        <v>247.95</v>
      </c>
      <c r="G1344" s="113">
        <v>247.95</v>
      </c>
      <c r="H1344" s="113">
        <v>261</v>
      </c>
      <c r="I1344" s="113">
        <v>68696</v>
      </c>
      <c r="J1344" s="113">
        <v>17227692.75</v>
      </c>
      <c r="K1344" s="115">
        <v>43502</v>
      </c>
      <c r="L1344" s="113">
        <v>1516</v>
      </c>
      <c r="M1344" s="113" t="s">
        <v>2704</v>
      </c>
      <c r="N1344" s="351"/>
    </row>
    <row r="1345" spans="1:14">
      <c r="A1345" s="113" t="s">
        <v>1546</v>
      </c>
      <c r="B1345" s="113" t="s">
        <v>384</v>
      </c>
      <c r="C1345" s="113">
        <v>985.05</v>
      </c>
      <c r="D1345" s="113">
        <v>996.4</v>
      </c>
      <c r="E1345" s="113">
        <v>960</v>
      </c>
      <c r="F1345" s="113">
        <v>976.75</v>
      </c>
      <c r="G1345" s="113">
        <v>969</v>
      </c>
      <c r="H1345" s="113">
        <v>1002.2</v>
      </c>
      <c r="I1345" s="113">
        <v>513</v>
      </c>
      <c r="J1345" s="113">
        <v>503877.55</v>
      </c>
      <c r="K1345" s="115">
        <v>43502</v>
      </c>
      <c r="L1345" s="113">
        <v>70</v>
      </c>
      <c r="M1345" s="113" t="s">
        <v>1547</v>
      </c>
      <c r="N1345" s="351"/>
    </row>
    <row r="1346" spans="1:14">
      <c r="A1346" s="113" t="s">
        <v>211</v>
      </c>
      <c r="B1346" s="113" t="s">
        <v>384</v>
      </c>
      <c r="C1346" s="113">
        <v>12.9</v>
      </c>
      <c r="D1346" s="113">
        <v>13</v>
      </c>
      <c r="E1346" s="113">
        <v>12.65</v>
      </c>
      <c r="F1346" s="113">
        <v>12.95</v>
      </c>
      <c r="G1346" s="113">
        <v>12.95</v>
      </c>
      <c r="H1346" s="113">
        <v>12.85</v>
      </c>
      <c r="I1346" s="113">
        <v>12916897</v>
      </c>
      <c r="J1346" s="113">
        <v>165524268.65000001</v>
      </c>
      <c r="K1346" s="115">
        <v>43502</v>
      </c>
      <c r="L1346" s="113">
        <v>9611</v>
      </c>
      <c r="M1346" s="113" t="s">
        <v>1548</v>
      </c>
      <c r="N1346" s="351"/>
    </row>
    <row r="1347" spans="1:14">
      <c r="A1347" s="113" t="s">
        <v>1882</v>
      </c>
      <c r="B1347" s="113" t="s">
        <v>384</v>
      </c>
      <c r="C1347" s="113">
        <v>220.45</v>
      </c>
      <c r="D1347" s="113">
        <v>225.15</v>
      </c>
      <c r="E1347" s="113">
        <v>217.75</v>
      </c>
      <c r="F1347" s="113">
        <v>219.5</v>
      </c>
      <c r="G1347" s="113">
        <v>218</v>
      </c>
      <c r="H1347" s="113">
        <v>224.4</v>
      </c>
      <c r="I1347" s="113">
        <v>52509</v>
      </c>
      <c r="J1347" s="113">
        <v>11653820.050000001</v>
      </c>
      <c r="K1347" s="115">
        <v>43502</v>
      </c>
      <c r="L1347" s="113">
        <v>823</v>
      </c>
      <c r="M1347" s="113" t="s">
        <v>1883</v>
      </c>
      <c r="N1347" s="351"/>
    </row>
    <row r="1348" spans="1:14">
      <c r="A1348" s="113" t="s">
        <v>1549</v>
      </c>
      <c r="B1348" s="113" t="s">
        <v>384</v>
      </c>
      <c r="C1348" s="113">
        <v>149</v>
      </c>
      <c r="D1348" s="113">
        <v>149.9</v>
      </c>
      <c r="E1348" s="113">
        <v>140.69999999999999</v>
      </c>
      <c r="F1348" s="113">
        <v>142.94999999999999</v>
      </c>
      <c r="G1348" s="113">
        <v>142.5</v>
      </c>
      <c r="H1348" s="113">
        <v>147.4</v>
      </c>
      <c r="I1348" s="113">
        <v>544306</v>
      </c>
      <c r="J1348" s="113">
        <v>78227823.150000006</v>
      </c>
      <c r="K1348" s="115">
        <v>43502</v>
      </c>
      <c r="L1348" s="113">
        <v>13383</v>
      </c>
      <c r="M1348" s="113" t="s">
        <v>1550</v>
      </c>
      <c r="N1348" s="351"/>
    </row>
    <row r="1349" spans="1:14">
      <c r="A1349" s="113" t="s">
        <v>3332</v>
      </c>
      <c r="B1349" s="113" t="s">
        <v>3205</v>
      </c>
      <c r="C1349" s="113">
        <v>1</v>
      </c>
      <c r="D1349" s="113">
        <v>1</v>
      </c>
      <c r="E1349" s="113">
        <v>0.9</v>
      </c>
      <c r="F1349" s="113">
        <v>0.9</v>
      </c>
      <c r="G1349" s="113">
        <v>0.9</v>
      </c>
      <c r="H1349" s="113">
        <v>0.95</v>
      </c>
      <c r="I1349" s="113">
        <v>9212</v>
      </c>
      <c r="J1349" s="113">
        <v>8578.7000000000007</v>
      </c>
      <c r="K1349" s="115">
        <v>43502</v>
      </c>
      <c r="L1349" s="113">
        <v>10</v>
      </c>
      <c r="M1349" s="113" t="s">
        <v>3333</v>
      </c>
      <c r="N1349" s="351"/>
    </row>
    <row r="1350" spans="1:14">
      <c r="A1350" s="113" t="s">
        <v>2872</v>
      </c>
      <c r="B1350" s="113" t="s">
        <v>384</v>
      </c>
      <c r="C1350" s="113">
        <v>90.1</v>
      </c>
      <c r="D1350" s="113">
        <v>97.95</v>
      </c>
      <c r="E1350" s="113">
        <v>90.1</v>
      </c>
      <c r="F1350" s="113">
        <v>91.65</v>
      </c>
      <c r="G1350" s="113">
        <v>92</v>
      </c>
      <c r="H1350" s="113">
        <v>90.7</v>
      </c>
      <c r="I1350" s="113">
        <v>145546</v>
      </c>
      <c r="J1350" s="113">
        <v>13672083.050000001</v>
      </c>
      <c r="K1350" s="115">
        <v>43502</v>
      </c>
      <c r="L1350" s="113">
        <v>1331</v>
      </c>
      <c r="M1350" s="113" t="s">
        <v>2873</v>
      </c>
      <c r="N1350" s="351"/>
    </row>
    <row r="1351" spans="1:14">
      <c r="A1351" s="113" t="s">
        <v>3467</v>
      </c>
      <c r="B1351" s="113" t="s">
        <v>3205</v>
      </c>
      <c r="C1351" s="113">
        <v>141.94999999999999</v>
      </c>
      <c r="D1351" s="113">
        <v>141.94999999999999</v>
      </c>
      <c r="E1351" s="113">
        <v>141.94999999999999</v>
      </c>
      <c r="F1351" s="113">
        <v>141.94999999999999</v>
      </c>
      <c r="G1351" s="113">
        <v>141.94999999999999</v>
      </c>
      <c r="H1351" s="113">
        <v>149.4</v>
      </c>
      <c r="I1351" s="113">
        <v>3229</v>
      </c>
      <c r="J1351" s="113">
        <v>458356.55</v>
      </c>
      <c r="K1351" s="115">
        <v>43502</v>
      </c>
      <c r="L1351" s="113">
        <v>77</v>
      </c>
      <c r="M1351" s="113" t="s">
        <v>3468</v>
      </c>
      <c r="N1351" s="351"/>
    </row>
    <row r="1352" spans="1:14">
      <c r="A1352" s="113" t="s">
        <v>3334</v>
      </c>
      <c r="B1352" s="113" t="s">
        <v>3205</v>
      </c>
      <c r="C1352" s="113">
        <v>1.35</v>
      </c>
      <c r="D1352" s="113">
        <v>1.35</v>
      </c>
      <c r="E1352" s="113">
        <v>1.35</v>
      </c>
      <c r="F1352" s="113">
        <v>1.35</v>
      </c>
      <c r="G1352" s="113">
        <v>1.35</v>
      </c>
      <c r="H1352" s="113">
        <v>1.35</v>
      </c>
      <c r="I1352" s="113">
        <v>300</v>
      </c>
      <c r="J1352" s="113">
        <v>405</v>
      </c>
      <c r="K1352" s="115">
        <v>43502</v>
      </c>
      <c r="L1352" s="113">
        <v>4</v>
      </c>
      <c r="M1352" s="113" t="s">
        <v>3335</v>
      </c>
      <c r="N1352" s="351"/>
    </row>
    <row r="1353" spans="1:14">
      <c r="A1353" s="113" t="s">
        <v>2848</v>
      </c>
      <c r="B1353" s="113" t="s">
        <v>384</v>
      </c>
      <c r="C1353" s="113">
        <v>23.2</v>
      </c>
      <c r="D1353" s="113">
        <v>23.9</v>
      </c>
      <c r="E1353" s="113">
        <v>22.55</v>
      </c>
      <c r="F1353" s="113">
        <v>22.95</v>
      </c>
      <c r="G1353" s="113">
        <v>23.1</v>
      </c>
      <c r="H1353" s="113">
        <v>23.45</v>
      </c>
      <c r="I1353" s="113">
        <v>83879</v>
      </c>
      <c r="J1353" s="113">
        <v>1927679.9</v>
      </c>
      <c r="K1353" s="115">
        <v>43502</v>
      </c>
      <c r="L1353" s="113">
        <v>440</v>
      </c>
      <c r="M1353" s="113" t="s">
        <v>2849</v>
      </c>
      <c r="N1353" s="351"/>
    </row>
    <row r="1354" spans="1:14">
      <c r="A1354" s="113" t="s">
        <v>3122</v>
      </c>
      <c r="B1354" s="113" t="s">
        <v>384</v>
      </c>
      <c r="C1354" s="113">
        <v>8.5500000000000007</v>
      </c>
      <c r="D1354" s="113">
        <v>8.6999999999999993</v>
      </c>
      <c r="E1354" s="113">
        <v>7.55</v>
      </c>
      <c r="F1354" s="113">
        <v>8.25</v>
      </c>
      <c r="G1354" s="113">
        <v>8.3000000000000007</v>
      </c>
      <c r="H1354" s="113">
        <v>8.6999999999999993</v>
      </c>
      <c r="I1354" s="113">
        <v>154170</v>
      </c>
      <c r="J1354" s="113">
        <v>1248207.1499999999</v>
      </c>
      <c r="K1354" s="115">
        <v>43502</v>
      </c>
      <c r="L1354" s="113">
        <v>202</v>
      </c>
      <c r="M1354" s="113" t="s">
        <v>3123</v>
      </c>
      <c r="N1354" s="351"/>
    </row>
    <row r="1355" spans="1:14">
      <c r="A1355" s="113" t="s">
        <v>3124</v>
      </c>
      <c r="B1355" s="113" t="s">
        <v>384</v>
      </c>
      <c r="C1355" s="113">
        <v>56.8</v>
      </c>
      <c r="D1355" s="113">
        <v>59.25</v>
      </c>
      <c r="E1355" s="113">
        <v>55.1</v>
      </c>
      <c r="F1355" s="113">
        <v>55.1</v>
      </c>
      <c r="G1355" s="113">
        <v>55.1</v>
      </c>
      <c r="H1355" s="113">
        <v>57.95</v>
      </c>
      <c r="I1355" s="113">
        <v>64825</v>
      </c>
      <c r="J1355" s="113">
        <v>3622543.35</v>
      </c>
      <c r="K1355" s="115">
        <v>43502</v>
      </c>
      <c r="L1355" s="113">
        <v>595</v>
      </c>
      <c r="M1355" s="113" t="s">
        <v>3125</v>
      </c>
      <c r="N1355" s="351"/>
    </row>
    <row r="1356" spans="1:14">
      <c r="A1356" s="113" t="s">
        <v>3126</v>
      </c>
      <c r="B1356" s="113" t="s">
        <v>384</v>
      </c>
      <c r="C1356" s="113">
        <v>32.25</v>
      </c>
      <c r="D1356" s="113">
        <v>32.299999999999997</v>
      </c>
      <c r="E1356" s="113">
        <v>31.5</v>
      </c>
      <c r="F1356" s="113">
        <v>32</v>
      </c>
      <c r="G1356" s="113">
        <v>31.9</v>
      </c>
      <c r="H1356" s="113">
        <v>32.25</v>
      </c>
      <c r="I1356" s="113">
        <v>7655</v>
      </c>
      <c r="J1356" s="113">
        <v>243588.2</v>
      </c>
      <c r="K1356" s="115">
        <v>43502</v>
      </c>
      <c r="L1356" s="113">
        <v>99</v>
      </c>
      <c r="M1356" s="113" t="s">
        <v>3127</v>
      </c>
      <c r="N1356" s="351"/>
    </row>
    <row r="1357" spans="1:14">
      <c r="A1357" s="113" t="s">
        <v>2176</v>
      </c>
      <c r="B1357" s="113" t="s">
        <v>384</v>
      </c>
      <c r="C1357" s="113">
        <v>18.600000000000001</v>
      </c>
      <c r="D1357" s="113">
        <v>20.55</v>
      </c>
      <c r="E1357" s="113">
        <v>18</v>
      </c>
      <c r="F1357" s="113">
        <v>19.649999999999999</v>
      </c>
      <c r="G1357" s="113">
        <v>19.600000000000001</v>
      </c>
      <c r="H1357" s="113">
        <v>18.25</v>
      </c>
      <c r="I1357" s="113">
        <v>2769469</v>
      </c>
      <c r="J1357" s="113">
        <v>53489230.299999997</v>
      </c>
      <c r="K1357" s="115">
        <v>43502</v>
      </c>
      <c r="L1357" s="113">
        <v>7704</v>
      </c>
      <c r="M1357" s="113" t="s">
        <v>2177</v>
      </c>
      <c r="N1357" s="351"/>
    </row>
    <row r="1358" spans="1:14">
      <c r="A1358" s="113" t="s">
        <v>3336</v>
      </c>
      <c r="B1358" s="113" t="s">
        <v>3205</v>
      </c>
      <c r="C1358" s="113">
        <v>0.3</v>
      </c>
      <c r="D1358" s="113">
        <v>0.35</v>
      </c>
      <c r="E1358" s="113">
        <v>0.3</v>
      </c>
      <c r="F1358" s="113">
        <v>0.35</v>
      </c>
      <c r="G1358" s="113">
        <v>0.35</v>
      </c>
      <c r="H1358" s="113">
        <v>0.3</v>
      </c>
      <c r="I1358" s="113">
        <v>692883</v>
      </c>
      <c r="J1358" s="113">
        <v>209369.9</v>
      </c>
      <c r="K1358" s="115">
        <v>43502</v>
      </c>
      <c r="L1358" s="113">
        <v>23</v>
      </c>
      <c r="M1358" s="113" t="s">
        <v>3337</v>
      </c>
      <c r="N1358" s="351"/>
    </row>
    <row r="1359" spans="1:14">
      <c r="A1359" s="113" t="s">
        <v>2139</v>
      </c>
      <c r="B1359" s="113" t="s">
        <v>384</v>
      </c>
      <c r="C1359" s="113">
        <v>442</v>
      </c>
      <c r="D1359" s="113">
        <v>443.3</v>
      </c>
      <c r="E1359" s="113">
        <v>431.15</v>
      </c>
      <c r="F1359" s="113">
        <v>435.35</v>
      </c>
      <c r="G1359" s="113">
        <v>434</v>
      </c>
      <c r="H1359" s="113">
        <v>437</v>
      </c>
      <c r="I1359" s="113">
        <v>3116</v>
      </c>
      <c r="J1359" s="113">
        <v>1354614.55</v>
      </c>
      <c r="K1359" s="115">
        <v>43502</v>
      </c>
      <c r="L1359" s="113">
        <v>116</v>
      </c>
      <c r="M1359" s="113" t="s">
        <v>2140</v>
      </c>
      <c r="N1359" s="351"/>
    </row>
    <row r="1360" spans="1:14">
      <c r="A1360" s="113" t="s">
        <v>2178</v>
      </c>
      <c r="B1360" s="113" t="s">
        <v>384</v>
      </c>
      <c r="C1360" s="113">
        <v>207.95</v>
      </c>
      <c r="D1360" s="113">
        <v>208</v>
      </c>
      <c r="E1360" s="113">
        <v>192</v>
      </c>
      <c r="F1360" s="113">
        <v>203.35</v>
      </c>
      <c r="G1360" s="113">
        <v>204.85</v>
      </c>
      <c r="H1360" s="113">
        <v>201.7</v>
      </c>
      <c r="I1360" s="113">
        <v>27501</v>
      </c>
      <c r="J1360" s="113">
        <v>5436460.0499999998</v>
      </c>
      <c r="K1360" s="115">
        <v>43502</v>
      </c>
      <c r="L1360" s="113">
        <v>487</v>
      </c>
      <c r="M1360" s="113" t="s">
        <v>2179</v>
      </c>
      <c r="N1360" s="351"/>
    </row>
    <row r="1361" spans="1:14">
      <c r="A1361" s="113" t="s">
        <v>1551</v>
      </c>
      <c r="B1361" s="113" t="s">
        <v>384</v>
      </c>
      <c r="C1361" s="113">
        <v>22.4</v>
      </c>
      <c r="D1361" s="113">
        <v>22.85</v>
      </c>
      <c r="E1361" s="113">
        <v>19.149999999999999</v>
      </c>
      <c r="F1361" s="113">
        <v>22.1</v>
      </c>
      <c r="G1361" s="113">
        <v>22.45</v>
      </c>
      <c r="H1361" s="113">
        <v>22.25</v>
      </c>
      <c r="I1361" s="113">
        <v>9702937</v>
      </c>
      <c r="J1361" s="113">
        <v>203094322.05000001</v>
      </c>
      <c r="K1361" s="115">
        <v>43502</v>
      </c>
      <c r="L1361" s="113">
        <v>18022</v>
      </c>
      <c r="M1361" s="113" t="s">
        <v>1552</v>
      </c>
      <c r="N1361" s="351"/>
    </row>
    <row r="1362" spans="1:14">
      <c r="A1362" s="113" t="s">
        <v>228</v>
      </c>
      <c r="B1362" s="113" t="s">
        <v>384</v>
      </c>
      <c r="C1362" s="113">
        <v>2035.9</v>
      </c>
      <c r="D1362" s="113">
        <v>2240</v>
      </c>
      <c r="E1362" s="113">
        <v>2035.9</v>
      </c>
      <c r="F1362" s="113">
        <v>2223.25</v>
      </c>
      <c r="G1362" s="113">
        <v>2235.0500000000002</v>
      </c>
      <c r="H1362" s="113">
        <v>2023.3</v>
      </c>
      <c r="I1362" s="113">
        <v>1690157</v>
      </c>
      <c r="J1362" s="113">
        <v>3670883651.3499999</v>
      </c>
      <c r="K1362" s="115">
        <v>43502</v>
      </c>
      <c r="L1362" s="113">
        <v>76093</v>
      </c>
      <c r="M1362" s="113" t="s">
        <v>1553</v>
      </c>
      <c r="N1362" s="351"/>
    </row>
    <row r="1363" spans="1:14">
      <c r="A1363" s="113" t="s">
        <v>1554</v>
      </c>
      <c r="B1363" s="113" t="s">
        <v>384</v>
      </c>
      <c r="C1363" s="113">
        <v>144</v>
      </c>
      <c r="D1363" s="113">
        <v>144.6</v>
      </c>
      <c r="E1363" s="113">
        <v>139.44999999999999</v>
      </c>
      <c r="F1363" s="113">
        <v>140.9</v>
      </c>
      <c r="G1363" s="113">
        <v>140.1</v>
      </c>
      <c r="H1363" s="113">
        <v>145.69999999999999</v>
      </c>
      <c r="I1363" s="113">
        <v>4604</v>
      </c>
      <c r="J1363" s="113">
        <v>652528.05000000005</v>
      </c>
      <c r="K1363" s="115">
        <v>43502</v>
      </c>
      <c r="L1363" s="113">
        <v>172</v>
      </c>
      <c r="M1363" s="113" t="s">
        <v>1555</v>
      </c>
      <c r="N1363" s="351"/>
    </row>
    <row r="1364" spans="1:14">
      <c r="A1364" s="113" t="s">
        <v>1556</v>
      </c>
      <c r="B1364" s="113" t="s">
        <v>384</v>
      </c>
      <c r="C1364" s="113">
        <v>164.35</v>
      </c>
      <c r="D1364" s="113">
        <v>168</v>
      </c>
      <c r="E1364" s="113">
        <v>163.1</v>
      </c>
      <c r="F1364" s="113">
        <v>165.9</v>
      </c>
      <c r="G1364" s="113">
        <v>167</v>
      </c>
      <c r="H1364" s="113">
        <v>165.5</v>
      </c>
      <c r="I1364" s="113">
        <v>188132</v>
      </c>
      <c r="J1364" s="113">
        <v>31110867.449999999</v>
      </c>
      <c r="K1364" s="115">
        <v>43502</v>
      </c>
      <c r="L1364" s="113">
        <v>1306</v>
      </c>
      <c r="M1364" s="113" t="s">
        <v>1557</v>
      </c>
      <c r="N1364" s="351"/>
    </row>
    <row r="1365" spans="1:14">
      <c r="A1365" s="113" t="s">
        <v>140</v>
      </c>
      <c r="B1365" s="113" t="s">
        <v>384</v>
      </c>
      <c r="C1365" s="113">
        <v>1075</v>
      </c>
      <c r="D1365" s="113">
        <v>1077.8499999999999</v>
      </c>
      <c r="E1365" s="113">
        <v>1050.55</v>
      </c>
      <c r="F1365" s="113">
        <v>1068.0999999999999</v>
      </c>
      <c r="G1365" s="113">
        <v>1068.0999999999999</v>
      </c>
      <c r="H1365" s="113">
        <v>1068.0999999999999</v>
      </c>
      <c r="I1365" s="113">
        <v>1129650</v>
      </c>
      <c r="J1365" s="113">
        <v>1204771781.05</v>
      </c>
      <c r="K1365" s="115">
        <v>43502</v>
      </c>
      <c r="L1365" s="113">
        <v>35186</v>
      </c>
      <c r="M1365" s="113" t="s">
        <v>1558</v>
      </c>
      <c r="N1365" s="351"/>
    </row>
    <row r="1366" spans="1:14">
      <c r="A1366" s="113" t="s">
        <v>342</v>
      </c>
      <c r="B1366" s="113" t="s">
        <v>384</v>
      </c>
      <c r="C1366" s="113">
        <v>865</v>
      </c>
      <c r="D1366" s="113">
        <v>869</v>
      </c>
      <c r="E1366" s="113">
        <v>854.3</v>
      </c>
      <c r="F1366" s="113">
        <v>861.75</v>
      </c>
      <c r="G1366" s="113">
        <v>868</v>
      </c>
      <c r="H1366" s="113">
        <v>866.35</v>
      </c>
      <c r="I1366" s="113">
        <v>2883</v>
      </c>
      <c r="J1366" s="113">
        <v>2487975.2999999998</v>
      </c>
      <c r="K1366" s="115">
        <v>43502</v>
      </c>
      <c r="L1366" s="113">
        <v>211</v>
      </c>
      <c r="M1366" s="113" t="s">
        <v>1559</v>
      </c>
      <c r="N1366" s="351"/>
    </row>
    <row r="1367" spans="1:14">
      <c r="A1367" s="113" t="s">
        <v>3338</v>
      </c>
      <c r="B1367" s="113" t="s">
        <v>384</v>
      </c>
      <c r="C1367" s="113">
        <v>0.75</v>
      </c>
      <c r="D1367" s="113">
        <v>0.75</v>
      </c>
      <c r="E1367" s="113">
        <v>0.7</v>
      </c>
      <c r="F1367" s="113">
        <v>0.7</v>
      </c>
      <c r="G1367" s="113">
        <v>0.75</v>
      </c>
      <c r="H1367" s="113">
        <v>0.75</v>
      </c>
      <c r="I1367" s="113">
        <v>134131</v>
      </c>
      <c r="J1367" s="113">
        <v>95954.7</v>
      </c>
      <c r="K1367" s="115">
        <v>43502</v>
      </c>
      <c r="L1367" s="113">
        <v>72</v>
      </c>
      <c r="M1367" s="113" t="s">
        <v>3339</v>
      </c>
      <c r="N1367" s="351"/>
    </row>
    <row r="1368" spans="1:14">
      <c r="A1368" s="113" t="s">
        <v>141</v>
      </c>
      <c r="B1368" s="113" t="s">
        <v>384</v>
      </c>
      <c r="C1368" s="113">
        <v>427.9</v>
      </c>
      <c r="D1368" s="113">
        <v>433.45</v>
      </c>
      <c r="E1368" s="113">
        <v>402.5</v>
      </c>
      <c r="F1368" s="113">
        <v>416.85</v>
      </c>
      <c r="G1368" s="113">
        <v>417</v>
      </c>
      <c r="H1368" s="113">
        <v>421.75</v>
      </c>
      <c r="I1368" s="113">
        <v>3901870</v>
      </c>
      <c r="J1368" s="113">
        <v>1614374925.9000001</v>
      </c>
      <c r="K1368" s="115">
        <v>43502</v>
      </c>
      <c r="L1368" s="113">
        <v>62727</v>
      </c>
      <c r="M1368" s="113" t="s">
        <v>2850</v>
      </c>
      <c r="N1368" s="351"/>
    </row>
    <row r="1369" spans="1:14">
      <c r="A1369" s="113" t="s">
        <v>2107</v>
      </c>
      <c r="B1369" s="113" t="s">
        <v>384</v>
      </c>
      <c r="C1369" s="113">
        <v>90.05</v>
      </c>
      <c r="D1369" s="113">
        <v>90.35</v>
      </c>
      <c r="E1369" s="113">
        <v>88.3</v>
      </c>
      <c r="F1369" s="113">
        <v>88.75</v>
      </c>
      <c r="G1369" s="113">
        <v>88.4</v>
      </c>
      <c r="H1369" s="113">
        <v>90.3</v>
      </c>
      <c r="I1369" s="113">
        <v>17546</v>
      </c>
      <c r="J1369" s="113">
        <v>1561124.7</v>
      </c>
      <c r="K1369" s="115">
        <v>43502</v>
      </c>
      <c r="L1369" s="113">
        <v>377</v>
      </c>
      <c r="M1369" s="113" t="s">
        <v>2108</v>
      </c>
      <c r="N1369" s="351"/>
    </row>
    <row r="1370" spans="1:14">
      <c r="A1370" s="113" t="s">
        <v>1560</v>
      </c>
      <c r="B1370" s="113" t="s">
        <v>384</v>
      </c>
      <c r="C1370" s="113">
        <v>123.6</v>
      </c>
      <c r="D1370" s="113">
        <v>125.9</v>
      </c>
      <c r="E1370" s="113">
        <v>120</v>
      </c>
      <c r="F1370" s="113">
        <v>123.8</v>
      </c>
      <c r="G1370" s="113">
        <v>125.05</v>
      </c>
      <c r="H1370" s="113">
        <v>121.7</v>
      </c>
      <c r="I1370" s="113">
        <v>50906</v>
      </c>
      <c r="J1370" s="113">
        <v>6249574.2000000002</v>
      </c>
      <c r="K1370" s="115">
        <v>43502</v>
      </c>
      <c r="L1370" s="113">
        <v>1006</v>
      </c>
      <c r="M1370" s="113" t="s">
        <v>1561</v>
      </c>
      <c r="N1370" s="351"/>
    </row>
    <row r="1371" spans="1:14">
      <c r="A1371" s="113" t="s">
        <v>3128</v>
      </c>
      <c r="B1371" s="113" t="s">
        <v>384</v>
      </c>
      <c r="C1371" s="113">
        <v>110.5</v>
      </c>
      <c r="D1371" s="113">
        <v>113.9</v>
      </c>
      <c r="E1371" s="113">
        <v>107.5</v>
      </c>
      <c r="F1371" s="113">
        <v>109.6</v>
      </c>
      <c r="G1371" s="113">
        <v>109.65</v>
      </c>
      <c r="H1371" s="113">
        <v>110.05</v>
      </c>
      <c r="I1371" s="113">
        <v>116253</v>
      </c>
      <c r="J1371" s="113">
        <v>12842811.199999999</v>
      </c>
      <c r="K1371" s="115">
        <v>43502</v>
      </c>
      <c r="L1371" s="113">
        <v>2552</v>
      </c>
      <c r="M1371" s="113" t="s">
        <v>3129</v>
      </c>
      <c r="N1371" s="351"/>
    </row>
    <row r="1372" spans="1:14">
      <c r="A1372" s="113" t="s">
        <v>2121</v>
      </c>
      <c r="B1372" s="113" t="s">
        <v>384</v>
      </c>
      <c r="C1372" s="113">
        <v>13.2</v>
      </c>
      <c r="D1372" s="113">
        <v>13.45</v>
      </c>
      <c r="E1372" s="113">
        <v>12.1</v>
      </c>
      <c r="F1372" s="113">
        <v>12.95</v>
      </c>
      <c r="G1372" s="113">
        <v>13.35</v>
      </c>
      <c r="H1372" s="113">
        <v>12.25</v>
      </c>
      <c r="I1372" s="113">
        <v>15469</v>
      </c>
      <c r="J1372" s="113">
        <v>197144.4</v>
      </c>
      <c r="K1372" s="115">
        <v>43502</v>
      </c>
      <c r="L1372" s="113">
        <v>100</v>
      </c>
      <c r="M1372" s="113" t="s">
        <v>2122</v>
      </c>
      <c r="N1372" s="351"/>
    </row>
    <row r="1373" spans="1:14">
      <c r="A1373" s="113" t="s">
        <v>2851</v>
      </c>
      <c r="B1373" s="113" t="s">
        <v>384</v>
      </c>
      <c r="C1373" s="113">
        <v>93.65</v>
      </c>
      <c r="D1373" s="113">
        <v>95</v>
      </c>
      <c r="E1373" s="113">
        <v>88.95</v>
      </c>
      <c r="F1373" s="113">
        <v>93.35</v>
      </c>
      <c r="G1373" s="113">
        <v>94</v>
      </c>
      <c r="H1373" s="113">
        <v>89.95</v>
      </c>
      <c r="I1373" s="113">
        <v>9193</v>
      </c>
      <c r="J1373" s="113">
        <v>849357.9</v>
      </c>
      <c r="K1373" s="115">
        <v>43502</v>
      </c>
      <c r="L1373" s="113">
        <v>243</v>
      </c>
      <c r="M1373" s="113" t="s">
        <v>2852</v>
      </c>
      <c r="N1373" s="351"/>
    </row>
    <row r="1374" spans="1:14">
      <c r="A1374" s="113" t="s">
        <v>2853</v>
      </c>
      <c r="B1374" s="113" t="s">
        <v>384</v>
      </c>
      <c r="C1374" s="113">
        <v>331.1</v>
      </c>
      <c r="D1374" s="113">
        <v>332</v>
      </c>
      <c r="E1374" s="113">
        <v>321.3</v>
      </c>
      <c r="F1374" s="113">
        <v>324.64999999999998</v>
      </c>
      <c r="G1374" s="113">
        <v>321.35000000000002</v>
      </c>
      <c r="H1374" s="113">
        <v>330.95</v>
      </c>
      <c r="I1374" s="113">
        <v>6814</v>
      </c>
      <c r="J1374" s="113">
        <v>2231131</v>
      </c>
      <c r="K1374" s="115">
        <v>43502</v>
      </c>
      <c r="L1374" s="113">
        <v>338</v>
      </c>
      <c r="M1374" s="113" t="s">
        <v>2854</v>
      </c>
      <c r="N1374" s="351"/>
    </row>
    <row r="1375" spans="1:14">
      <c r="A1375" s="113" t="s">
        <v>3560</v>
      </c>
      <c r="B1375" s="113" t="s">
        <v>384</v>
      </c>
      <c r="C1375" s="113">
        <v>9.5</v>
      </c>
      <c r="D1375" s="113">
        <v>9.5</v>
      </c>
      <c r="E1375" s="113">
        <v>9.5</v>
      </c>
      <c r="F1375" s="113">
        <v>9.5</v>
      </c>
      <c r="G1375" s="113">
        <v>9.5</v>
      </c>
      <c r="H1375" s="113">
        <v>9.9499999999999993</v>
      </c>
      <c r="I1375" s="113">
        <v>2600</v>
      </c>
      <c r="J1375" s="113">
        <v>24700</v>
      </c>
      <c r="K1375" s="115">
        <v>43502</v>
      </c>
      <c r="L1375" s="113">
        <v>16</v>
      </c>
      <c r="M1375" s="113" t="s">
        <v>3561</v>
      </c>
      <c r="N1375" s="351"/>
    </row>
    <row r="1376" spans="1:14">
      <c r="A1376" s="113" t="s">
        <v>368</v>
      </c>
      <c r="B1376" s="113" t="s">
        <v>384</v>
      </c>
      <c r="C1376" s="113">
        <v>222</v>
      </c>
      <c r="D1376" s="113">
        <v>222.05</v>
      </c>
      <c r="E1376" s="113">
        <v>210.6</v>
      </c>
      <c r="F1376" s="113">
        <v>218.5</v>
      </c>
      <c r="G1376" s="113">
        <v>218.9</v>
      </c>
      <c r="H1376" s="113">
        <v>218.6</v>
      </c>
      <c r="I1376" s="113">
        <v>1272119</v>
      </c>
      <c r="J1376" s="113">
        <v>274862645.55000001</v>
      </c>
      <c r="K1376" s="115">
        <v>43502</v>
      </c>
      <c r="L1376" s="113">
        <v>21663</v>
      </c>
      <c r="M1376" s="113" t="s">
        <v>3130</v>
      </c>
      <c r="N1376" s="351"/>
    </row>
    <row r="1377" spans="1:14">
      <c r="A1377" s="113" t="s">
        <v>3469</v>
      </c>
      <c r="B1377" s="113" t="s">
        <v>3205</v>
      </c>
      <c r="C1377" s="113">
        <v>17</v>
      </c>
      <c r="D1377" s="113">
        <v>17</v>
      </c>
      <c r="E1377" s="113">
        <v>17</v>
      </c>
      <c r="F1377" s="113">
        <v>17</v>
      </c>
      <c r="G1377" s="113">
        <v>17</v>
      </c>
      <c r="H1377" s="113">
        <v>17.25</v>
      </c>
      <c r="I1377" s="113">
        <v>10</v>
      </c>
      <c r="J1377" s="113">
        <v>170</v>
      </c>
      <c r="K1377" s="115">
        <v>43502</v>
      </c>
      <c r="L1377" s="113">
        <v>1</v>
      </c>
      <c r="M1377" s="113" t="s">
        <v>3470</v>
      </c>
      <c r="N1377" s="351"/>
    </row>
    <row r="1378" spans="1:14">
      <c r="A1378" s="113" t="s">
        <v>3340</v>
      </c>
      <c r="B1378" s="113" t="s">
        <v>384</v>
      </c>
      <c r="C1378" s="113">
        <v>5.5</v>
      </c>
      <c r="D1378" s="113">
        <v>5.5</v>
      </c>
      <c r="E1378" s="113">
        <v>5.45</v>
      </c>
      <c r="F1378" s="113">
        <v>5.45</v>
      </c>
      <c r="G1378" s="113">
        <v>5.45</v>
      </c>
      <c r="H1378" s="113">
        <v>5.7</v>
      </c>
      <c r="I1378" s="113">
        <v>212088</v>
      </c>
      <c r="J1378" s="113">
        <v>1157513.3500000001</v>
      </c>
      <c r="K1378" s="115">
        <v>43502</v>
      </c>
      <c r="L1378" s="113">
        <v>150</v>
      </c>
      <c r="M1378" s="113" t="s">
        <v>3341</v>
      </c>
      <c r="N1378" s="351"/>
    </row>
    <row r="1379" spans="1:14">
      <c r="A1379" s="113" t="s">
        <v>1562</v>
      </c>
      <c r="B1379" s="113" t="s">
        <v>384</v>
      </c>
      <c r="C1379" s="113">
        <v>244.35</v>
      </c>
      <c r="D1379" s="113">
        <v>250.7</v>
      </c>
      <c r="E1379" s="113">
        <v>234.5</v>
      </c>
      <c r="F1379" s="113">
        <v>243.4</v>
      </c>
      <c r="G1379" s="113">
        <v>245.5</v>
      </c>
      <c r="H1379" s="113">
        <v>242.7</v>
      </c>
      <c r="I1379" s="113">
        <v>63832</v>
      </c>
      <c r="J1379" s="113">
        <v>15547514.1</v>
      </c>
      <c r="K1379" s="115">
        <v>43502</v>
      </c>
      <c r="L1379" s="113">
        <v>2676</v>
      </c>
      <c r="M1379" s="113" t="s">
        <v>3131</v>
      </c>
      <c r="N1379" s="351"/>
    </row>
    <row r="1380" spans="1:14">
      <c r="A1380" s="113" t="s">
        <v>1563</v>
      </c>
      <c r="B1380" s="113" t="s">
        <v>384</v>
      </c>
      <c r="C1380" s="113">
        <v>309</v>
      </c>
      <c r="D1380" s="113">
        <v>316.35000000000002</v>
      </c>
      <c r="E1380" s="113">
        <v>301.5</v>
      </c>
      <c r="F1380" s="113">
        <v>314.2</v>
      </c>
      <c r="G1380" s="113">
        <v>314</v>
      </c>
      <c r="H1380" s="113">
        <v>314.05</v>
      </c>
      <c r="I1380" s="113">
        <v>17103</v>
      </c>
      <c r="J1380" s="113">
        <v>5313447.9000000004</v>
      </c>
      <c r="K1380" s="115">
        <v>43502</v>
      </c>
      <c r="L1380" s="113">
        <v>831</v>
      </c>
      <c r="M1380" s="113" t="s">
        <v>3132</v>
      </c>
      <c r="N1380" s="351"/>
    </row>
    <row r="1381" spans="1:14">
      <c r="A1381" s="113" t="s">
        <v>3429</v>
      </c>
      <c r="B1381" s="113" t="s">
        <v>3205</v>
      </c>
      <c r="C1381" s="113">
        <v>0.3</v>
      </c>
      <c r="D1381" s="113">
        <v>0.3</v>
      </c>
      <c r="E1381" s="113">
        <v>0.2</v>
      </c>
      <c r="F1381" s="113">
        <v>0.25</v>
      </c>
      <c r="G1381" s="113">
        <v>0.3</v>
      </c>
      <c r="H1381" s="113">
        <v>0.25</v>
      </c>
      <c r="I1381" s="113">
        <v>53478</v>
      </c>
      <c r="J1381" s="113">
        <v>13206.75</v>
      </c>
      <c r="K1381" s="115">
        <v>43502</v>
      </c>
      <c r="L1381" s="113">
        <v>35</v>
      </c>
      <c r="M1381" s="113" t="s">
        <v>3430</v>
      </c>
      <c r="N1381" s="351"/>
    </row>
    <row r="1382" spans="1:14">
      <c r="A1382" s="113" t="s">
        <v>1564</v>
      </c>
      <c r="B1382" s="113" t="s">
        <v>384</v>
      </c>
      <c r="C1382" s="113">
        <v>3.6</v>
      </c>
      <c r="D1382" s="113">
        <v>3.6</v>
      </c>
      <c r="E1382" s="113">
        <v>3.35</v>
      </c>
      <c r="F1382" s="113">
        <v>3.55</v>
      </c>
      <c r="G1382" s="113">
        <v>3.6</v>
      </c>
      <c r="H1382" s="113">
        <v>3.5</v>
      </c>
      <c r="I1382" s="113">
        <v>157107</v>
      </c>
      <c r="J1382" s="113">
        <v>542799.25</v>
      </c>
      <c r="K1382" s="115">
        <v>43502</v>
      </c>
      <c r="L1382" s="113">
        <v>196</v>
      </c>
      <c r="M1382" s="113" t="s">
        <v>1565</v>
      </c>
      <c r="N1382" s="351"/>
    </row>
    <row r="1383" spans="1:14">
      <c r="A1383" s="113" t="s">
        <v>2855</v>
      </c>
      <c r="B1383" s="113" t="s">
        <v>384</v>
      </c>
      <c r="C1383" s="113">
        <v>542.70000000000005</v>
      </c>
      <c r="D1383" s="113">
        <v>544</v>
      </c>
      <c r="E1383" s="113">
        <v>532.04999999999995</v>
      </c>
      <c r="F1383" s="113">
        <v>537.95000000000005</v>
      </c>
      <c r="G1383" s="113">
        <v>539.9</v>
      </c>
      <c r="H1383" s="113">
        <v>540.54999999999995</v>
      </c>
      <c r="I1383" s="113">
        <v>2721</v>
      </c>
      <c r="J1383" s="113">
        <v>1464594.15</v>
      </c>
      <c r="K1383" s="115">
        <v>43502</v>
      </c>
      <c r="L1383" s="113">
        <v>229</v>
      </c>
      <c r="M1383" s="113" t="s">
        <v>2856</v>
      </c>
      <c r="N1383" s="351"/>
    </row>
    <row r="1384" spans="1:14">
      <c r="A1384" s="113" t="s">
        <v>1566</v>
      </c>
      <c r="B1384" s="113" t="s">
        <v>384</v>
      </c>
      <c r="C1384" s="113">
        <v>2800</v>
      </c>
      <c r="D1384" s="113">
        <v>2845</v>
      </c>
      <c r="E1384" s="113">
        <v>2665</v>
      </c>
      <c r="F1384" s="113">
        <v>2759.15</v>
      </c>
      <c r="G1384" s="113">
        <v>2720.2</v>
      </c>
      <c r="H1384" s="113">
        <v>2784.1</v>
      </c>
      <c r="I1384" s="113">
        <v>991</v>
      </c>
      <c r="J1384" s="113">
        <v>2719199.7</v>
      </c>
      <c r="K1384" s="115">
        <v>43502</v>
      </c>
      <c r="L1384" s="113">
        <v>413</v>
      </c>
      <c r="M1384" s="113" t="s">
        <v>1567</v>
      </c>
      <c r="N1384" s="351"/>
    </row>
    <row r="1385" spans="1:14">
      <c r="A1385" s="113" t="s">
        <v>1568</v>
      </c>
      <c r="B1385" s="113" t="s">
        <v>384</v>
      </c>
      <c r="C1385" s="113">
        <v>1.7</v>
      </c>
      <c r="D1385" s="113">
        <v>1.75</v>
      </c>
      <c r="E1385" s="113">
        <v>1.55</v>
      </c>
      <c r="F1385" s="113">
        <v>1.6</v>
      </c>
      <c r="G1385" s="113">
        <v>1.65</v>
      </c>
      <c r="H1385" s="113">
        <v>1.7</v>
      </c>
      <c r="I1385" s="113">
        <v>855625</v>
      </c>
      <c r="J1385" s="113">
        <v>1383754.35</v>
      </c>
      <c r="K1385" s="115">
        <v>43502</v>
      </c>
      <c r="L1385" s="113">
        <v>407</v>
      </c>
      <c r="M1385" s="113" t="s">
        <v>1569</v>
      </c>
      <c r="N1385" s="351"/>
    </row>
    <row r="1386" spans="1:14">
      <c r="A1386" s="113" t="s">
        <v>3133</v>
      </c>
      <c r="B1386" s="113" t="s">
        <v>384</v>
      </c>
      <c r="C1386" s="113">
        <v>1379.05</v>
      </c>
      <c r="D1386" s="113">
        <v>1414.1</v>
      </c>
      <c r="E1386" s="113">
        <v>1372.9</v>
      </c>
      <c r="F1386" s="113">
        <v>1382.05</v>
      </c>
      <c r="G1386" s="113">
        <v>1400</v>
      </c>
      <c r="H1386" s="113">
        <v>1378.6</v>
      </c>
      <c r="I1386" s="113">
        <v>8027</v>
      </c>
      <c r="J1386" s="113">
        <v>11137227.75</v>
      </c>
      <c r="K1386" s="115">
        <v>43502</v>
      </c>
      <c r="L1386" s="113">
        <v>966</v>
      </c>
      <c r="M1386" s="113" t="s">
        <v>3134</v>
      </c>
      <c r="N1386" s="351"/>
    </row>
    <row r="1387" spans="1:14">
      <c r="A1387" s="113" t="s">
        <v>2705</v>
      </c>
      <c r="B1387" s="113" t="s">
        <v>384</v>
      </c>
      <c r="C1387" s="113">
        <v>86.65</v>
      </c>
      <c r="D1387" s="113">
        <v>90</v>
      </c>
      <c r="E1387" s="113">
        <v>82.8</v>
      </c>
      <c r="F1387" s="113">
        <v>86.65</v>
      </c>
      <c r="G1387" s="113">
        <v>86.95</v>
      </c>
      <c r="H1387" s="113">
        <v>85.55</v>
      </c>
      <c r="I1387" s="113">
        <v>25597</v>
      </c>
      <c r="J1387" s="113">
        <v>2220252.2999999998</v>
      </c>
      <c r="K1387" s="115">
        <v>43502</v>
      </c>
      <c r="L1387" s="113">
        <v>499</v>
      </c>
      <c r="M1387" s="113" t="s">
        <v>2706</v>
      </c>
      <c r="N1387" s="351"/>
    </row>
    <row r="1388" spans="1:14">
      <c r="A1388" s="113" t="s">
        <v>2256</v>
      </c>
      <c r="B1388" s="113" t="s">
        <v>384</v>
      </c>
      <c r="C1388" s="113">
        <v>341.1</v>
      </c>
      <c r="D1388" s="113">
        <v>358.75</v>
      </c>
      <c r="E1388" s="113">
        <v>340.2</v>
      </c>
      <c r="F1388" s="113">
        <v>341</v>
      </c>
      <c r="G1388" s="113">
        <v>340.25</v>
      </c>
      <c r="H1388" s="113">
        <v>340.45</v>
      </c>
      <c r="I1388" s="113">
        <v>889</v>
      </c>
      <c r="J1388" s="113">
        <v>305648.5</v>
      </c>
      <c r="K1388" s="115">
        <v>43502</v>
      </c>
      <c r="L1388" s="113">
        <v>73</v>
      </c>
      <c r="M1388" s="113" t="s">
        <v>2257</v>
      </c>
      <c r="N1388" s="351"/>
    </row>
    <row r="1389" spans="1:14">
      <c r="A1389" s="113" t="s">
        <v>1570</v>
      </c>
      <c r="B1389" s="113" t="s">
        <v>384</v>
      </c>
      <c r="C1389" s="113">
        <v>518.79999999999995</v>
      </c>
      <c r="D1389" s="113">
        <v>532</v>
      </c>
      <c r="E1389" s="113">
        <v>518.79999999999995</v>
      </c>
      <c r="F1389" s="113">
        <v>524.6</v>
      </c>
      <c r="G1389" s="113">
        <v>525</v>
      </c>
      <c r="H1389" s="113">
        <v>518.79999999999995</v>
      </c>
      <c r="I1389" s="113">
        <v>37709</v>
      </c>
      <c r="J1389" s="113">
        <v>19902182.800000001</v>
      </c>
      <c r="K1389" s="115">
        <v>43502</v>
      </c>
      <c r="L1389" s="113">
        <v>4148</v>
      </c>
      <c r="M1389" s="113" t="s">
        <v>3135</v>
      </c>
      <c r="N1389" s="351"/>
    </row>
    <row r="1390" spans="1:14">
      <c r="A1390" s="113" t="s">
        <v>1571</v>
      </c>
      <c r="B1390" s="113" t="s">
        <v>384</v>
      </c>
      <c r="C1390" s="113">
        <v>45.05</v>
      </c>
      <c r="D1390" s="113">
        <v>45.35</v>
      </c>
      <c r="E1390" s="113">
        <v>43</v>
      </c>
      <c r="F1390" s="113">
        <v>44.05</v>
      </c>
      <c r="G1390" s="113">
        <v>43.95</v>
      </c>
      <c r="H1390" s="113">
        <v>44.65</v>
      </c>
      <c r="I1390" s="113">
        <v>123516</v>
      </c>
      <c r="J1390" s="113">
        <v>5429578.5</v>
      </c>
      <c r="K1390" s="115">
        <v>43502</v>
      </c>
      <c r="L1390" s="113">
        <v>1677</v>
      </c>
      <c r="M1390" s="113" t="s">
        <v>1572</v>
      </c>
      <c r="N1390" s="351"/>
    </row>
    <row r="1391" spans="1:14">
      <c r="A1391" s="113" t="s">
        <v>3342</v>
      </c>
      <c r="B1391" s="113" t="s">
        <v>3205</v>
      </c>
      <c r="C1391" s="113">
        <v>1.4</v>
      </c>
      <c r="D1391" s="113">
        <v>1.4</v>
      </c>
      <c r="E1391" s="113">
        <v>1.3</v>
      </c>
      <c r="F1391" s="113">
        <v>1.3</v>
      </c>
      <c r="G1391" s="113">
        <v>1.35</v>
      </c>
      <c r="H1391" s="113">
        <v>1.35</v>
      </c>
      <c r="I1391" s="113">
        <v>918957</v>
      </c>
      <c r="J1391" s="113">
        <v>1226675.55</v>
      </c>
      <c r="K1391" s="115">
        <v>43502</v>
      </c>
      <c r="L1391" s="113">
        <v>452</v>
      </c>
      <c r="M1391" s="113" t="s">
        <v>3343</v>
      </c>
      <c r="N1391" s="351"/>
    </row>
    <row r="1392" spans="1:14">
      <c r="A1392" s="113" t="s">
        <v>142</v>
      </c>
      <c r="B1392" s="113" t="s">
        <v>384</v>
      </c>
      <c r="C1392" s="113">
        <v>410</v>
      </c>
      <c r="D1392" s="113">
        <v>419</v>
      </c>
      <c r="E1392" s="113">
        <v>403.3</v>
      </c>
      <c r="F1392" s="113">
        <v>416.6</v>
      </c>
      <c r="G1392" s="113">
        <v>418.35</v>
      </c>
      <c r="H1392" s="113">
        <v>409.9</v>
      </c>
      <c r="I1392" s="113">
        <v>5638849</v>
      </c>
      <c r="J1392" s="113">
        <v>2322678847.25</v>
      </c>
      <c r="K1392" s="115">
        <v>43502</v>
      </c>
      <c r="L1392" s="113">
        <v>79788</v>
      </c>
      <c r="M1392" s="113" t="s">
        <v>1573</v>
      </c>
      <c r="N1392" s="351"/>
    </row>
    <row r="1393" spans="1:14">
      <c r="A1393" s="113" t="s">
        <v>1574</v>
      </c>
      <c r="B1393" s="113" t="s">
        <v>384</v>
      </c>
      <c r="C1393" s="113">
        <v>343.25</v>
      </c>
      <c r="D1393" s="113">
        <v>350</v>
      </c>
      <c r="E1393" s="113">
        <v>342.15</v>
      </c>
      <c r="F1393" s="113">
        <v>345.6</v>
      </c>
      <c r="G1393" s="113">
        <v>348.5</v>
      </c>
      <c r="H1393" s="113">
        <v>345.05</v>
      </c>
      <c r="I1393" s="113">
        <v>754654</v>
      </c>
      <c r="J1393" s="113">
        <v>260509340.75</v>
      </c>
      <c r="K1393" s="115">
        <v>43502</v>
      </c>
      <c r="L1393" s="113">
        <v>13916</v>
      </c>
      <c r="M1393" s="113" t="s">
        <v>2125</v>
      </c>
      <c r="N1393" s="351"/>
    </row>
    <row r="1394" spans="1:14">
      <c r="A1394" s="113" t="s">
        <v>143</v>
      </c>
      <c r="B1394" s="113" t="s">
        <v>384</v>
      </c>
      <c r="C1394" s="113">
        <v>523.35</v>
      </c>
      <c r="D1394" s="113">
        <v>547.9</v>
      </c>
      <c r="E1394" s="113">
        <v>516.6</v>
      </c>
      <c r="F1394" s="113">
        <v>543.54999999999995</v>
      </c>
      <c r="G1394" s="113">
        <v>544.79999999999995</v>
      </c>
      <c r="H1394" s="113">
        <v>522</v>
      </c>
      <c r="I1394" s="113">
        <v>1734832</v>
      </c>
      <c r="J1394" s="113">
        <v>923526704.45000005</v>
      </c>
      <c r="K1394" s="115">
        <v>43502</v>
      </c>
      <c r="L1394" s="113">
        <v>26511</v>
      </c>
      <c r="M1394" s="113" t="s">
        <v>1575</v>
      </c>
      <c r="N1394" s="351"/>
    </row>
    <row r="1395" spans="1:14">
      <c r="A1395" s="113" t="s">
        <v>1576</v>
      </c>
      <c r="B1395" s="113" t="s">
        <v>384</v>
      </c>
      <c r="C1395" s="113">
        <v>119.95</v>
      </c>
      <c r="D1395" s="113">
        <v>119.95</v>
      </c>
      <c r="E1395" s="113">
        <v>118.3</v>
      </c>
      <c r="F1395" s="113">
        <v>119</v>
      </c>
      <c r="G1395" s="113">
        <v>119.05</v>
      </c>
      <c r="H1395" s="113">
        <v>120.5</v>
      </c>
      <c r="I1395" s="113">
        <v>834</v>
      </c>
      <c r="J1395" s="113">
        <v>99036.5</v>
      </c>
      <c r="K1395" s="115">
        <v>43502</v>
      </c>
      <c r="L1395" s="113">
        <v>32</v>
      </c>
      <c r="M1395" s="113" t="s">
        <v>1577</v>
      </c>
      <c r="N1395" s="351"/>
    </row>
    <row r="1396" spans="1:14">
      <c r="A1396" s="113" t="s">
        <v>2707</v>
      </c>
      <c r="B1396" s="113" t="s">
        <v>384</v>
      </c>
      <c r="C1396" s="113">
        <v>6.2</v>
      </c>
      <c r="D1396" s="113">
        <v>6.35</v>
      </c>
      <c r="E1396" s="113">
        <v>6</v>
      </c>
      <c r="F1396" s="113">
        <v>6.3</v>
      </c>
      <c r="G1396" s="113">
        <v>6.3</v>
      </c>
      <c r="H1396" s="113">
        <v>6.3</v>
      </c>
      <c r="I1396" s="113">
        <v>9159</v>
      </c>
      <c r="J1396" s="113">
        <v>55619.65</v>
      </c>
      <c r="K1396" s="115">
        <v>43502</v>
      </c>
      <c r="L1396" s="113">
        <v>31</v>
      </c>
      <c r="M1396" s="113" t="s">
        <v>2708</v>
      </c>
      <c r="N1396" s="351"/>
    </row>
    <row r="1397" spans="1:14">
      <c r="A1397" s="113" t="s">
        <v>1578</v>
      </c>
      <c r="B1397" s="113" t="s">
        <v>384</v>
      </c>
      <c r="C1397" s="113">
        <v>190</v>
      </c>
      <c r="D1397" s="113">
        <v>199.95</v>
      </c>
      <c r="E1397" s="113">
        <v>190</v>
      </c>
      <c r="F1397" s="113">
        <v>197.95</v>
      </c>
      <c r="G1397" s="113">
        <v>198</v>
      </c>
      <c r="H1397" s="113">
        <v>192</v>
      </c>
      <c r="I1397" s="113">
        <v>12605</v>
      </c>
      <c r="J1397" s="113">
        <v>2470514.85</v>
      </c>
      <c r="K1397" s="115">
        <v>43502</v>
      </c>
      <c r="L1397" s="113">
        <v>311</v>
      </c>
      <c r="M1397" s="113" t="s">
        <v>1579</v>
      </c>
      <c r="N1397" s="351"/>
    </row>
    <row r="1398" spans="1:14">
      <c r="A1398" s="113" t="s">
        <v>1580</v>
      </c>
      <c r="B1398" s="113" t="s">
        <v>384</v>
      </c>
      <c r="C1398" s="113">
        <v>194.75</v>
      </c>
      <c r="D1398" s="113">
        <v>196.95</v>
      </c>
      <c r="E1398" s="113">
        <v>193.5</v>
      </c>
      <c r="F1398" s="113">
        <v>194.8</v>
      </c>
      <c r="G1398" s="113">
        <v>194.3</v>
      </c>
      <c r="H1398" s="113">
        <v>194.7</v>
      </c>
      <c r="I1398" s="113">
        <v>15410</v>
      </c>
      <c r="J1398" s="113">
        <v>3006264.35</v>
      </c>
      <c r="K1398" s="115">
        <v>43502</v>
      </c>
      <c r="L1398" s="113">
        <v>516</v>
      </c>
      <c r="M1398" s="113" t="s">
        <v>1581</v>
      </c>
      <c r="N1398" s="351"/>
    </row>
    <row r="1399" spans="1:14">
      <c r="A1399" s="113" t="s">
        <v>1582</v>
      </c>
      <c r="B1399" s="113" t="s">
        <v>384</v>
      </c>
      <c r="C1399" s="113">
        <v>1006.45</v>
      </c>
      <c r="D1399" s="113">
        <v>1006.45</v>
      </c>
      <c r="E1399" s="113">
        <v>992</v>
      </c>
      <c r="F1399" s="113">
        <v>995.5</v>
      </c>
      <c r="G1399" s="113">
        <v>996</v>
      </c>
      <c r="H1399" s="113">
        <v>1006.45</v>
      </c>
      <c r="I1399" s="113">
        <v>21767</v>
      </c>
      <c r="J1399" s="113">
        <v>21681765.800000001</v>
      </c>
      <c r="K1399" s="115">
        <v>43502</v>
      </c>
      <c r="L1399" s="113">
        <v>2240</v>
      </c>
      <c r="M1399" s="113" t="s">
        <v>1583</v>
      </c>
      <c r="N1399" s="351"/>
    </row>
    <row r="1400" spans="1:14">
      <c r="A1400" s="113" t="s">
        <v>2258</v>
      </c>
      <c r="B1400" s="113" t="s">
        <v>384</v>
      </c>
      <c r="C1400" s="113">
        <v>17.399999999999999</v>
      </c>
      <c r="D1400" s="113">
        <v>18.5</v>
      </c>
      <c r="E1400" s="113">
        <v>16.8</v>
      </c>
      <c r="F1400" s="113">
        <v>17.850000000000001</v>
      </c>
      <c r="G1400" s="113">
        <v>18.5</v>
      </c>
      <c r="H1400" s="113">
        <v>17.649999999999999</v>
      </c>
      <c r="I1400" s="113">
        <v>41209</v>
      </c>
      <c r="J1400" s="113">
        <v>718083.8</v>
      </c>
      <c r="K1400" s="115">
        <v>43502</v>
      </c>
      <c r="L1400" s="113">
        <v>139</v>
      </c>
      <c r="M1400" s="113" t="s">
        <v>2259</v>
      </c>
      <c r="N1400" s="351"/>
    </row>
    <row r="1401" spans="1:14">
      <c r="A1401" s="113" t="s">
        <v>2501</v>
      </c>
      <c r="B1401" s="113" t="s">
        <v>384</v>
      </c>
      <c r="C1401" s="113">
        <v>7.3</v>
      </c>
      <c r="D1401" s="113">
        <v>7.9</v>
      </c>
      <c r="E1401" s="113">
        <v>7.3</v>
      </c>
      <c r="F1401" s="113">
        <v>7.6</v>
      </c>
      <c r="G1401" s="113">
        <v>7.8</v>
      </c>
      <c r="H1401" s="113">
        <v>7.55</v>
      </c>
      <c r="I1401" s="113">
        <v>5816</v>
      </c>
      <c r="J1401" s="113">
        <v>43877.7</v>
      </c>
      <c r="K1401" s="115">
        <v>43502</v>
      </c>
      <c r="L1401" s="113">
        <v>32</v>
      </c>
      <c r="M1401" s="113" t="s">
        <v>2502</v>
      </c>
      <c r="N1401" s="351"/>
    </row>
    <row r="1402" spans="1:14">
      <c r="A1402" s="113" t="s">
        <v>2503</v>
      </c>
      <c r="B1402" s="113" t="s">
        <v>384</v>
      </c>
      <c r="C1402" s="113">
        <v>4.3499999999999996</v>
      </c>
      <c r="D1402" s="113">
        <v>4.5</v>
      </c>
      <c r="E1402" s="113">
        <v>4.3</v>
      </c>
      <c r="F1402" s="113">
        <v>4.3</v>
      </c>
      <c r="G1402" s="113">
        <v>4.3499999999999996</v>
      </c>
      <c r="H1402" s="113">
        <v>4.3499999999999996</v>
      </c>
      <c r="I1402" s="113">
        <v>56112</v>
      </c>
      <c r="J1402" s="113">
        <v>245240.2</v>
      </c>
      <c r="K1402" s="115">
        <v>43502</v>
      </c>
      <c r="L1402" s="113">
        <v>24</v>
      </c>
      <c r="M1402" s="113" t="s">
        <v>2504</v>
      </c>
      <c r="N1402" s="351"/>
    </row>
    <row r="1403" spans="1:14">
      <c r="A1403" s="113" t="s">
        <v>1584</v>
      </c>
      <c r="B1403" s="113" t="s">
        <v>384</v>
      </c>
      <c r="C1403" s="113">
        <v>36.549999999999997</v>
      </c>
      <c r="D1403" s="113">
        <v>37.950000000000003</v>
      </c>
      <c r="E1403" s="113">
        <v>35.15</v>
      </c>
      <c r="F1403" s="113">
        <v>36.5</v>
      </c>
      <c r="G1403" s="113">
        <v>36.450000000000003</v>
      </c>
      <c r="H1403" s="113">
        <v>36.450000000000003</v>
      </c>
      <c r="I1403" s="113">
        <v>15868</v>
      </c>
      <c r="J1403" s="113">
        <v>576893.44999999995</v>
      </c>
      <c r="K1403" s="115">
        <v>43502</v>
      </c>
      <c r="L1403" s="113">
        <v>126</v>
      </c>
      <c r="M1403" s="113" t="s">
        <v>1585</v>
      </c>
      <c r="N1403" s="351"/>
    </row>
    <row r="1404" spans="1:14">
      <c r="A1404" s="113" t="s">
        <v>1586</v>
      </c>
      <c r="B1404" s="113" t="s">
        <v>384</v>
      </c>
      <c r="C1404" s="113">
        <v>211.5</v>
      </c>
      <c r="D1404" s="113">
        <v>213</v>
      </c>
      <c r="E1404" s="113">
        <v>205.65</v>
      </c>
      <c r="F1404" s="113">
        <v>208.7</v>
      </c>
      <c r="G1404" s="113">
        <v>210</v>
      </c>
      <c r="H1404" s="113">
        <v>211.4</v>
      </c>
      <c r="I1404" s="113">
        <v>23645</v>
      </c>
      <c r="J1404" s="113">
        <v>4916601.5</v>
      </c>
      <c r="K1404" s="115">
        <v>43502</v>
      </c>
      <c r="L1404" s="113">
        <v>1115</v>
      </c>
      <c r="M1404" s="113" t="s">
        <v>1587</v>
      </c>
      <c r="N1404" s="351"/>
    </row>
    <row r="1405" spans="1:14">
      <c r="A1405" s="113" t="s">
        <v>1588</v>
      </c>
      <c r="B1405" s="113" t="s">
        <v>384</v>
      </c>
      <c r="C1405" s="113">
        <v>38.75</v>
      </c>
      <c r="D1405" s="113">
        <v>38.75</v>
      </c>
      <c r="E1405" s="113">
        <v>36.85</v>
      </c>
      <c r="F1405" s="113">
        <v>37.4</v>
      </c>
      <c r="G1405" s="113">
        <v>37.950000000000003</v>
      </c>
      <c r="H1405" s="113">
        <v>38.549999999999997</v>
      </c>
      <c r="I1405" s="113">
        <v>301553</v>
      </c>
      <c r="J1405" s="113">
        <v>11284920.9</v>
      </c>
      <c r="K1405" s="115">
        <v>43502</v>
      </c>
      <c r="L1405" s="113">
        <v>242</v>
      </c>
      <c r="M1405" s="113" t="s">
        <v>2207</v>
      </c>
      <c r="N1405" s="351"/>
    </row>
    <row r="1406" spans="1:14">
      <c r="A1406" s="113" t="s">
        <v>372</v>
      </c>
      <c r="B1406" s="113" t="s">
        <v>384</v>
      </c>
      <c r="C1406" s="113">
        <v>205</v>
      </c>
      <c r="D1406" s="113">
        <v>224.8</v>
      </c>
      <c r="E1406" s="113">
        <v>202.8</v>
      </c>
      <c r="F1406" s="113">
        <v>219.4</v>
      </c>
      <c r="G1406" s="113">
        <v>224.5</v>
      </c>
      <c r="H1406" s="113">
        <v>204.95</v>
      </c>
      <c r="I1406" s="113">
        <v>1063916</v>
      </c>
      <c r="J1406" s="113">
        <v>225915217.90000001</v>
      </c>
      <c r="K1406" s="115">
        <v>43502</v>
      </c>
      <c r="L1406" s="113">
        <v>16999</v>
      </c>
      <c r="M1406" s="113" t="s">
        <v>1589</v>
      </c>
      <c r="N1406" s="351"/>
    </row>
    <row r="1407" spans="1:14">
      <c r="A1407" s="113" t="s">
        <v>1590</v>
      </c>
      <c r="B1407" s="113" t="s">
        <v>384</v>
      </c>
      <c r="C1407" s="113">
        <v>3.7</v>
      </c>
      <c r="D1407" s="113">
        <v>4.05</v>
      </c>
      <c r="E1407" s="113">
        <v>3.4</v>
      </c>
      <c r="F1407" s="113">
        <v>3.85</v>
      </c>
      <c r="G1407" s="113">
        <v>3.9</v>
      </c>
      <c r="H1407" s="113">
        <v>3.6</v>
      </c>
      <c r="I1407" s="113">
        <v>69167359</v>
      </c>
      <c r="J1407" s="113">
        <v>260214391.05000001</v>
      </c>
      <c r="K1407" s="115">
        <v>43502</v>
      </c>
      <c r="L1407" s="113">
        <v>24075</v>
      </c>
      <c r="M1407" s="113" t="s">
        <v>1591</v>
      </c>
      <c r="N1407" s="351"/>
    </row>
    <row r="1408" spans="1:14">
      <c r="A1408" s="113" t="s">
        <v>1592</v>
      </c>
      <c r="B1408" s="113" t="s">
        <v>384</v>
      </c>
      <c r="C1408" s="113">
        <v>98.55</v>
      </c>
      <c r="D1408" s="113">
        <v>99</v>
      </c>
      <c r="E1408" s="113">
        <v>96.55</v>
      </c>
      <c r="F1408" s="113">
        <v>97.25</v>
      </c>
      <c r="G1408" s="113">
        <v>97</v>
      </c>
      <c r="H1408" s="113">
        <v>98.4</v>
      </c>
      <c r="I1408" s="113">
        <v>166058</v>
      </c>
      <c r="J1408" s="113">
        <v>16265836.550000001</v>
      </c>
      <c r="K1408" s="115">
        <v>43502</v>
      </c>
      <c r="L1408" s="113">
        <v>1718</v>
      </c>
      <c r="M1408" s="113" t="s">
        <v>1593</v>
      </c>
      <c r="N1408" s="351"/>
    </row>
    <row r="1409" spans="1:14">
      <c r="A1409" s="113" t="s">
        <v>1594</v>
      </c>
      <c r="B1409" s="113" t="s">
        <v>384</v>
      </c>
      <c r="C1409" s="113">
        <v>1392.55</v>
      </c>
      <c r="D1409" s="113">
        <v>1411.15</v>
      </c>
      <c r="E1409" s="113">
        <v>1381.6</v>
      </c>
      <c r="F1409" s="113">
        <v>1388.65</v>
      </c>
      <c r="G1409" s="113">
        <v>1385</v>
      </c>
      <c r="H1409" s="113">
        <v>1392.05</v>
      </c>
      <c r="I1409" s="113">
        <v>1082</v>
      </c>
      <c r="J1409" s="113">
        <v>1507753.75</v>
      </c>
      <c r="K1409" s="115">
        <v>43502</v>
      </c>
      <c r="L1409" s="113">
        <v>168</v>
      </c>
      <c r="M1409" s="113" t="s">
        <v>1595</v>
      </c>
      <c r="N1409" s="351"/>
    </row>
    <row r="1410" spans="1:14">
      <c r="A1410" s="113" t="s">
        <v>1596</v>
      </c>
      <c r="B1410" s="113" t="s">
        <v>384</v>
      </c>
      <c r="C1410" s="113">
        <v>225.5</v>
      </c>
      <c r="D1410" s="113">
        <v>225.5</v>
      </c>
      <c r="E1410" s="113">
        <v>216</v>
      </c>
      <c r="F1410" s="113">
        <v>222.3</v>
      </c>
      <c r="G1410" s="113">
        <v>224</v>
      </c>
      <c r="H1410" s="113">
        <v>222.75</v>
      </c>
      <c r="I1410" s="113">
        <v>4294</v>
      </c>
      <c r="J1410" s="113">
        <v>947164.65</v>
      </c>
      <c r="K1410" s="115">
        <v>43502</v>
      </c>
      <c r="L1410" s="113">
        <v>192</v>
      </c>
      <c r="M1410" s="113" t="s">
        <v>1597</v>
      </c>
      <c r="N1410" s="351"/>
    </row>
    <row r="1411" spans="1:14">
      <c r="A1411" s="113" t="s">
        <v>1598</v>
      </c>
      <c r="B1411" s="113" t="s">
        <v>384</v>
      </c>
      <c r="C1411" s="113">
        <v>1219.8</v>
      </c>
      <c r="D1411" s="113">
        <v>1222</v>
      </c>
      <c r="E1411" s="113">
        <v>1192.55</v>
      </c>
      <c r="F1411" s="113">
        <v>1209.6500000000001</v>
      </c>
      <c r="G1411" s="113">
        <v>1215</v>
      </c>
      <c r="H1411" s="113">
        <v>1221.0999999999999</v>
      </c>
      <c r="I1411" s="113">
        <v>11796</v>
      </c>
      <c r="J1411" s="113">
        <v>14285391.550000001</v>
      </c>
      <c r="K1411" s="115">
        <v>43502</v>
      </c>
      <c r="L1411" s="113">
        <v>2124</v>
      </c>
      <c r="M1411" s="113" t="s">
        <v>1599</v>
      </c>
      <c r="N1411" s="351"/>
    </row>
    <row r="1412" spans="1:14">
      <c r="A1412" s="113" t="s">
        <v>1600</v>
      </c>
      <c r="B1412" s="113" t="s">
        <v>3205</v>
      </c>
      <c r="C1412" s="113">
        <v>1.7</v>
      </c>
      <c r="D1412" s="113">
        <v>1.7</v>
      </c>
      <c r="E1412" s="113">
        <v>1.7</v>
      </c>
      <c r="F1412" s="113">
        <v>1.7</v>
      </c>
      <c r="G1412" s="113">
        <v>1.7</v>
      </c>
      <c r="H1412" s="113">
        <v>1.75</v>
      </c>
      <c r="I1412" s="113">
        <v>3401</v>
      </c>
      <c r="J1412" s="113">
        <v>5781.7</v>
      </c>
      <c r="K1412" s="115">
        <v>43502</v>
      </c>
      <c r="L1412" s="113">
        <v>17</v>
      </c>
      <c r="M1412" s="113" t="s">
        <v>1601</v>
      </c>
      <c r="N1412" s="351"/>
    </row>
    <row r="1413" spans="1:14">
      <c r="A1413" s="113" t="s">
        <v>144</v>
      </c>
      <c r="B1413" s="113" t="s">
        <v>384</v>
      </c>
      <c r="C1413" s="113">
        <v>35.299999999999997</v>
      </c>
      <c r="D1413" s="113">
        <v>35.75</v>
      </c>
      <c r="E1413" s="113">
        <v>34.700000000000003</v>
      </c>
      <c r="F1413" s="113">
        <v>35.450000000000003</v>
      </c>
      <c r="G1413" s="113">
        <v>35.549999999999997</v>
      </c>
      <c r="H1413" s="113">
        <v>35.65</v>
      </c>
      <c r="I1413" s="113">
        <v>4374165</v>
      </c>
      <c r="J1413" s="113">
        <v>153780771.09999999</v>
      </c>
      <c r="K1413" s="115">
        <v>43502</v>
      </c>
      <c r="L1413" s="113">
        <v>5139</v>
      </c>
      <c r="M1413" s="113" t="s">
        <v>1602</v>
      </c>
      <c r="N1413" s="351"/>
    </row>
    <row r="1414" spans="1:14">
      <c r="A1414" s="113" t="s">
        <v>1603</v>
      </c>
      <c r="B1414" s="113" t="s">
        <v>384</v>
      </c>
      <c r="C1414" s="113">
        <v>603.79999999999995</v>
      </c>
      <c r="D1414" s="113">
        <v>607.95000000000005</v>
      </c>
      <c r="E1414" s="113">
        <v>594.79999999999995</v>
      </c>
      <c r="F1414" s="113">
        <v>599.65</v>
      </c>
      <c r="G1414" s="113">
        <v>598.45000000000005</v>
      </c>
      <c r="H1414" s="113">
        <v>601.9</v>
      </c>
      <c r="I1414" s="113">
        <v>27402</v>
      </c>
      <c r="J1414" s="113">
        <v>16469147.15</v>
      </c>
      <c r="K1414" s="115">
        <v>43502</v>
      </c>
      <c r="L1414" s="113">
        <v>2802</v>
      </c>
      <c r="M1414" s="113" t="s">
        <v>1604</v>
      </c>
      <c r="N1414" s="351"/>
    </row>
    <row r="1415" spans="1:14">
      <c r="A1415" s="113" t="s">
        <v>3202</v>
      </c>
      <c r="B1415" s="113" t="s">
        <v>384</v>
      </c>
      <c r="C1415" s="113">
        <v>66.5</v>
      </c>
      <c r="D1415" s="113">
        <v>69.75</v>
      </c>
      <c r="E1415" s="113">
        <v>66</v>
      </c>
      <c r="F1415" s="113">
        <v>67.099999999999994</v>
      </c>
      <c r="G1415" s="113">
        <v>69.75</v>
      </c>
      <c r="H1415" s="113">
        <v>66.150000000000006</v>
      </c>
      <c r="I1415" s="113">
        <v>31</v>
      </c>
      <c r="J1415" s="113">
        <v>2073.75</v>
      </c>
      <c r="K1415" s="115">
        <v>43502</v>
      </c>
      <c r="L1415" s="113">
        <v>5</v>
      </c>
      <c r="M1415" s="113" t="s">
        <v>3203</v>
      </c>
      <c r="N1415" s="351"/>
    </row>
    <row r="1416" spans="1:14">
      <c r="A1416" s="113" t="s">
        <v>1605</v>
      </c>
      <c r="B1416" s="113" t="s">
        <v>384</v>
      </c>
      <c r="C1416" s="113">
        <v>181.4</v>
      </c>
      <c r="D1416" s="113">
        <v>182.15</v>
      </c>
      <c r="E1416" s="113">
        <v>173.45</v>
      </c>
      <c r="F1416" s="113">
        <v>174.15</v>
      </c>
      <c r="G1416" s="113">
        <v>174</v>
      </c>
      <c r="H1416" s="113">
        <v>179.7</v>
      </c>
      <c r="I1416" s="113">
        <v>7976</v>
      </c>
      <c r="J1416" s="113">
        <v>1399742.75</v>
      </c>
      <c r="K1416" s="115">
        <v>43502</v>
      </c>
      <c r="L1416" s="113">
        <v>296</v>
      </c>
      <c r="M1416" s="113" t="s">
        <v>1606</v>
      </c>
      <c r="N1416" s="351"/>
    </row>
    <row r="1417" spans="1:14">
      <c r="A1417" s="113" t="s">
        <v>1607</v>
      </c>
      <c r="B1417" s="113" t="s">
        <v>384</v>
      </c>
      <c r="C1417" s="113">
        <v>133.9</v>
      </c>
      <c r="D1417" s="113">
        <v>135.94999999999999</v>
      </c>
      <c r="E1417" s="113">
        <v>130</v>
      </c>
      <c r="F1417" s="113">
        <v>130.75</v>
      </c>
      <c r="G1417" s="113">
        <v>130.5</v>
      </c>
      <c r="H1417" s="113">
        <v>132.94999999999999</v>
      </c>
      <c r="I1417" s="113">
        <v>117012</v>
      </c>
      <c r="J1417" s="113">
        <v>15402266.800000001</v>
      </c>
      <c r="K1417" s="115">
        <v>43502</v>
      </c>
      <c r="L1417" s="113">
        <v>4508</v>
      </c>
      <c r="M1417" s="113" t="s">
        <v>1608</v>
      </c>
      <c r="N1417" s="351"/>
    </row>
    <row r="1418" spans="1:14">
      <c r="A1418" s="113" t="s">
        <v>1609</v>
      </c>
      <c r="B1418" s="113" t="s">
        <v>384</v>
      </c>
      <c r="C1418" s="113">
        <v>193.4</v>
      </c>
      <c r="D1418" s="113">
        <v>204</v>
      </c>
      <c r="E1418" s="113">
        <v>188.3</v>
      </c>
      <c r="F1418" s="113">
        <v>197.3</v>
      </c>
      <c r="G1418" s="113">
        <v>197</v>
      </c>
      <c r="H1418" s="113">
        <v>193.4</v>
      </c>
      <c r="I1418" s="113">
        <v>10154</v>
      </c>
      <c r="J1418" s="113">
        <v>1964525</v>
      </c>
      <c r="K1418" s="115">
        <v>43502</v>
      </c>
      <c r="L1418" s="113">
        <v>282</v>
      </c>
      <c r="M1418" s="113" t="s">
        <v>1610</v>
      </c>
      <c r="N1418" s="351"/>
    </row>
    <row r="1419" spans="1:14">
      <c r="A1419" s="113" t="s">
        <v>2561</v>
      </c>
      <c r="B1419" s="113" t="s">
        <v>384</v>
      </c>
      <c r="C1419" s="113">
        <v>37.299999999999997</v>
      </c>
      <c r="D1419" s="113">
        <v>40.35</v>
      </c>
      <c r="E1419" s="113">
        <v>34.950000000000003</v>
      </c>
      <c r="F1419" s="113">
        <v>39.15</v>
      </c>
      <c r="G1419" s="113">
        <v>39.5</v>
      </c>
      <c r="H1419" s="113">
        <v>36.700000000000003</v>
      </c>
      <c r="I1419" s="113">
        <v>424907</v>
      </c>
      <c r="J1419" s="113">
        <v>16458689.85</v>
      </c>
      <c r="K1419" s="115">
        <v>43502</v>
      </c>
      <c r="L1419" s="113">
        <v>1622</v>
      </c>
      <c r="M1419" s="113" t="s">
        <v>2562</v>
      </c>
      <c r="N1419" s="351"/>
    </row>
    <row r="1420" spans="1:14">
      <c r="A1420" s="113" t="s">
        <v>2747</v>
      </c>
      <c r="B1420" s="113" t="s">
        <v>384</v>
      </c>
      <c r="C1420" s="113">
        <v>114.3</v>
      </c>
      <c r="D1420" s="113">
        <v>115.8</v>
      </c>
      <c r="E1420" s="113">
        <v>110.5</v>
      </c>
      <c r="F1420" s="113">
        <v>112.3</v>
      </c>
      <c r="G1420" s="113">
        <v>111.4</v>
      </c>
      <c r="H1420" s="113">
        <v>114.25</v>
      </c>
      <c r="I1420" s="113">
        <v>47552</v>
      </c>
      <c r="J1420" s="113">
        <v>5377511.75</v>
      </c>
      <c r="K1420" s="115">
        <v>43502</v>
      </c>
      <c r="L1420" s="113">
        <v>787</v>
      </c>
      <c r="M1420" s="113" t="s">
        <v>2750</v>
      </c>
      <c r="N1420" s="351"/>
    </row>
    <row r="1421" spans="1:14">
      <c r="A1421" s="113" t="s">
        <v>2709</v>
      </c>
      <c r="B1421" s="113" t="s">
        <v>384</v>
      </c>
      <c r="C1421" s="113">
        <v>33.9</v>
      </c>
      <c r="D1421" s="113">
        <v>35.85</v>
      </c>
      <c r="E1421" s="113">
        <v>33.700000000000003</v>
      </c>
      <c r="F1421" s="113">
        <v>35.65</v>
      </c>
      <c r="G1421" s="113">
        <v>35.5</v>
      </c>
      <c r="H1421" s="113">
        <v>34.15</v>
      </c>
      <c r="I1421" s="113">
        <v>151223</v>
      </c>
      <c r="J1421" s="113">
        <v>5278891.55</v>
      </c>
      <c r="K1421" s="115">
        <v>43502</v>
      </c>
      <c r="L1421" s="113">
        <v>686</v>
      </c>
      <c r="M1421" s="113" t="s">
        <v>2710</v>
      </c>
      <c r="N1421" s="351"/>
    </row>
    <row r="1422" spans="1:14">
      <c r="A1422" s="113" t="s">
        <v>3344</v>
      </c>
      <c r="B1422" s="113" t="s">
        <v>3205</v>
      </c>
      <c r="C1422" s="113">
        <v>3.4</v>
      </c>
      <c r="D1422" s="113">
        <v>3.55</v>
      </c>
      <c r="E1422" s="113">
        <v>3.4</v>
      </c>
      <c r="F1422" s="113">
        <v>3.55</v>
      </c>
      <c r="G1422" s="113">
        <v>3.55</v>
      </c>
      <c r="H1422" s="113">
        <v>3.4</v>
      </c>
      <c r="I1422" s="113">
        <v>1210</v>
      </c>
      <c r="J1422" s="113">
        <v>4235.5</v>
      </c>
      <c r="K1422" s="115">
        <v>43502</v>
      </c>
      <c r="L1422" s="113">
        <v>11</v>
      </c>
      <c r="M1422" s="113" t="s">
        <v>3345</v>
      </c>
      <c r="N1422" s="351"/>
    </row>
    <row r="1423" spans="1:14">
      <c r="A1423" s="113" t="s">
        <v>3346</v>
      </c>
      <c r="B1423" s="113" t="s">
        <v>3205</v>
      </c>
      <c r="C1423" s="113">
        <v>0.8</v>
      </c>
      <c r="D1423" s="113">
        <v>0.85</v>
      </c>
      <c r="E1423" s="113">
        <v>0.75</v>
      </c>
      <c r="F1423" s="113">
        <v>0.75</v>
      </c>
      <c r="G1423" s="113">
        <v>0.75</v>
      </c>
      <c r="H1423" s="113">
        <v>0.8</v>
      </c>
      <c r="I1423" s="113">
        <v>83673</v>
      </c>
      <c r="J1423" s="113">
        <v>63229.95</v>
      </c>
      <c r="K1423" s="115">
        <v>43502</v>
      </c>
      <c r="L1423" s="113">
        <v>53</v>
      </c>
      <c r="M1423" s="113" t="s">
        <v>3347</v>
      </c>
      <c r="N1423" s="351"/>
    </row>
    <row r="1424" spans="1:14">
      <c r="A1424" s="113" t="s">
        <v>2085</v>
      </c>
      <c r="B1424" s="113" t="s">
        <v>384</v>
      </c>
      <c r="C1424" s="113">
        <v>36.15</v>
      </c>
      <c r="D1424" s="113">
        <v>37.9</v>
      </c>
      <c r="E1424" s="113">
        <v>33.799999999999997</v>
      </c>
      <c r="F1424" s="113">
        <v>34.700000000000003</v>
      </c>
      <c r="G1424" s="113">
        <v>34.5</v>
      </c>
      <c r="H1424" s="113">
        <v>36.549999999999997</v>
      </c>
      <c r="I1424" s="113">
        <v>12463</v>
      </c>
      <c r="J1424" s="113">
        <v>434753.05</v>
      </c>
      <c r="K1424" s="115">
        <v>43502</v>
      </c>
      <c r="L1424" s="113">
        <v>182</v>
      </c>
      <c r="M1424" s="113" t="s">
        <v>2086</v>
      </c>
      <c r="N1424" s="351"/>
    </row>
    <row r="1425" spans="1:14">
      <c r="A1425" s="113" t="s">
        <v>2026</v>
      </c>
      <c r="B1425" s="113" t="s">
        <v>384</v>
      </c>
      <c r="C1425" s="113">
        <v>8080.35</v>
      </c>
      <c r="D1425" s="113">
        <v>8424.2000000000007</v>
      </c>
      <c r="E1425" s="113">
        <v>8055.15</v>
      </c>
      <c r="F1425" s="113">
        <v>8141.1</v>
      </c>
      <c r="G1425" s="113">
        <v>8101.5</v>
      </c>
      <c r="H1425" s="113">
        <v>8092.85</v>
      </c>
      <c r="I1425" s="113">
        <v>3487</v>
      </c>
      <c r="J1425" s="113">
        <v>28579900.300000001</v>
      </c>
      <c r="K1425" s="115">
        <v>43502</v>
      </c>
      <c r="L1425" s="113">
        <v>723</v>
      </c>
      <c r="M1425" s="113" t="s">
        <v>2027</v>
      </c>
      <c r="N1425" s="351"/>
    </row>
    <row r="1426" spans="1:14">
      <c r="A1426" s="113" t="s">
        <v>145</v>
      </c>
      <c r="B1426" s="113" t="s">
        <v>384</v>
      </c>
      <c r="C1426" s="113">
        <v>620</v>
      </c>
      <c r="D1426" s="113">
        <v>632.79999999999995</v>
      </c>
      <c r="E1426" s="113">
        <v>586.35</v>
      </c>
      <c r="F1426" s="113">
        <v>594.4</v>
      </c>
      <c r="G1426" s="113">
        <v>593.25</v>
      </c>
      <c r="H1426" s="113">
        <v>645.70000000000005</v>
      </c>
      <c r="I1426" s="113">
        <v>5454124</v>
      </c>
      <c r="J1426" s="113">
        <v>3279445194.3499999</v>
      </c>
      <c r="K1426" s="115">
        <v>43502</v>
      </c>
      <c r="L1426" s="113">
        <v>92631</v>
      </c>
      <c r="M1426" s="113" t="s">
        <v>1611</v>
      </c>
      <c r="N1426" s="351"/>
    </row>
    <row r="1427" spans="1:14">
      <c r="A1427" s="113" t="s">
        <v>1612</v>
      </c>
      <c r="B1427" s="113" t="s">
        <v>384</v>
      </c>
      <c r="C1427" s="113">
        <v>87.1</v>
      </c>
      <c r="D1427" s="113">
        <v>87.2</v>
      </c>
      <c r="E1427" s="113">
        <v>84.1</v>
      </c>
      <c r="F1427" s="113">
        <v>85.3</v>
      </c>
      <c r="G1427" s="113">
        <v>85.1</v>
      </c>
      <c r="H1427" s="113">
        <v>86.75</v>
      </c>
      <c r="I1427" s="113">
        <v>218239</v>
      </c>
      <c r="J1427" s="113">
        <v>18634032.699999999</v>
      </c>
      <c r="K1427" s="115">
        <v>43502</v>
      </c>
      <c r="L1427" s="113">
        <v>2416</v>
      </c>
      <c r="M1427" s="113" t="s">
        <v>1613</v>
      </c>
      <c r="N1427" s="351"/>
    </row>
    <row r="1428" spans="1:14">
      <c r="A1428" s="113" t="s">
        <v>146</v>
      </c>
      <c r="B1428" s="113" t="s">
        <v>384</v>
      </c>
      <c r="C1428" s="113">
        <v>493.2</v>
      </c>
      <c r="D1428" s="113">
        <v>496.65</v>
      </c>
      <c r="E1428" s="113">
        <v>487.25</v>
      </c>
      <c r="F1428" s="113">
        <v>489.55</v>
      </c>
      <c r="G1428" s="113">
        <v>488.85</v>
      </c>
      <c r="H1428" s="113">
        <v>494.85</v>
      </c>
      <c r="I1428" s="113">
        <v>587311</v>
      </c>
      <c r="J1428" s="113">
        <v>287931808.19999999</v>
      </c>
      <c r="K1428" s="115">
        <v>43502</v>
      </c>
      <c r="L1428" s="113">
        <v>11453</v>
      </c>
      <c r="M1428" s="113" t="s">
        <v>1614</v>
      </c>
      <c r="N1428" s="351"/>
    </row>
    <row r="1429" spans="1:14">
      <c r="A1429" s="113" t="s">
        <v>350</v>
      </c>
      <c r="B1429" s="113" t="s">
        <v>384</v>
      </c>
      <c r="C1429" s="113">
        <v>899.9</v>
      </c>
      <c r="D1429" s="113">
        <v>912.4</v>
      </c>
      <c r="E1429" s="113">
        <v>897.05</v>
      </c>
      <c r="F1429" s="113">
        <v>907.9</v>
      </c>
      <c r="G1429" s="113">
        <v>907</v>
      </c>
      <c r="H1429" s="113">
        <v>897.4</v>
      </c>
      <c r="I1429" s="113">
        <v>672639</v>
      </c>
      <c r="J1429" s="113">
        <v>609250111.89999998</v>
      </c>
      <c r="K1429" s="115">
        <v>43502</v>
      </c>
      <c r="L1429" s="113">
        <v>24323</v>
      </c>
      <c r="M1429" s="113" t="s">
        <v>1615</v>
      </c>
      <c r="N1429" s="351"/>
    </row>
    <row r="1430" spans="1:14">
      <c r="A1430" s="113" t="s">
        <v>147</v>
      </c>
      <c r="B1430" s="113" t="s">
        <v>384</v>
      </c>
      <c r="C1430" s="113">
        <v>184</v>
      </c>
      <c r="D1430" s="113">
        <v>189.75</v>
      </c>
      <c r="E1430" s="113">
        <v>178.1</v>
      </c>
      <c r="F1430" s="113">
        <v>188.45</v>
      </c>
      <c r="G1430" s="113">
        <v>188.2</v>
      </c>
      <c r="H1430" s="113">
        <v>185.95</v>
      </c>
      <c r="I1430" s="113">
        <v>3459646</v>
      </c>
      <c r="J1430" s="113">
        <v>637079803.95000005</v>
      </c>
      <c r="K1430" s="115">
        <v>43502</v>
      </c>
      <c r="L1430" s="113">
        <v>27032</v>
      </c>
      <c r="M1430" s="113" t="s">
        <v>1616</v>
      </c>
      <c r="N1430" s="351"/>
    </row>
    <row r="1431" spans="1:14">
      <c r="A1431" s="113" t="s">
        <v>1617</v>
      </c>
      <c r="B1431" s="113" t="s">
        <v>384</v>
      </c>
      <c r="C1431" s="113">
        <v>851.25</v>
      </c>
      <c r="D1431" s="113">
        <v>855.5</v>
      </c>
      <c r="E1431" s="113">
        <v>820.5</v>
      </c>
      <c r="F1431" s="113">
        <v>824.55</v>
      </c>
      <c r="G1431" s="113">
        <v>825</v>
      </c>
      <c r="H1431" s="113">
        <v>854</v>
      </c>
      <c r="I1431" s="113">
        <v>20342</v>
      </c>
      <c r="J1431" s="113">
        <v>16913952</v>
      </c>
      <c r="K1431" s="115">
        <v>43502</v>
      </c>
      <c r="L1431" s="113">
        <v>1480</v>
      </c>
      <c r="M1431" s="113" t="s">
        <v>1618</v>
      </c>
      <c r="N1431" s="351"/>
    </row>
    <row r="1432" spans="1:14">
      <c r="A1432" s="113" t="s">
        <v>1619</v>
      </c>
      <c r="B1432" s="113" t="s">
        <v>384</v>
      </c>
      <c r="C1432" s="113">
        <v>607.95000000000005</v>
      </c>
      <c r="D1432" s="113">
        <v>613.75</v>
      </c>
      <c r="E1432" s="113">
        <v>588.6</v>
      </c>
      <c r="F1432" s="113">
        <v>601.5</v>
      </c>
      <c r="G1432" s="113">
        <v>602</v>
      </c>
      <c r="H1432" s="113">
        <v>608.85</v>
      </c>
      <c r="I1432" s="113">
        <v>47337</v>
      </c>
      <c r="J1432" s="113">
        <v>28520354.199999999</v>
      </c>
      <c r="K1432" s="115">
        <v>43502</v>
      </c>
      <c r="L1432" s="113">
        <v>4169</v>
      </c>
      <c r="M1432" s="113" t="s">
        <v>1620</v>
      </c>
      <c r="N1432" s="351"/>
    </row>
    <row r="1433" spans="1:14">
      <c r="A1433" s="113" t="s">
        <v>148</v>
      </c>
      <c r="B1433" s="113" t="s">
        <v>384</v>
      </c>
      <c r="C1433" s="113">
        <v>176</v>
      </c>
      <c r="D1433" s="113">
        <v>179.45</v>
      </c>
      <c r="E1433" s="113">
        <v>171.9</v>
      </c>
      <c r="F1433" s="113">
        <v>178.5</v>
      </c>
      <c r="G1433" s="113">
        <v>179.1</v>
      </c>
      <c r="H1433" s="113">
        <v>175.8</v>
      </c>
      <c r="I1433" s="113">
        <v>10334594</v>
      </c>
      <c r="J1433" s="113">
        <v>1815588584.8</v>
      </c>
      <c r="K1433" s="115">
        <v>43502</v>
      </c>
      <c r="L1433" s="113">
        <v>65918</v>
      </c>
      <c r="M1433" s="113" t="s">
        <v>1621</v>
      </c>
      <c r="N1433" s="351"/>
    </row>
    <row r="1434" spans="1:14">
      <c r="A1434" s="113" t="s">
        <v>149</v>
      </c>
      <c r="B1434" s="113" t="s">
        <v>384</v>
      </c>
      <c r="C1434" s="113">
        <v>91</v>
      </c>
      <c r="D1434" s="113">
        <v>92.5</v>
      </c>
      <c r="E1434" s="113">
        <v>88.75</v>
      </c>
      <c r="F1434" s="113">
        <v>92.25</v>
      </c>
      <c r="G1434" s="113">
        <v>92.3</v>
      </c>
      <c r="H1434" s="113">
        <v>90.7</v>
      </c>
      <c r="I1434" s="113">
        <v>1484488</v>
      </c>
      <c r="J1434" s="113">
        <v>134834510.19999999</v>
      </c>
      <c r="K1434" s="115">
        <v>43502</v>
      </c>
      <c r="L1434" s="113">
        <v>7389</v>
      </c>
      <c r="M1434" s="113" t="s">
        <v>1622</v>
      </c>
      <c r="N1434" s="351"/>
    </row>
    <row r="1435" spans="1:14">
      <c r="A1435" s="113" t="s">
        <v>150</v>
      </c>
      <c r="B1435" s="113" t="s">
        <v>384</v>
      </c>
      <c r="C1435" s="113">
        <v>69.8</v>
      </c>
      <c r="D1435" s="113">
        <v>70.900000000000006</v>
      </c>
      <c r="E1435" s="113">
        <v>68.400000000000006</v>
      </c>
      <c r="F1435" s="113">
        <v>70.400000000000006</v>
      </c>
      <c r="G1435" s="113">
        <v>70.650000000000006</v>
      </c>
      <c r="H1435" s="113">
        <v>69.900000000000006</v>
      </c>
      <c r="I1435" s="113">
        <v>3066537</v>
      </c>
      <c r="J1435" s="113">
        <v>213306330.69999999</v>
      </c>
      <c r="K1435" s="115">
        <v>43502</v>
      </c>
      <c r="L1435" s="113">
        <v>18015</v>
      </c>
      <c r="M1435" s="113" t="s">
        <v>1623</v>
      </c>
      <c r="N1435" s="351"/>
    </row>
    <row r="1436" spans="1:14">
      <c r="A1436" s="113" t="s">
        <v>1624</v>
      </c>
      <c r="B1436" s="113" t="s">
        <v>384</v>
      </c>
      <c r="C1436" s="113">
        <v>773.8</v>
      </c>
      <c r="D1436" s="113">
        <v>795</v>
      </c>
      <c r="E1436" s="113">
        <v>756</v>
      </c>
      <c r="F1436" s="113">
        <v>774</v>
      </c>
      <c r="G1436" s="113">
        <v>770.05</v>
      </c>
      <c r="H1436" s="113">
        <v>767.75</v>
      </c>
      <c r="I1436" s="113">
        <v>204228</v>
      </c>
      <c r="J1436" s="113">
        <v>159077181.90000001</v>
      </c>
      <c r="K1436" s="115">
        <v>43502</v>
      </c>
      <c r="L1436" s="113">
        <v>7671</v>
      </c>
      <c r="M1436" s="113" t="s">
        <v>1625</v>
      </c>
      <c r="N1436" s="351"/>
    </row>
    <row r="1437" spans="1:14">
      <c r="A1437" s="113" t="s">
        <v>151</v>
      </c>
      <c r="B1437" s="113" t="s">
        <v>384</v>
      </c>
      <c r="C1437" s="113">
        <v>466</v>
      </c>
      <c r="D1437" s="113">
        <v>486.7</v>
      </c>
      <c r="E1437" s="113">
        <v>463.8</v>
      </c>
      <c r="F1437" s="113">
        <v>485.1</v>
      </c>
      <c r="G1437" s="113">
        <v>484.85</v>
      </c>
      <c r="H1437" s="113">
        <v>464.7</v>
      </c>
      <c r="I1437" s="113">
        <v>10999265</v>
      </c>
      <c r="J1437" s="113">
        <v>5257387351.25</v>
      </c>
      <c r="K1437" s="115">
        <v>43502</v>
      </c>
      <c r="L1437" s="113">
        <v>165202</v>
      </c>
      <c r="M1437" s="113" t="s">
        <v>1626</v>
      </c>
      <c r="N1437" s="351"/>
    </row>
    <row r="1438" spans="1:14">
      <c r="A1438" s="113" t="s">
        <v>3199</v>
      </c>
      <c r="B1438" s="113" t="s">
        <v>3205</v>
      </c>
      <c r="C1438" s="113">
        <v>28</v>
      </c>
      <c r="D1438" s="113">
        <v>28</v>
      </c>
      <c r="E1438" s="113">
        <v>26.6</v>
      </c>
      <c r="F1438" s="113">
        <v>27.2</v>
      </c>
      <c r="G1438" s="113">
        <v>27.4</v>
      </c>
      <c r="H1438" s="113">
        <v>27.95</v>
      </c>
      <c r="I1438" s="113">
        <v>604114</v>
      </c>
      <c r="J1438" s="113">
        <v>16313164.300000001</v>
      </c>
      <c r="K1438" s="115">
        <v>43502</v>
      </c>
      <c r="L1438" s="113">
        <v>1568</v>
      </c>
      <c r="M1438" s="113" t="s">
        <v>569</v>
      </c>
      <c r="N1438" s="351"/>
    </row>
    <row r="1439" spans="1:14">
      <c r="A1439" s="113" t="s">
        <v>1627</v>
      </c>
      <c r="B1439" s="113" t="s">
        <v>384</v>
      </c>
      <c r="C1439" s="113">
        <v>59.3</v>
      </c>
      <c r="D1439" s="113">
        <v>60.15</v>
      </c>
      <c r="E1439" s="113">
        <v>58.15</v>
      </c>
      <c r="F1439" s="113">
        <v>59.65</v>
      </c>
      <c r="G1439" s="113">
        <v>60</v>
      </c>
      <c r="H1439" s="113">
        <v>59.15</v>
      </c>
      <c r="I1439" s="113">
        <v>62683</v>
      </c>
      <c r="J1439" s="113">
        <v>3716368.1</v>
      </c>
      <c r="K1439" s="115">
        <v>43502</v>
      </c>
      <c r="L1439" s="113">
        <v>650</v>
      </c>
      <c r="M1439" s="113" t="s">
        <v>1628</v>
      </c>
      <c r="N1439" s="351"/>
    </row>
    <row r="1440" spans="1:14">
      <c r="A1440" s="113" t="s">
        <v>325</v>
      </c>
      <c r="B1440" s="113" t="s">
        <v>384</v>
      </c>
      <c r="C1440" s="113">
        <v>285.2</v>
      </c>
      <c r="D1440" s="113">
        <v>290.5</v>
      </c>
      <c r="E1440" s="113">
        <v>283</v>
      </c>
      <c r="F1440" s="113">
        <v>287.39999999999998</v>
      </c>
      <c r="G1440" s="113">
        <v>289</v>
      </c>
      <c r="H1440" s="113">
        <v>285.14999999999998</v>
      </c>
      <c r="I1440" s="113">
        <v>19050</v>
      </c>
      <c r="J1440" s="113">
        <v>5441889.5999999996</v>
      </c>
      <c r="K1440" s="115">
        <v>43502</v>
      </c>
      <c r="L1440" s="113">
        <v>545</v>
      </c>
      <c r="M1440" s="113" t="s">
        <v>1894</v>
      </c>
      <c r="N1440" s="351"/>
    </row>
    <row r="1441" spans="1:14">
      <c r="A1441" s="113" t="s">
        <v>3480</v>
      </c>
      <c r="B1441" s="113" t="s">
        <v>384</v>
      </c>
      <c r="C1441" s="113">
        <v>340</v>
      </c>
      <c r="D1441" s="113">
        <v>348</v>
      </c>
      <c r="E1441" s="113">
        <v>330</v>
      </c>
      <c r="F1441" s="113">
        <v>347.55</v>
      </c>
      <c r="G1441" s="113">
        <v>341</v>
      </c>
      <c r="H1441" s="113">
        <v>342.7</v>
      </c>
      <c r="I1441" s="113">
        <v>873</v>
      </c>
      <c r="J1441" s="113">
        <v>297876.84999999998</v>
      </c>
      <c r="K1441" s="115">
        <v>43502</v>
      </c>
      <c r="L1441" s="113">
        <v>16</v>
      </c>
      <c r="M1441" s="113" t="s">
        <v>3481</v>
      </c>
      <c r="N1441" s="351"/>
    </row>
    <row r="1442" spans="1:14">
      <c r="A1442" s="113" t="s">
        <v>1985</v>
      </c>
      <c r="B1442" s="113" t="s">
        <v>384</v>
      </c>
      <c r="C1442" s="113">
        <v>608</v>
      </c>
      <c r="D1442" s="113">
        <v>614.9</v>
      </c>
      <c r="E1442" s="113">
        <v>605.1</v>
      </c>
      <c r="F1442" s="113">
        <v>610.6</v>
      </c>
      <c r="G1442" s="113">
        <v>610</v>
      </c>
      <c r="H1442" s="113">
        <v>610.95000000000005</v>
      </c>
      <c r="I1442" s="113">
        <v>5228</v>
      </c>
      <c r="J1442" s="113">
        <v>3187811.05</v>
      </c>
      <c r="K1442" s="115">
        <v>43502</v>
      </c>
      <c r="L1442" s="113">
        <v>471</v>
      </c>
      <c r="M1442" s="113" t="s">
        <v>1986</v>
      </c>
      <c r="N1442" s="351"/>
    </row>
    <row r="1443" spans="1:14">
      <c r="A1443" s="113" t="s">
        <v>1629</v>
      </c>
      <c r="B1443" s="113" t="s">
        <v>384</v>
      </c>
      <c r="C1443" s="113">
        <v>14.1</v>
      </c>
      <c r="D1443" s="113">
        <v>14.15</v>
      </c>
      <c r="E1443" s="113">
        <v>13</v>
      </c>
      <c r="F1443" s="113">
        <v>13.25</v>
      </c>
      <c r="G1443" s="113">
        <v>13.35</v>
      </c>
      <c r="H1443" s="113">
        <v>13.7</v>
      </c>
      <c r="I1443" s="113">
        <v>19462</v>
      </c>
      <c r="J1443" s="113">
        <v>262168.34999999998</v>
      </c>
      <c r="K1443" s="115">
        <v>43502</v>
      </c>
      <c r="L1443" s="113">
        <v>146</v>
      </c>
      <c r="M1443" s="113" t="s">
        <v>1630</v>
      </c>
      <c r="N1443" s="351"/>
    </row>
    <row r="1444" spans="1:14">
      <c r="A1444" s="113" t="s">
        <v>2773</v>
      </c>
      <c r="B1444" s="113" t="s">
        <v>384</v>
      </c>
      <c r="C1444" s="113">
        <v>725.9</v>
      </c>
      <c r="D1444" s="113">
        <v>730</v>
      </c>
      <c r="E1444" s="113">
        <v>716</v>
      </c>
      <c r="F1444" s="113">
        <v>725.55</v>
      </c>
      <c r="G1444" s="113">
        <v>726</v>
      </c>
      <c r="H1444" s="113">
        <v>724.8</v>
      </c>
      <c r="I1444" s="113">
        <v>11561</v>
      </c>
      <c r="J1444" s="113">
        <v>8381628.5499999998</v>
      </c>
      <c r="K1444" s="115">
        <v>43502</v>
      </c>
      <c r="L1444" s="113">
        <v>1470</v>
      </c>
      <c r="M1444" s="113" t="s">
        <v>2774</v>
      </c>
      <c r="N1444" s="351"/>
    </row>
    <row r="1445" spans="1:14">
      <c r="A1445" s="113" t="s">
        <v>2232</v>
      </c>
      <c r="B1445" s="113" t="s">
        <v>384</v>
      </c>
      <c r="C1445" s="113">
        <v>405.35</v>
      </c>
      <c r="D1445" s="113">
        <v>414</v>
      </c>
      <c r="E1445" s="113">
        <v>398</v>
      </c>
      <c r="F1445" s="113">
        <v>404.25</v>
      </c>
      <c r="G1445" s="113">
        <v>400</v>
      </c>
      <c r="H1445" s="113">
        <v>405.35</v>
      </c>
      <c r="I1445" s="113">
        <v>2696</v>
      </c>
      <c r="J1445" s="113">
        <v>1095011.95</v>
      </c>
      <c r="K1445" s="115">
        <v>43502</v>
      </c>
      <c r="L1445" s="113">
        <v>226</v>
      </c>
      <c r="M1445" s="113" t="s">
        <v>2233</v>
      </c>
      <c r="N1445" s="351"/>
    </row>
    <row r="1446" spans="1:14">
      <c r="A1446" s="113" t="s">
        <v>152</v>
      </c>
      <c r="B1446" s="113" t="s">
        <v>384</v>
      </c>
      <c r="C1446" s="113">
        <v>2049.9</v>
      </c>
      <c r="D1446" s="113">
        <v>2086.85</v>
      </c>
      <c r="E1446" s="113">
        <v>2041.05</v>
      </c>
      <c r="F1446" s="113">
        <v>2074.8000000000002</v>
      </c>
      <c r="G1446" s="113">
        <v>2070</v>
      </c>
      <c r="H1446" s="113">
        <v>2044.55</v>
      </c>
      <c r="I1446" s="113">
        <v>1789812</v>
      </c>
      <c r="J1446" s="113">
        <v>3700533606.1500001</v>
      </c>
      <c r="K1446" s="115">
        <v>43502</v>
      </c>
      <c r="L1446" s="113">
        <v>84074</v>
      </c>
      <c r="M1446" s="113" t="s">
        <v>1631</v>
      </c>
      <c r="N1446" s="351"/>
    </row>
    <row r="1447" spans="1:14">
      <c r="A1447" s="113" t="s">
        <v>1632</v>
      </c>
      <c r="B1447" s="113" t="s">
        <v>384</v>
      </c>
      <c r="C1447" s="113">
        <v>130.69999999999999</v>
      </c>
      <c r="D1447" s="113">
        <v>134</v>
      </c>
      <c r="E1447" s="113">
        <v>127.7</v>
      </c>
      <c r="F1447" s="113">
        <v>129.69999999999999</v>
      </c>
      <c r="G1447" s="113">
        <v>129.94999999999999</v>
      </c>
      <c r="H1447" s="113">
        <v>128.4</v>
      </c>
      <c r="I1447" s="113">
        <v>19975</v>
      </c>
      <c r="J1447" s="113">
        <v>2606375.15</v>
      </c>
      <c r="K1447" s="115">
        <v>43502</v>
      </c>
      <c r="L1447" s="113">
        <v>715</v>
      </c>
      <c r="M1447" s="113" t="s">
        <v>1633</v>
      </c>
      <c r="N1447" s="351"/>
    </row>
    <row r="1448" spans="1:14">
      <c r="A1448" s="113" t="s">
        <v>1634</v>
      </c>
      <c r="B1448" s="113" t="s">
        <v>384</v>
      </c>
      <c r="C1448" s="113">
        <v>2775</v>
      </c>
      <c r="D1448" s="113">
        <v>2800.05</v>
      </c>
      <c r="E1448" s="113">
        <v>2740.05</v>
      </c>
      <c r="F1448" s="113">
        <v>2799.25</v>
      </c>
      <c r="G1448" s="113">
        <v>2795</v>
      </c>
      <c r="H1448" s="113">
        <v>2744</v>
      </c>
      <c r="I1448" s="113">
        <v>12779</v>
      </c>
      <c r="J1448" s="113">
        <v>35481723.549999997</v>
      </c>
      <c r="K1448" s="115">
        <v>43502</v>
      </c>
      <c r="L1448" s="113">
        <v>3824</v>
      </c>
      <c r="M1448" s="113" t="s">
        <v>1635</v>
      </c>
      <c r="N1448" s="351"/>
    </row>
    <row r="1449" spans="1:14">
      <c r="A1449" s="113" t="s">
        <v>3457</v>
      </c>
      <c r="B1449" s="113" t="s">
        <v>3205</v>
      </c>
      <c r="C1449" s="113">
        <v>6.65</v>
      </c>
      <c r="D1449" s="113">
        <v>6.65</v>
      </c>
      <c r="E1449" s="113">
        <v>6.65</v>
      </c>
      <c r="F1449" s="113">
        <v>6.65</v>
      </c>
      <c r="G1449" s="113">
        <v>6.65</v>
      </c>
      <c r="H1449" s="113">
        <v>7</v>
      </c>
      <c r="I1449" s="113">
        <v>1541</v>
      </c>
      <c r="J1449" s="113">
        <v>10247.65</v>
      </c>
      <c r="K1449" s="115">
        <v>43502</v>
      </c>
      <c r="L1449" s="113">
        <v>2</v>
      </c>
      <c r="M1449" s="113" t="s">
        <v>3458</v>
      </c>
      <c r="N1449" s="351"/>
    </row>
    <row r="1450" spans="1:14">
      <c r="A1450" s="113" t="s">
        <v>153</v>
      </c>
      <c r="B1450" s="113" t="s">
        <v>384</v>
      </c>
      <c r="C1450" s="113">
        <v>784</v>
      </c>
      <c r="D1450" s="113">
        <v>814.5</v>
      </c>
      <c r="E1450" s="113">
        <v>774</v>
      </c>
      <c r="F1450" s="113">
        <v>811.35</v>
      </c>
      <c r="G1450" s="113">
        <v>812</v>
      </c>
      <c r="H1450" s="113">
        <v>751</v>
      </c>
      <c r="I1450" s="113">
        <v>14860848</v>
      </c>
      <c r="J1450" s="113">
        <v>11854928342.049999</v>
      </c>
      <c r="K1450" s="115">
        <v>43502</v>
      </c>
      <c r="L1450" s="113">
        <v>253207</v>
      </c>
      <c r="M1450" s="113" t="s">
        <v>1636</v>
      </c>
      <c r="N1450" s="351"/>
    </row>
    <row r="1451" spans="1:14">
      <c r="A1451" s="113" t="s">
        <v>3348</v>
      </c>
      <c r="B1451" s="113" t="s">
        <v>384</v>
      </c>
      <c r="C1451" s="113">
        <v>243.9</v>
      </c>
      <c r="D1451" s="113">
        <v>243.9</v>
      </c>
      <c r="E1451" s="113">
        <v>220.2</v>
      </c>
      <c r="F1451" s="113">
        <v>228.5</v>
      </c>
      <c r="G1451" s="113">
        <v>228.5</v>
      </c>
      <c r="H1451" s="113">
        <v>235.1</v>
      </c>
      <c r="I1451" s="113">
        <v>37410</v>
      </c>
      <c r="J1451" s="113">
        <v>8529760.8499999996</v>
      </c>
      <c r="K1451" s="115">
        <v>43502</v>
      </c>
      <c r="L1451" s="113">
        <v>3701</v>
      </c>
      <c r="M1451" s="113" t="s">
        <v>3349</v>
      </c>
      <c r="N1451" s="351"/>
    </row>
    <row r="1452" spans="1:14">
      <c r="A1452" s="113" t="s">
        <v>2505</v>
      </c>
      <c r="B1452" s="113" t="s">
        <v>384</v>
      </c>
      <c r="C1452" s="113">
        <v>121.1</v>
      </c>
      <c r="D1452" s="113">
        <v>122.1</v>
      </c>
      <c r="E1452" s="113">
        <v>118.7</v>
      </c>
      <c r="F1452" s="113">
        <v>119.9</v>
      </c>
      <c r="G1452" s="113">
        <v>120</v>
      </c>
      <c r="H1452" s="113">
        <v>122.3</v>
      </c>
      <c r="I1452" s="113">
        <v>685</v>
      </c>
      <c r="J1452" s="113">
        <v>82494.75</v>
      </c>
      <c r="K1452" s="115">
        <v>43502</v>
      </c>
      <c r="L1452" s="113">
        <v>35</v>
      </c>
      <c r="M1452" s="113" t="s">
        <v>2506</v>
      </c>
      <c r="N1452" s="351"/>
    </row>
    <row r="1453" spans="1:14">
      <c r="A1453" s="113" t="s">
        <v>2099</v>
      </c>
      <c r="B1453" s="113" t="s">
        <v>384</v>
      </c>
      <c r="C1453" s="113">
        <v>143.94999999999999</v>
      </c>
      <c r="D1453" s="113">
        <v>153.9</v>
      </c>
      <c r="E1453" s="113">
        <v>141</v>
      </c>
      <c r="F1453" s="113">
        <v>152.1</v>
      </c>
      <c r="G1453" s="113">
        <v>151.85</v>
      </c>
      <c r="H1453" s="113">
        <v>144.5</v>
      </c>
      <c r="I1453" s="113">
        <v>81875</v>
      </c>
      <c r="J1453" s="113">
        <v>12183239.75</v>
      </c>
      <c r="K1453" s="115">
        <v>43502</v>
      </c>
      <c r="L1453" s="113">
        <v>2664</v>
      </c>
      <c r="M1453" s="113" t="s">
        <v>2100</v>
      </c>
      <c r="N1453" s="351"/>
    </row>
    <row r="1454" spans="1:14">
      <c r="A1454" s="113" t="s">
        <v>2711</v>
      </c>
      <c r="B1454" s="113" t="s">
        <v>384</v>
      </c>
      <c r="C1454" s="113">
        <v>45.8</v>
      </c>
      <c r="D1454" s="113">
        <v>46.2</v>
      </c>
      <c r="E1454" s="113">
        <v>42.1</v>
      </c>
      <c r="F1454" s="113">
        <v>45.75</v>
      </c>
      <c r="G1454" s="113">
        <v>46.2</v>
      </c>
      <c r="H1454" s="113">
        <v>44.9</v>
      </c>
      <c r="I1454" s="113">
        <v>4072</v>
      </c>
      <c r="J1454" s="113">
        <v>180220.85</v>
      </c>
      <c r="K1454" s="115">
        <v>43502</v>
      </c>
      <c r="L1454" s="113">
        <v>80</v>
      </c>
      <c r="M1454" s="113" t="s">
        <v>2712</v>
      </c>
      <c r="N1454" s="351"/>
    </row>
    <row r="1455" spans="1:14">
      <c r="A1455" s="113" t="s">
        <v>1637</v>
      </c>
      <c r="B1455" s="113" t="s">
        <v>384</v>
      </c>
      <c r="C1455" s="113">
        <v>57.35</v>
      </c>
      <c r="D1455" s="113">
        <v>57.8</v>
      </c>
      <c r="E1455" s="113">
        <v>56.2</v>
      </c>
      <c r="F1455" s="113">
        <v>57.25</v>
      </c>
      <c r="G1455" s="113">
        <v>56.7</v>
      </c>
      <c r="H1455" s="113">
        <v>57.35</v>
      </c>
      <c r="I1455" s="113">
        <v>33013</v>
      </c>
      <c r="J1455" s="113">
        <v>1871268.25</v>
      </c>
      <c r="K1455" s="115">
        <v>43502</v>
      </c>
      <c r="L1455" s="113">
        <v>264</v>
      </c>
      <c r="M1455" s="113" t="s">
        <v>1638</v>
      </c>
      <c r="N1455" s="351"/>
    </row>
    <row r="1456" spans="1:14">
      <c r="A1456" s="113" t="s">
        <v>2507</v>
      </c>
      <c r="B1456" s="113" t="s">
        <v>384</v>
      </c>
      <c r="C1456" s="113">
        <v>18.95</v>
      </c>
      <c r="D1456" s="113">
        <v>18.95</v>
      </c>
      <c r="E1456" s="113">
        <v>17.75</v>
      </c>
      <c r="F1456" s="113">
        <v>18.3</v>
      </c>
      <c r="G1456" s="113">
        <v>18.149999999999999</v>
      </c>
      <c r="H1456" s="113">
        <v>18.649999999999999</v>
      </c>
      <c r="I1456" s="113">
        <v>62341</v>
      </c>
      <c r="J1456" s="113">
        <v>1136387.3500000001</v>
      </c>
      <c r="K1456" s="115">
        <v>43502</v>
      </c>
      <c r="L1456" s="113">
        <v>344</v>
      </c>
      <c r="M1456" s="113" t="s">
        <v>2508</v>
      </c>
      <c r="N1456" s="351"/>
    </row>
    <row r="1457" spans="1:14">
      <c r="A1457" s="113" t="s">
        <v>1639</v>
      </c>
      <c r="B1457" s="113" t="s">
        <v>384</v>
      </c>
      <c r="C1457" s="113">
        <v>59.15</v>
      </c>
      <c r="D1457" s="113">
        <v>60.1</v>
      </c>
      <c r="E1457" s="113">
        <v>57.4</v>
      </c>
      <c r="F1457" s="113">
        <v>59.7</v>
      </c>
      <c r="G1457" s="113">
        <v>60</v>
      </c>
      <c r="H1457" s="113">
        <v>58.15</v>
      </c>
      <c r="I1457" s="113">
        <v>431941</v>
      </c>
      <c r="J1457" s="113">
        <v>25360458.399999999</v>
      </c>
      <c r="K1457" s="115">
        <v>43502</v>
      </c>
      <c r="L1457" s="113">
        <v>2160</v>
      </c>
      <c r="M1457" s="113" t="s">
        <v>1640</v>
      </c>
      <c r="N1457" s="351"/>
    </row>
    <row r="1458" spans="1:14">
      <c r="A1458" s="113" t="s">
        <v>1641</v>
      </c>
      <c r="B1458" s="113" t="s">
        <v>384</v>
      </c>
      <c r="C1458" s="113">
        <v>130.55000000000001</v>
      </c>
      <c r="D1458" s="113">
        <v>131.1</v>
      </c>
      <c r="E1458" s="113">
        <v>130.25</v>
      </c>
      <c r="F1458" s="113">
        <v>130.4</v>
      </c>
      <c r="G1458" s="113">
        <v>130.65</v>
      </c>
      <c r="H1458" s="113">
        <v>131.30000000000001</v>
      </c>
      <c r="I1458" s="113">
        <v>163324</v>
      </c>
      <c r="J1458" s="113">
        <v>21312397</v>
      </c>
      <c r="K1458" s="115">
        <v>43502</v>
      </c>
      <c r="L1458" s="113">
        <v>2181</v>
      </c>
      <c r="M1458" s="113" t="s">
        <v>1642</v>
      </c>
      <c r="N1458" s="351"/>
    </row>
    <row r="1459" spans="1:14">
      <c r="A1459" s="113" t="s">
        <v>3172</v>
      </c>
      <c r="B1459" s="113" t="s">
        <v>384</v>
      </c>
      <c r="C1459" s="113">
        <v>4</v>
      </c>
      <c r="D1459" s="113">
        <v>4.3499999999999996</v>
      </c>
      <c r="E1459" s="113">
        <v>3.65</v>
      </c>
      <c r="F1459" s="113">
        <v>3.95</v>
      </c>
      <c r="G1459" s="113">
        <v>4.0999999999999996</v>
      </c>
      <c r="H1459" s="113">
        <v>4</v>
      </c>
      <c r="I1459" s="113">
        <v>1196</v>
      </c>
      <c r="J1459" s="113">
        <v>4831.8</v>
      </c>
      <c r="K1459" s="115">
        <v>43502</v>
      </c>
      <c r="L1459" s="113">
        <v>10</v>
      </c>
      <c r="M1459" s="113" t="s">
        <v>3173</v>
      </c>
      <c r="N1459" s="351"/>
    </row>
    <row r="1460" spans="1:14">
      <c r="A1460" s="113" t="s">
        <v>1643</v>
      </c>
      <c r="B1460" s="113" t="s">
        <v>384</v>
      </c>
      <c r="C1460" s="113">
        <v>14.15</v>
      </c>
      <c r="D1460" s="113">
        <v>14.15</v>
      </c>
      <c r="E1460" s="113">
        <v>13.6</v>
      </c>
      <c r="F1460" s="113">
        <v>13.6</v>
      </c>
      <c r="G1460" s="113">
        <v>13.6</v>
      </c>
      <c r="H1460" s="113">
        <v>14.3</v>
      </c>
      <c r="I1460" s="113">
        <v>28457</v>
      </c>
      <c r="J1460" s="113">
        <v>387401.2</v>
      </c>
      <c r="K1460" s="115">
        <v>43502</v>
      </c>
      <c r="L1460" s="113">
        <v>107</v>
      </c>
      <c r="M1460" s="113" t="s">
        <v>1644</v>
      </c>
      <c r="N1460" s="351"/>
    </row>
    <row r="1461" spans="1:14">
      <c r="A1461" s="113" t="s">
        <v>2260</v>
      </c>
      <c r="B1461" s="113" t="s">
        <v>384</v>
      </c>
      <c r="C1461" s="113">
        <v>363.4</v>
      </c>
      <c r="D1461" s="113">
        <v>364.95</v>
      </c>
      <c r="E1461" s="113">
        <v>354</v>
      </c>
      <c r="F1461" s="113">
        <v>357.65</v>
      </c>
      <c r="G1461" s="113">
        <v>354</v>
      </c>
      <c r="H1461" s="113">
        <v>357</v>
      </c>
      <c r="I1461" s="113">
        <v>2264</v>
      </c>
      <c r="J1461" s="113">
        <v>815251.3</v>
      </c>
      <c r="K1461" s="115">
        <v>43502</v>
      </c>
      <c r="L1461" s="113">
        <v>120</v>
      </c>
      <c r="M1461" s="113" t="s">
        <v>2261</v>
      </c>
      <c r="N1461" s="351"/>
    </row>
    <row r="1462" spans="1:14">
      <c r="A1462" s="113" t="s">
        <v>2766</v>
      </c>
      <c r="B1462" s="113" t="s">
        <v>384</v>
      </c>
      <c r="C1462" s="113">
        <v>135</v>
      </c>
      <c r="D1462" s="113">
        <v>145</v>
      </c>
      <c r="E1462" s="113">
        <v>134</v>
      </c>
      <c r="F1462" s="113">
        <v>139.5</v>
      </c>
      <c r="G1462" s="113">
        <v>141.94999999999999</v>
      </c>
      <c r="H1462" s="113">
        <v>137.6</v>
      </c>
      <c r="I1462" s="113">
        <v>6376</v>
      </c>
      <c r="J1462" s="113">
        <v>886508.35</v>
      </c>
      <c r="K1462" s="115">
        <v>43502</v>
      </c>
      <c r="L1462" s="113">
        <v>230</v>
      </c>
      <c r="M1462" s="113" t="s">
        <v>2127</v>
      </c>
      <c r="N1462" s="351"/>
    </row>
    <row r="1463" spans="1:14">
      <c r="A1463" s="113" t="s">
        <v>1997</v>
      </c>
      <c r="B1463" s="113" t="s">
        <v>384</v>
      </c>
      <c r="C1463" s="113">
        <v>280.05</v>
      </c>
      <c r="D1463" s="113">
        <v>286.45</v>
      </c>
      <c r="E1463" s="113">
        <v>280</v>
      </c>
      <c r="F1463" s="113">
        <v>284.3</v>
      </c>
      <c r="G1463" s="113">
        <v>283.95</v>
      </c>
      <c r="H1463" s="113">
        <v>280</v>
      </c>
      <c r="I1463" s="113">
        <v>458</v>
      </c>
      <c r="J1463" s="113">
        <v>128561.35</v>
      </c>
      <c r="K1463" s="115">
        <v>43502</v>
      </c>
      <c r="L1463" s="113">
        <v>57</v>
      </c>
      <c r="M1463" s="113" t="s">
        <v>1998</v>
      </c>
      <c r="N1463" s="351"/>
    </row>
    <row r="1464" spans="1:14">
      <c r="A1464" s="113" t="s">
        <v>213</v>
      </c>
      <c r="B1464" s="113" t="s">
        <v>384</v>
      </c>
      <c r="C1464" s="113">
        <v>1081</v>
      </c>
      <c r="D1464" s="113">
        <v>1088.6500000000001</v>
      </c>
      <c r="E1464" s="113">
        <v>1062.2</v>
      </c>
      <c r="F1464" s="113">
        <v>1077.55</v>
      </c>
      <c r="G1464" s="113">
        <v>1076.5999999999999</v>
      </c>
      <c r="H1464" s="113">
        <v>1079.3</v>
      </c>
      <c r="I1464" s="113">
        <v>8378</v>
      </c>
      <c r="J1464" s="113">
        <v>9000229.5</v>
      </c>
      <c r="K1464" s="115">
        <v>43502</v>
      </c>
      <c r="L1464" s="113">
        <v>2197</v>
      </c>
      <c r="M1464" s="113" t="s">
        <v>1645</v>
      </c>
      <c r="N1464" s="351"/>
    </row>
    <row r="1465" spans="1:14">
      <c r="A1465" s="113" t="s">
        <v>1646</v>
      </c>
      <c r="B1465" s="113" t="s">
        <v>3205</v>
      </c>
      <c r="C1465" s="113">
        <v>18.95</v>
      </c>
      <c r="D1465" s="113">
        <v>19.25</v>
      </c>
      <c r="E1465" s="113">
        <v>18.05</v>
      </c>
      <c r="F1465" s="113">
        <v>18.05</v>
      </c>
      <c r="G1465" s="113">
        <v>18.05</v>
      </c>
      <c r="H1465" s="113">
        <v>18.95</v>
      </c>
      <c r="I1465" s="113">
        <v>7821</v>
      </c>
      <c r="J1465" s="113">
        <v>142978</v>
      </c>
      <c r="K1465" s="115">
        <v>43502</v>
      </c>
      <c r="L1465" s="113">
        <v>79</v>
      </c>
      <c r="M1465" s="113" t="s">
        <v>1647</v>
      </c>
      <c r="N1465" s="351"/>
    </row>
    <row r="1466" spans="1:14">
      <c r="A1466" s="113" t="s">
        <v>1648</v>
      </c>
      <c r="B1466" s="113" t="s">
        <v>384</v>
      </c>
      <c r="C1466" s="113">
        <v>213.4</v>
      </c>
      <c r="D1466" s="113">
        <v>220</v>
      </c>
      <c r="E1466" s="113">
        <v>210.35</v>
      </c>
      <c r="F1466" s="113">
        <v>217.35</v>
      </c>
      <c r="G1466" s="113">
        <v>216.25</v>
      </c>
      <c r="H1466" s="113">
        <v>211.85</v>
      </c>
      <c r="I1466" s="113">
        <v>108555</v>
      </c>
      <c r="J1466" s="113">
        <v>23291309.600000001</v>
      </c>
      <c r="K1466" s="115">
        <v>43502</v>
      </c>
      <c r="L1466" s="113">
        <v>9093</v>
      </c>
      <c r="M1466" s="113" t="s">
        <v>1649</v>
      </c>
      <c r="N1466" s="351"/>
    </row>
    <row r="1467" spans="1:14">
      <c r="A1467" s="113" t="s">
        <v>1650</v>
      </c>
      <c r="B1467" s="113" t="s">
        <v>384</v>
      </c>
      <c r="C1467" s="113">
        <v>540.35</v>
      </c>
      <c r="D1467" s="113">
        <v>549</v>
      </c>
      <c r="E1467" s="113">
        <v>539.04999999999995</v>
      </c>
      <c r="F1467" s="113">
        <v>544.29999999999995</v>
      </c>
      <c r="G1467" s="113">
        <v>544.04999999999995</v>
      </c>
      <c r="H1467" s="113">
        <v>542.15</v>
      </c>
      <c r="I1467" s="113">
        <v>8334</v>
      </c>
      <c r="J1467" s="113">
        <v>4507857.25</v>
      </c>
      <c r="K1467" s="115">
        <v>43502</v>
      </c>
      <c r="L1467" s="113">
        <v>473</v>
      </c>
      <c r="M1467" s="113" t="s">
        <v>1651</v>
      </c>
      <c r="N1467" s="351"/>
    </row>
    <row r="1468" spans="1:14">
      <c r="A1468" s="113" t="s">
        <v>2509</v>
      </c>
      <c r="B1468" s="113" t="s">
        <v>384</v>
      </c>
      <c r="C1468" s="113">
        <v>16.3</v>
      </c>
      <c r="D1468" s="113">
        <v>16.5</v>
      </c>
      <c r="E1468" s="113">
        <v>16</v>
      </c>
      <c r="F1468" s="113">
        <v>16.3</v>
      </c>
      <c r="G1468" s="113">
        <v>16.5</v>
      </c>
      <c r="H1468" s="113">
        <v>16.5</v>
      </c>
      <c r="I1468" s="113">
        <v>27092</v>
      </c>
      <c r="J1468" s="113">
        <v>440897.6</v>
      </c>
      <c r="K1468" s="115">
        <v>43502</v>
      </c>
      <c r="L1468" s="113">
        <v>158</v>
      </c>
      <c r="M1468" s="113" t="s">
        <v>2510</v>
      </c>
      <c r="N1468" s="351"/>
    </row>
    <row r="1469" spans="1:14">
      <c r="A1469" s="113" t="s">
        <v>1652</v>
      </c>
      <c r="B1469" s="113" t="s">
        <v>384</v>
      </c>
      <c r="C1469" s="113">
        <v>5145</v>
      </c>
      <c r="D1469" s="113">
        <v>5152.1000000000004</v>
      </c>
      <c r="E1469" s="113">
        <v>5062</v>
      </c>
      <c r="F1469" s="113">
        <v>5073.3999999999996</v>
      </c>
      <c r="G1469" s="113">
        <v>5062</v>
      </c>
      <c r="H1469" s="113">
        <v>5072.7</v>
      </c>
      <c r="I1469" s="113">
        <v>285</v>
      </c>
      <c r="J1469" s="113">
        <v>1454407.85</v>
      </c>
      <c r="K1469" s="115">
        <v>43502</v>
      </c>
      <c r="L1469" s="113">
        <v>138</v>
      </c>
      <c r="M1469" s="113" t="s">
        <v>1653</v>
      </c>
      <c r="N1469" s="351"/>
    </row>
    <row r="1470" spans="1:14">
      <c r="A1470" s="113" t="s">
        <v>2225</v>
      </c>
      <c r="B1470" s="113" t="s">
        <v>384</v>
      </c>
      <c r="C1470" s="113">
        <v>468.6</v>
      </c>
      <c r="D1470" s="113">
        <v>469</v>
      </c>
      <c r="E1470" s="113">
        <v>443.65</v>
      </c>
      <c r="F1470" s="113">
        <v>452.45</v>
      </c>
      <c r="G1470" s="113">
        <v>448.7</v>
      </c>
      <c r="H1470" s="113">
        <v>457.75</v>
      </c>
      <c r="I1470" s="113">
        <v>25581</v>
      </c>
      <c r="J1470" s="113">
        <v>11577515.85</v>
      </c>
      <c r="K1470" s="115">
        <v>43502</v>
      </c>
      <c r="L1470" s="113">
        <v>2578</v>
      </c>
      <c r="M1470" s="113" t="s">
        <v>2226</v>
      </c>
      <c r="N1470" s="351"/>
    </row>
    <row r="1471" spans="1:14">
      <c r="A1471" s="113" t="s">
        <v>1654</v>
      </c>
      <c r="B1471" s="113" t="s">
        <v>384</v>
      </c>
      <c r="C1471" s="113">
        <v>517.9</v>
      </c>
      <c r="D1471" s="113">
        <v>533.35</v>
      </c>
      <c r="E1471" s="113">
        <v>517.9</v>
      </c>
      <c r="F1471" s="113">
        <v>528.79999999999995</v>
      </c>
      <c r="G1471" s="113">
        <v>526</v>
      </c>
      <c r="H1471" s="113">
        <v>516.1</v>
      </c>
      <c r="I1471" s="113">
        <v>4312</v>
      </c>
      <c r="J1471" s="113">
        <v>2256303.65</v>
      </c>
      <c r="K1471" s="115">
        <v>43502</v>
      </c>
      <c r="L1471" s="113">
        <v>309</v>
      </c>
      <c r="M1471" s="113" t="s">
        <v>1655</v>
      </c>
      <c r="N1471" s="351"/>
    </row>
    <row r="1472" spans="1:14">
      <c r="A1472" s="113" t="s">
        <v>2312</v>
      </c>
      <c r="B1472" s="113" t="s">
        <v>384</v>
      </c>
      <c r="C1472" s="113">
        <v>337.8</v>
      </c>
      <c r="D1472" s="113">
        <v>344.9</v>
      </c>
      <c r="E1472" s="113">
        <v>333.65</v>
      </c>
      <c r="F1472" s="113">
        <v>339.55</v>
      </c>
      <c r="G1472" s="113">
        <v>335.55</v>
      </c>
      <c r="H1472" s="113">
        <v>339.65</v>
      </c>
      <c r="I1472" s="113">
        <v>25157</v>
      </c>
      <c r="J1472" s="113">
        <v>8526035.3000000007</v>
      </c>
      <c r="K1472" s="115">
        <v>43502</v>
      </c>
      <c r="L1472" s="113">
        <v>1139</v>
      </c>
      <c r="M1472" s="113" t="s">
        <v>2313</v>
      </c>
      <c r="N1472" s="351"/>
    </row>
    <row r="1473" spans="1:14">
      <c r="A1473" s="113" t="s">
        <v>2745</v>
      </c>
      <c r="B1473" s="113" t="s">
        <v>384</v>
      </c>
      <c r="C1473" s="113">
        <v>15.45</v>
      </c>
      <c r="D1473" s="113">
        <v>15.45</v>
      </c>
      <c r="E1473" s="113">
        <v>14.75</v>
      </c>
      <c r="F1473" s="113">
        <v>14.75</v>
      </c>
      <c r="G1473" s="113">
        <v>14.75</v>
      </c>
      <c r="H1473" s="113">
        <v>15.5</v>
      </c>
      <c r="I1473" s="113">
        <v>25660</v>
      </c>
      <c r="J1473" s="113">
        <v>379114.5</v>
      </c>
      <c r="K1473" s="115">
        <v>43502</v>
      </c>
      <c r="L1473" s="113">
        <v>56</v>
      </c>
      <c r="M1473" s="113" t="s">
        <v>2746</v>
      </c>
      <c r="N1473" s="351"/>
    </row>
    <row r="1474" spans="1:14">
      <c r="A1474" s="113" t="s">
        <v>1656</v>
      </c>
      <c r="B1474" s="113" t="s">
        <v>384</v>
      </c>
      <c r="C1474" s="113">
        <v>234.95</v>
      </c>
      <c r="D1474" s="113">
        <v>234.95</v>
      </c>
      <c r="E1474" s="113">
        <v>225</v>
      </c>
      <c r="F1474" s="113">
        <v>225.7</v>
      </c>
      <c r="G1474" s="113">
        <v>225</v>
      </c>
      <c r="H1474" s="113">
        <v>226.35</v>
      </c>
      <c r="I1474" s="113">
        <v>1896</v>
      </c>
      <c r="J1474" s="113">
        <v>432621.7</v>
      </c>
      <c r="K1474" s="115">
        <v>43502</v>
      </c>
      <c r="L1474" s="113">
        <v>184</v>
      </c>
      <c r="M1474" s="113" t="s">
        <v>1657</v>
      </c>
      <c r="N1474" s="351"/>
    </row>
    <row r="1475" spans="1:14">
      <c r="A1475" s="113" t="s">
        <v>3448</v>
      </c>
      <c r="B1475" s="113" t="s">
        <v>384</v>
      </c>
      <c r="C1475" s="113">
        <v>29.7</v>
      </c>
      <c r="D1475" s="113">
        <v>30.5</v>
      </c>
      <c r="E1475" s="113">
        <v>29.5</v>
      </c>
      <c r="F1475" s="113">
        <v>29.8</v>
      </c>
      <c r="G1475" s="113">
        <v>30.5</v>
      </c>
      <c r="H1475" s="113">
        <v>28.25</v>
      </c>
      <c r="I1475" s="113">
        <v>3066</v>
      </c>
      <c r="J1475" s="113">
        <v>90710</v>
      </c>
      <c r="K1475" s="115">
        <v>43502</v>
      </c>
      <c r="L1475" s="113">
        <v>19</v>
      </c>
      <c r="M1475" s="113" t="s">
        <v>3449</v>
      </c>
      <c r="N1475" s="351"/>
    </row>
    <row r="1476" spans="1:14">
      <c r="A1476" s="113" t="s">
        <v>1658</v>
      </c>
      <c r="B1476" s="113" t="s">
        <v>384</v>
      </c>
      <c r="C1476" s="113">
        <v>90.5</v>
      </c>
      <c r="D1476" s="113">
        <v>91.35</v>
      </c>
      <c r="E1476" s="113">
        <v>83.85</v>
      </c>
      <c r="F1476" s="113">
        <v>85.15</v>
      </c>
      <c r="G1476" s="113">
        <v>85</v>
      </c>
      <c r="H1476" s="113">
        <v>90.4</v>
      </c>
      <c r="I1476" s="113">
        <v>115451</v>
      </c>
      <c r="J1476" s="113">
        <v>9954128.5999999996</v>
      </c>
      <c r="K1476" s="115">
        <v>43502</v>
      </c>
      <c r="L1476" s="113">
        <v>2844</v>
      </c>
      <c r="M1476" s="113" t="s">
        <v>1659</v>
      </c>
      <c r="N1476" s="351"/>
    </row>
    <row r="1477" spans="1:14">
      <c r="A1477" s="113" t="s">
        <v>1660</v>
      </c>
      <c r="B1477" s="113" t="s">
        <v>384</v>
      </c>
      <c r="C1477" s="113">
        <v>555.04999999999995</v>
      </c>
      <c r="D1477" s="113">
        <v>565.45000000000005</v>
      </c>
      <c r="E1477" s="113">
        <v>555</v>
      </c>
      <c r="F1477" s="113">
        <v>556.25</v>
      </c>
      <c r="G1477" s="113">
        <v>555</v>
      </c>
      <c r="H1477" s="113">
        <v>568.25</v>
      </c>
      <c r="I1477" s="113">
        <v>4546</v>
      </c>
      <c r="J1477" s="113">
        <v>2533429.5499999998</v>
      </c>
      <c r="K1477" s="115">
        <v>43502</v>
      </c>
      <c r="L1477" s="113">
        <v>440</v>
      </c>
      <c r="M1477" s="113" t="s">
        <v>1661</v>
      </c>
      <c r="N1477" s="351"/>
    </row>
    <row r="1478" spans="1:14">
      <c r="A1478" s="113" t="s">
        <v>1662</v>
      </c>
      <c r="B1478" s="113" t="s">
        <v>384</v>
      </c>
      <c r="C1478" s="113">
        <v>134</v>
      </c>
      <c r="D1478" s="113">
        <v>135.9</v>
      </c>
      <c r="E1478" s="113">
        <v>129.05000000000001</v>
      </c>
      <c r="F1478" s="113">
        <v>131.5</v>
      </c>
      <c r="G1478" s="113">
        <v>131</v>
      </c>
      <c r="H1478" s="113">
        <v>133.69999999999999</v>
      </c>
      <c r="I1478" s="113">
        <v>271126</v>
      </c>
      <c r="J1478" s="113">
        <v>35744140</v>
      </c>
      <c r="K1478" s="115">
        <v>43502</v>
      </c>
      <c r="L1478" s="113">
        <v>5518</v>
      </c>
      <c r="M1478" s="113" t="s">
        <v>1663</v>
      </c>
      <c r="N1478" s="351"/>
    </row>
    <row r="1479" spans="1:14">
      <c r="A1479" s="113" t="s">
        <v>2511</v>
      </c>
      <c r="B1479" s="113" t="s">
        <v>384</v>
      </c>
      <c r="C1479" s="113">
        <v>62</v>
      </c>
      <c r="D1479" s="113">
        <v>62.1</v>
      </c>
      <c r="E1479" s="113">
        <v>59.1</v>
      </c>
      <c r="F1479" s="113">
        <v>60.25</v>
      </c>
      <c r="G1479" s="113">
        <v>60</v>
      </c>
      <c r="H1479" s="113">
        <v>61.8</v>
      </c>
      <c r="I1479" s="113">
        <v>7029</v>
      </c>
      <c r="J1479" s="113">
        <v>425495.35</v>
      </c>
      <c r="K1479" s="115">
        <v>43502</v>
      </c>
      <c r="L1479" s="113">
        <v>56</v>
      </c>
      <c r="M1479" s="113" t="s">
        <v>2512</v>
      </c>
      <c r="N1479" s="351"/>
    </row>
    <row r="1480" spans="1:14">
      <c r="A1480" s="113" t="s">
        <v>1664</v>
      </c>
      <c r="B1480" s="113" t="s">
        <v>384</v>
      </c>
      <c r="C1480" s="113">
        <v>69.75</v>
      </c>
      <c r="D1480" s="113">
        <v>72.599999999999994</v>
      </c>
      <c r="E1480" s="113">
        <v>69.5</v>
      </c>
      <c r="F1480" s="113">
        <v>71.349999999999994</v>
      </c>
      <c r="G1480" s="113">
        <v>71.150000000000006</v>
      </c>
      <c r="H1480" s="113">
        <v>70.3</v>
      </c>
      <c r="I1480" s="113">
        <v>176980</v>
      </c>
      <c r="J1480" s="113">
        <v>12568356.75</v>
      </c>
      <c r="K1480" s="115">
        <v>43502</v>
      </c>
      <c r="L1480" s="113">
        <v>2007</v>
      </c>
      <c r="M1480" s="113" t="s">
        <v>2784</v>
      </c>
      <c r="N1480" s="351"/>
    </row>
    <row r="1481" spans="1:14">
      <c r="A1481" s="113" t="s">
        <v>154</v>
      </c>
      <c r="B1481" s="113" t="s">
        <v>384</v>
      </c>
      <c r="C1481" s="113">
        <v>1066</v>
      </c>
      <c r="D1481" s="113">
        <v>1072</v>
      </c>
      <c r="E1481" s="113">
        <v>1050.5</v>
      </c>
      <c r="F1481" s="113">
        <v>1059.05</v>
      </c>
      <c r="G1481" s="113">
        <v>1059.3</v>
      </c>
      <c r="H1481" s="113">
        <v>1066.7</v>
      </c>
      <c r="I1481" s="113">
        <v>2449722</v>
      </c>
      <c r="J1481" s="113">
        <v>2592600839.9000001</v>
      </c>
      <c r="K1481" s="115">
        <v>43502</v>
      </c>
      <c r="L1481" s="113">
        <v>84942</v>
      </c>
      <c r="M1481" s="113" t="s">
        <v>1665</v>
      </c>
      <c r="N1481" s="351"/>
    </row>
    <row r="1482" spans="1:14">
      <c r="A1482" s="113" t="s">
        <v>1982</v>
      </c>
      <c r="B1482" s="113" t="s">
        <v>384</v>
      </c>
      <c r="C1482" s="113">
        <v>28.95</v>
      </c>
      <c r="D1482" s="113">
        <v>28.95</v>
      </c>
      <c r="E1482" s="113">
        <v>24.35</v>
      </c>
      <c r="F1482" s="113">
        <v>25.75</v>
      </c>
      <c r="G1482" s="113">
        <v>25.5</v>
      </c>
      <c r="H1482" s="113">
        <v>26.65</v>
      </c>
      <c r="I1482" s="113">
        <v>28594</v>
      </c>
      <c r="J1482" s="113">
        <v>729018.6</v>
      </c>
      <c r="K1482" s="115">
        <v>43502</v>
      </c>
      <c r="L1482" s="113">
        <v>539</v>
      </c>
      <c r="M1482" s="113" t="s">
        <v>1983</v>
      </c>
      <c r="N1482" s="351"/>
    </row>
    <row r="1483" spans="1:14">
      <c r="A1483" s="113" t="s">
        <v>1666</v>
      </c>
      <c r="B1483" s="113" t="s">
        <v>384</v>
      </c>
      <c r="C1483" s="113">
        <v>32.9</v>
      </c>
      <c r="D1483" s="113">
        <v>33.700000000000003</v>
      </c>
      <c r="E1483" s="113">
        <v>31.5</v>
      </c>
      <c r="F1483" s="113">
        <v>32.25</v>
      </c>
      <c r="G1483" s="113">
        <v>32.35</v>
      </c>
      <c r="H1483" s="113">
        <v>32.85</v>
      </c>
      <c r="I1483" s="113">
        <v>76868</v>
      </c>
      <c r="J1483" s="113">
        <v>2483938.75</v>
      </c>
      <c r="K1483" s="115">
        <v>43502</v>
      </c>
      <c r="L1483" s="113">
        <v>675</v>
      </c>
      <c r="M1483" s="113" t="s">
        <v>1667</v>
      </c>
      <c r="N1483" s="351"/>
    </row>
    <row r="1484" spans="1:14">
      <c r="A1484" s="113" t="s">
        <v>1668</v>
      </c>
      <c r="B1484" s="113" t="s">
        <v>384</v>
      </c>
      <c r="C1484" s="113">
        <v>210.8</v>
      </c>
      <c r="D1484" s="113">
        <v>212.5</v>
      </c>
      <c r="E1484" s="113">
        <v>203.35</v>
      </c>
      <c r="F1484" s="113">
        <v>205.6</v>
      </c>
      <c r="G1484" s="113">
        <v>207</v>
      </c>
      <c r="H1484" s="113">
        <v>210.35</v>
      </c>
      <c r="I1484" s="113">
        <v>27527</v>
      </c>
      <c r="J1484" s="113">
        <v>5651998.9500000002</v>
      </c>
      <c r="K1484" s="115">
        <v>43502</v>
      </c>
      <c r="L1484" s="113">
        <v>879</v>
      </c>
      <c r="M1484" s="113" t="s">
        <v>1669</v>
      </c>
      <c r="N1484" s="351"/>
    </row>
    <row r="1485" spans="1:14">
      <c r="A1485" s="113" t="s">
        <v>1670</v>
      </c>
      <c r="B1485" s="113" t="s">
        <v>384</v>
      </c>
      <c r="C1485" s="113">
        <v>49</v>
      </c>
      <c r="D1485" s="113">
        <v>50.4</v>
      </c>
      <c r="E1485" s="113">
        <v>48.15</v>
      </c>
      <c r="F1485" s="113">
        <v>49.1</v>
      </c>
      <c r="G1485" s="113">
        <v>49.05</v>
      </c>
      <c r="H1485" s="113">
        <v>50.05</v>
      </c>
      <c r="I1485" s="113">
        <v>2297</v>
      </c>
      <c r="J1485" s="113">
        <v>112563.5</v>
      </c>
      <c r="K1485" s="115">
        <v>43502</v>
      </c>
      <c r="L1485" s="113">
        <v>39</v>
      </c>
      <c r="M1485" s="113" t="s">
        <v>1671</v>
      </c>
      <c r="N1485" s="351"/>
    </row>
    <row r="1486" spans="1:14">
      <c r="A1486" s="113" t="s">
        <v>214</v>
      </c>
      <c r="B1486" s="113" t="s">
        <v>384</v>
      </c>
      <c r="C1486" s="113">
        <v>1827</v>
      </c>
      <c r="D1486" s="113">
        <v>1827.05</v>
      </c>
      <c r="E1486" s="113">
        <v>1778.55</v>
      </c>
      <c r="F1486" s="113">
        <v>1798.5</v>
      </c>
      <c r="G1486" s="113">
        <v>1794</v>
      </c>
      <c r="H1486" s="113">
        <v>1824</v>
      </c>
      <c r="I1486" s="113">
        <v>302738</v>
      </c>
      <c r="J1486" s="113">
        <v>544255552.54999995</v>
      </c>
      <c r="K1486" s="115">
        <v>43502</v>
      </c>
      <c r="L1486" s="113">
        <v>9752</v>
      </c>
      <c r="M1486" s="113" t="s">
        <v>1672</v>
      </c>
      <c r="N1486" s="351"/>
    </row>
    <row r="1487" spans="1:14">
      <c r="A1487" s="113" t="s">
        <v>215</v>
      </c>
      <c r="B1487" s="113" t="s">
        <v>384</v>
      </c>
      <c r="C1487" s="113">
        <v>245.05</v>
      </c>
      <c r="D1487" s="113">
        <v>253.5</v>
      </c>
      <c r="E1487" s="113">
        <v>238.05</v>
      </c>
      <c r="F1487" s="113">
        <v>244.8</v>
      </c>
      <c r="G1487" s="113">
        <v>244.35</v>
      </c>
      <c r="H1487" s="113">
        <v>247.6</v>
      </c>
      <c r="I1487" s="113">
        <v>1861940</v>
      </c>
      <c r="J1487" s="113">
        <v>455022144.05000001</v>
      </c>
      <c r="K1487" s="115">
        <v>43502</v>
      </c>
      <c r="L1487" s="113">
        <v>19641</v>
      </c>
      <c r="M1487" s="113" t="s">
        <v>1673</v>
      </c>
      <c r="N1487" s="351"/>
    </row>
    <row r="1488" spans="1:14">
      <c r="A1488" s="113" t="s">
        <v>1674</v>
      </c>
      <c r="B1488" s="113" t="s">
        <v>384</v>
      </c>
      <c r="C1488" s="113">
        <v>124.7</v>
      </c>
      <c r="D1488" s="113">
        <v>124.7</v>
      </c>
      <c r="E1488" s="113">
        <v>120</v>
      </c>
      <c r="F1488" s="113">
        <v>120.9</v>
      </c>
      <c r="G1488" s="113">
        <v>122.4</v>
      </c>
      <c r="H1488" s="113">
        <v>124.9</v>
      </c>
      <c r="I1488" s="113">
        <v>4835</v>
      </c>
      <c r="J1488" s="113">
        <v>591185.6</v>
      </c>
      <c r="K1488" s="115">
        <v>43502</v>
      </c>
      <c r="L1488" s="113">
        <v>299</v>
      </c>
      <c r="M1488" s="113" t="s">
        <v>1675</v>
      </c>
      <c r="N1488" s="351"/>
    </row>
    <row r="1489" spans="1:14">
      <c r="A1489" s="113" t="s">
        <v>3350</v>
      </c>
      <c r="B1489" s="113" t="s">
        <v>384</v>
      </c>
      <c r="C1489" s="113">
        <v>3.8</v>
      </c>
      <c r="D1489" s="113">
        <v>3.9</v>
      </c>
      <c r="E1489" s="113">
        <v>3.7</v>
      </c>
      <c r="F1489" s="113">
        <v>3.85</v>
      </c>
      <c r="G1489" s="113">
        <v>3.85</v>
      </c>
      <c r="H1489" s="113">
        <v>3.75</v>
      </c>
      <c r="I1489" s="113">
        <v>19689</v>
      </c>
      <c r="J1489" s="113">
        <v>74434.8</v>
      </c>
      <c r="K1489" s="115">
        <v>43502</v>
      </c>
      <c r="L1489" s="113">
        <v>69</v>
      </c>
      <c r="M1489" s="113" t="s">
        <v>3351</v>
      </c>
      <c r="N1489" s="351"/>
    </row>
    <row r="1490" spans="1:14">
      <c r="A1490" s="113" t="s">
        <v>3386</v>
      </c>
      <c r="B1490" s="113" t="s">
        <v>384</v>
      </c>
      <c r="C1490" s="113">
        <v>28.55</v>
      </c>
      <c r="D1490" s="113">
        <v>29.9</v>
      </c>
      <c r="E1490" s="113">
        <v>28.5</v>
      </c>
      <c r="F1490" s="113">
        <v>29.45</v>
      </c>
      <c r="G1490" s="113">
        <v>29.3</v>
      </c>
      <c r="H1490" s="113">
        <v>29.95</v>
      </c>
      <c r="I1490" s="113">
        <v>6567</v>
      </c>
      <c r="J1490" s="113">
        <v>187758.8</v>
      </c>
      <c r="K1490" s="115">
        <v>43502</v>
      </c>
      <c r="L1490" s="113">
        <v>20</v>
      </c>
      <c r="M1490" s="113" t="s">
        <v>3387</v>
      </c>
      <c r="N1490" s="351"/>
    </row>
    <row r="1491" spans="1:14">
      <c r="A1491" s="113" t="s">
        <v>1676</v>
      </c>
      <c r="B1491" s="113" t="s">
        <v>384</v>
      </c>
      <c r="C1491" s="113">
        <v>354.45</v>
      </c>
      <c r="D1491" s="113">
        <v>360.3</v>
      </c>
      <c r="E1491" s="113">
        <v>350</v>
      </c>
      <c r="F1491" s="113">
        <v>357.5</v>
      </c>
      <c r="G1491" s="113">
        <v>356.65</v>
      </c>
      <c r="H1491" s="113">
        <v>359.75</v>
      </c>
      <c r="I1491" s="113">
        <v>85027</v>
      </c>
      <c r="J1491" s="113">
        <v>30147080.649999999</v>
      </c>
      <c r="K1491" s="115">
        <v>43502</v>
      </c>
      <c r="L1491" s="113">
        <v>3077</v>
      </c>
      <c r="M1491" s="113" t="s">
        <v>1898</v>
      </c>
      <c r="N1491" s="351"/>
    </row>
    <row r="1492" spans="1:14">
      <c r="A1492" s="113" t="s">
        <v>2513</v>
      </c>
      <c r="B1492" s="113" t="s">
        <v>384</v>
      </c>
      <c r="C1492" s="113">
        <v>107.9</v>
      </c>
      <c r="D1492" s="113">
        <v>107.9</v>
      </c>
      <c r="E1492" s="113">
        <v>97</v>
      </c>
      <c r="F1492" s="113">
        <v>98.35</v>
      </c>
      <c r="G1492" s="113">
        <v>98.85</v>
      </c>
      <c r="H1492" s="113">
        <v>103.15</v>
      </c>
      <c r="I1492" s="113">
        <v>25322</v>
      </c>
      <c r="J1492" s="113">
        <v>2510979.0499999998</v>
      </c>
      <c r="K1492" s="115">
        <v>43502</v>
      </c>
      <c r="L1492" s="113">
        <v>839</v>
      </c>
      <c r="M1492" s="113" t="s">
        <v>2514</v>
      </c>
      <c r="N1492" s="351"/>
    </row>
    <row r="1493" spans="1:14">
      <c r="A1493" s="113" t="s">
        <v>1677</v>
      </c>
      <c r="B1493" s="113" t="s">
        <v>384</v>
      </c>
      <c r="C1493" s="113">
        <v>62.3</v>
      </c>
      <c r="D1493" s="113">
        <v>62.6</v>
      </c>
      <c r="E1493" s="113">
        <v>59.7</v>
      </c>
      <c r="F1493" s="113">
        <v>60.95</v>
      </c>
      <c r="G1493" s="113">
        <v>61.15</v>
      </c>
      <c r="H1493" s="113">
        <v>62.15</v>
      </c>
      <c r="I1493" s="113">
        <v>575455</v>
      </c>
      <c r="J1493" s="113">
        <v>35132344.899999999</v>
      </c>
      <c r="K1493" s="115">
        <v>43502</v>
      </c>
      <c r="L1493" s="113">
        <v>3486</v>
      </c>
      <c r="M1493" s="113" t="s">
        <v>1678</v>
      </c>
      <c r="N1493" s="351"/>
    </row>
    <row r="1494" spans="1:14">
      <c r="A1494" s="113" t="s">
        <v>2180</v>
      </c>
      <c r="B1494" s="113" t="s">
        <v>384</v>
      </c>
      <c r="C1494" s="113">
        <v>69.599999999999994</v>
      </c>
      <c r="D1494" s="113">
        <v>72.45</v>
      </c>
      <c r="E1494" s="113">
        <v>66</v>
      </c>
      <c r="F1494" s="113">
        <v>66.75</v>
      </c>
      <c r="G1494" s="113">
        <v>66.8</v>
      </c>
      <c r="H1494" s="113">
        <v>73.55</v>
      </c>
      <c r="I1494" s="113">
        <v>175682</v>
      </c>
      <c r="J1494" s="113">
        <v>12069654.6</v>
      </c>
      <c r="K1494" s="115">
        <v>43502</v>
      </c>
      <c r="L1494" s="113">
        <v>2060</v>
      </c>
      <c r="M1494" s="113" t="s">
        <v>2181</v>
      </c>
      <c r="N1494" s="351"/>
    </row>
    <row r="1495" spans="1:14">
      <c r="A1495" s="113" t="s">
        <v>1679</v>
      </c>
      <c r="B1495" s="113" t="s">
        <v>384</v>
      </c>
      <c r="C1495" s="113">
        <v>11.3</v>
      </c>
      <c r="D1495" s="113">
        <v>11.8</v>
      </c>
      <c r="E1495" s="113">
        <v>10.55</v>
      </c>
      <c r="F1495" s="113">
        <v>10.9</v>
      </c>
      <c r="G1495" s="113">
        <v>10.8</v>
      </c>
      <c r="H1495" s="113">
        <v>11.55</v>
      </c>
      <c r="I1495" s="113">
        <v>68350</v>
      </c>
      <c r="J1495" s="113">
        <v>757262.95</v>
      </c>
      <c r="K1495" s="115">
        <v>43502</v>
      </c>
      <c r="L1495" s="113">
        <v>489</v>
      </c>
      <c r="M1495" s="113" t="s">
        <v>2209</v>
      </c>
      <c r="N1495" s="351"/>
    </row>
    <row r="1496" spans="1:14">
      <c r="A1496" s="113" t="s">
        <v>375</v>
      </c>
      <c r="B1496" s="113" t="s">
        <v>384</v>
      </c>
      <c r="C1496" s="113">
        <v>104.9</v>
      </c>
      <c r="D1496" s="113">
        <v>104.9</v>
      </c>
      <c r="E1496" s="113">
        <v>100.8</v>
      </c>
      <c r="F1496" s="113">
        <v>102.45</v>
      </c>
      <c r="G1496" s="113">
        <v>102.3</v>
      </c>
      <c r="H1496" s="113">
        <v>103.8</v>
      </c>
      <c r="I1496" s="113">
        <v>20035</v>
      </c>
      <c r="J1496" s="113">
        <v>2052658.65</v>
      </c>
      <c r="K1496" s="115">
        <v>43502</v>
      </c>
      <c r="L1496" s="113">
        <v>1877</v>
      </c>
      <c r="M1496" s="113" t="s">
        <v>1680</v>
      </c>
      <c r="N1496" s="351"/>
    </row>
    <row r="1497" spans="1:14">
      <c r="A1497" s="113" t="s">
        <v>1681</v>
      </c>
      <c r="B1497" s="113" t="s">
        <v>384</v>
      </c>
      <c r="C1497" s="113">
        <v>48.35</v>
      </c>
      <c r="D1497" s="113">
        <v>48.8</v>
      </c>
      <c r="E1497" s="113">
        <v>46.5</v>
      </c>
      <c r="F1497" s="113">
        <v>47.05</v>
      </c>
      <c r="G1497" s="113">
        <v>46.8</v>
      </c>
      <c r="H1497" s="113">
        <v>45.4</v>
      </c>
      <c r="I1497" s="113">
        <v>1501083</v>
      </c>
      <c r="J1497" s="113">
        <v>71120048.849999994</v>
      </c>
      <c r="K1497" s="115">
        <v>43502</v>
      </c>
      <c r="L1497" s="113">
        <v>8081</v>
      </c>
      <c r="M1497" s="113" t="s">
        <v>1682</v>
      </c>
      <c r="N1497" s="351"/>
    </row>
    <row r="1498" spans="1:14">
      <c r="A1498" s="113" t="s">
        <v>1683</v>
      </c>
      <c r="B1498" s="113" t="s">
        <v>384</v>
      </c>
      <c r="C1498" s="113">
        <v>715.05</v>
      </c>
      <c r="D1498" s="113">
        <v>742</v>
      </c>
      <c r="E1498" s="113">
        <v>664.95</v>
      </c>
      <c r="F1498" s="113">
        <v>667.9</v>
      </c>
      <c r="G1498" s="113">
        <v>670</v>
      </c>
      <c r="H1498" s="113">
        <v>708.35</v>
      </c>
      <c r="I1498" s="113">
        <v>9471</v>
      </c>
      <c r="J1498" s="113">
        <v>6555058.5999999996</v>
      </c>
      <c r="K1498" s="115">
        <v>43502</v>
      </c>
      <c r="L1498" s="113">
        <v>1109</v>
      </c>
      <c r="M1498" s="113" t="s">
        <v>1684</v>
      </c>
      <c r="N1498" s="351"/>
    </row>
    <row r="1499" spans="1:14">
      <c r="A1499" s="113" t="s">
        <v>1685</v>
      </c>
      <c r="B1499" s="113" t="s">
        <v>384</v>
      </c>
      <c r="C1499" s="113">
        <v>7840.55</v>
      </c>
      <c r="D1499" s="113">
        <v>7928.95</v>
      </c>
      <c r="E1499" s="113">
        <v>7820</v>
      </c>
      <c r="F1499" s="113">
        <v>7825.95</v>
      </c>
      <c r="G1499" s="113">
        <v>7820</v>
      </c>
      <c r="H1499" s="113">
        <v>7820.25</v>
      </c>
      <c r="I1499" s="113">
        <v>2236</v>
      </c>
      <c r="J1499" s="113">
        <v>17585818.100000001</v>
      </c>
      <c r="K1499" s="115">
        <v>43502</v>
      </c>
      <c r="L1499" s="113">
        <v>1391</v>
      </c>
      <c r="M1499" s="113" t="s">
        <v>1686</v>
      </c>
      <c r="N1499" s="351"/>
    </row>
    <row r="1500" spans="1:14">
      <c r="A1500" s="113" t="s">
        <v>2182</v>
      </c>
      <c r="B1500" s="113" t="s">
        <v>384</v>
      </c>
      <c r="C1500" s="113">
        <v>56.8</v>
      </c>
      <c r="D1500" s="113">
        <v>61.25</v>
      </c>
      <c r="E1500" s="113">
        <v>56.05</v>
      </c>
      <c r="F1500" s="113">
        <v>57</v>
      </c>
      <c r="G1500" s="113">
        <v>57</v>
      </c>
      <c r="H1500" s="113">
        <v>57.8</v>
      </c>
      <c r="I1500" s="113">
        <v>2023</v>
      </c>
      <c r="J1500" s="113">
        <v>116457.60000000001</v>
      </c>
      <c r="K1500" s="115">
        <v>43502</v>
      </c>
      <c r="L1500" s="113">
        <v>58</v>
      </c>
      <c r="M1500" s="113" t="s">
        <v>2183</v>
      </c>
      <c r="N1500" s="351"/>
    </row>
    <row r="1501" spans="1:14">
      <c r="A1501" s="113" t="s">
        <v>2515</v>
      </c>
      <c r="B1501" s="113" t="s">
        <v>384</v>
      </c>
      <c r="C1501" s="113">
        <v>3.2</v>
      </c>
      <c r="D1501" s="113">
        <v>3.2</v>
      </c>
      <c r="E1501" s="113">
        <v>2.85</v>
      </c>
      <c r="F1501" s="113">
        <v>3</v>
      </c>
      <c r="G1501" s="113">
        <v>3.05</v>
      </c>
      <c r="H1501" s="113">
        <v>3.15</v>
      </c>
      <c r="I1501" s="113">
        <v>1165358</v>
      </c>
      <c r="J1501" s="113">
        <v>3507940.4</v>
      </c>
      <c r="K1501" s="115">
        <v>43502</v>
      </c>
      <c r="L1501" s="113">
        <v>659</v>
      </c>
      <c r="M1501" s="113" t="s">
        <v>2516</v>
      </c>
      <c r="N1501" s="351"/>
    </row>
    <row r="1502" spans="1:14">
      <c r="A1502" s="113" t="s">
        <v>242</v>
      </c>
      <c r="B1502" s="113" t="s">
        <v>384</v>
      </c>
      <c r="C1502" s="113">
        <v>31.15</v>
      </c>
      <c r="D1502" s="113">
        <v>32.15</v>
      </c>
      <c r="E1502" s="113">
        <v>30.7</v>
      </c>
      <c r="F1502" s="113">
        <v>32</v>
      </c>
      <c r="G1502" s="113">
        <v>32</v>
      </c>
      <c r="H1502" s="113">
        <v>31.35</v>
      </c>
      <c r="I1502" s="113">
        <v>3682993</v>
      </c>
      <c r="J1502" s="113">
        <v>116031238.25</v>
      </c>
      <c r="K1502" s="115">
        <v>43502</v>
      </c>
      <c r="L1502" s="113">
        <v>6624</v>
      </c>
      <c r="M1502" s="113" t="s">
        <v>1687</v>
      </c>
      <c r="N1502" s="351"/>
    </row>
    <row r="1503" spans="1:14">
      <c r="A1503" s="113" t="s">
        <v>2713</v>
      </c>
      <c r="B1503" s="113" t="s">
        <v>384</v>
      </c>
      <c r="C1503" s="113">
        <v>170.05</v>
      </c>
      <c r="D1503" s="113">
        <v>175.05</v>
      </c>
      <c r="E1503" s="113">
        <v>162</v>
      </c>
      <c r="F1503" s="113">
        <v>166.65</v>
      </c>
      <c r="G1503" s="113">
        <v>167.3</v>
      </c>
      <c r="H1503" s="113">
        <v>171.25</v>
      </c>
      <c r="I1503" s="113">
        <v>34699</v>
      </c>
      <c r="J1503" s="113">
        <v>5811446.7000000002</v>
      </c>
      <c r="K1503" s="115">
        <v>43502</v>
      </c>
      <c r="L1503" s="113">
        <v>1146</v>
      </c>
      <c r="M1503" s="113" t="s">
        <v>2714</v>
      </c>
      <c r="N1503" s="351"/>
    </row>
    <row r="1504" spans="1:14">
      <c r="A1504" s="113" t="s">
        <v>155</v>
      </c>
      <c r="B1504" s="113" t="s">
        <v>384</v>
      </c>
      <c r="C1504" s="113">
        <v>502.45</v>
      </c>
      <c r="D1504" s="113">
        <v>502.45</v>
      </c>
      <c r="E1504" s="113">
        <v>486.2</v>
      </c>
      <c r="F1504" s="113">
        <v>488.5</v>
      </c>
      <c r="G1504" s="113">
        <v>489</v>
      </c>
      <c r="H1504" s="113">
        <v>497.35</v>
      </c>
      <c r="I1504" s="113">
        <v>1498346</v>
      </c>
      <c r="J1504" s="113">
        <v>735767237.10000002</v>
      </c>
      <c r="K1504" s="115">
        <v>43502</v>
      </c>
      <c r="L1504" s="113">
        <v>29484</v>
      </c>
      <c r="M1504" s="113" t="s">
        <v>1688</v>
      </c>
      <c r="N1504" s="351"/>
    </row>
    <row r="1505" spans="1:14">
      <c r="A1505" s="113" t="s">
        <v>1689</v>
      </c>
      <c r="B1505" s="113" t="s">
        <v>384</v>
      </c>
      <c r="C1505" s="113">
        <v>2331.1999999999998</v>
      </c>
      <c r="D1505" s="113">
        <v>2333.35</v>
      </c>
      <c r="E1505" s="113">
        <v>2280</v>
      </c>
      <c r="F1505" s="113">
        <v>2313.8000000000002</v>
      </c>
      <c r="G1505" s="113">
        <v>2310</v>
      </c>
      <c r="H1505" s="113">
        <v>2302.4499999999998</v>
      </c>
      <c r="I1505" s="113">
        <v>1683</v>
      </c>
      <c r="J1505" s="113">
        <v>3896198.45</v>
      </c>
      <c r="K1505" s="115">
        <v>43502</v>
      </c>
      <c r="L1505" s="113">
        <v>288</v>
      </c>
      <c r="M1505" s="113" t="s">
        <v>1690</v>
      </c>
      <c r="N1505" s="351"/>
    </row>
    <row r="1506" spans="1:14">
      <c r="A1506" s="113" t="s">
        <v>1691</v>
      </c>
      <c r="B1506" s="113" t="s">
        <v>384</v>
      </c>
      <c r="C1506" s="113">
        <v>352.5</v>
      </c>
      <c r="D1506" s="113">
        <v>352.5</v>
      </c>
      <c r="E1506" s="113">
        <v>326.3</v>
      </c>
      <c r="F1506" s="113">
        <v>335.6</v>
      </c>
      <c r="G1506" s="113">
        <v>334.5</v>
      </c>
      <c r="H1506" s="113">
        <v>349.55</v>
      </c>
      <c r="I1506" s="113">
        <v>47999</v>
      </c>
      <c r="J1506" s="113">
        <v>16020883.6</v>
      </c>
      <c r="K1506" s="115">
        <v>43502</v>
      </c>
      <c r="L1506" s="113">
        <v>1276</v>
      </c>
      <c r="M1506" s="113" t="s">
        <v>1692</v>
      </c>
      <c r="N1506" s="351"/>
    </row>
    <row r="1507" spans="1:14">
      <c r="A1507" s="113" t="s">
        <v>2517</v>
      </c>
      <c r="B1507" s="113" t="s">
        <v>384</v>
      </c>
      <c r="C1507" s="113">
        <v>2.7</v>
      </c>
      <c r="D1507" s="113">
        <v>2.7</v>
      </c>
      <c r="E1507" s="113">
        <v>2.7</v>
      </c>
      <c r="F1507" s="113">
        <v>2.7</v>
      </c>
      <c r="G1507" s="113">
        <v>2.7</v>
      </c>
      <c r="H1507" s="113">
        <v>2.8</v>
      </c>
      <c r="I1507" s="113">
        <v>5856</v>
      </c>
      <c r="J1507" s="113">
        <v>15811.2</v>
      </c>
      <c r="K1507" s="115">
        <v>43502</v>
      </c>
      <c r="L1507" s="113">
        <v>27</v>
      </c>
      <c r="M1507" s="113" t="s">
        <v>2518</v>
      </c>
      <c r="N1507" s="351"/>
    </row>
    <row r="1508" spans="1:14">
      <c r="A1508" s="113" t="s">
        <v>1693</v>
      </c>
      <c r="B1508" s="113" t="s">
        <v>384</v>
      </c>
      <c r="C1508" s="113">
        <v>65.2</v>
      </c>
      <c r="D1508" s="113">
        <v>65.45</v>
      </c>
      <c r="E1508" s="113">
        <v>62</v>
      </c>
      <c r="F1508" s="113">
        <v>62.6</v>
      </c>
      <c r="G1508" s="113">
        <v>62.5</v>
      </c>
      <c r="H1508" s="113">
        <v>65.099999999999994</v>
      </c>
      <c r="I1508" s="113">
        <v>339915</v>
      </c>
      <c r="J1508" s="113">
        <v>21388215.899999999</v>
      </c>
      <c r="K1508" s="115">
        <v>43502</v>
      </c>
      <c r="L1508" s="113">
        <v>3165</v>
      </c>
      <c r="M1508" s="113" t="s">
        <v>1694</v>
      </c>
      <c r="N1508" s="351"/>
    </row>
    <row r="1509" spans="1:14">
      <c r="A1509" s="113" t="s">
        <v>156</v>
      </c>
      <c r="B1509" s="113" t="s">
        <v>384</v>
      </c>
      <c r="C1509" s="113">
        <v>1426.3</v>
      </c>
      <c r="D1509" s="113">
        <v>1427.5</v>
      </c>
      <c r="E1509" s="113">
        <v>1394</v>
      </c>
      <c r="F1509" s="113">
        <v>1401.95</v>
      </c>
      <c r="G1509" s="113">
        <v>1403.95</v>
      </c>
      <c r="H1509" s="113">
        <v>1419.5</v>
      </c>
      <c r="I1509" s="113">
        <v>713513</v>
      </c>
      <c r="J1509" s="113">
        <v>1001213229.3</v>
      </c>
      <c r="K1509" s="115">
        <v>43502</v>
      </c>
      <c r="L1509" s="113">
        <v>11812</v>
      </c>
      <c r="M1509" s="113" t="s">
        <v>1695</v>
      </c>
      <c r="N1509" s="351"/>
    </row>
    <row r="1510" spans="1:14">
      <c r="A1510" s="113" t="s">
        <v>1696</v>
      </c>
      <c r="B1510" s="113" t="s">
        <v>384</v>
      </c>
      <c r="C1510" s="113">
        <v>159.25</v>
      </c>
      <c r="D1510" s="113">
        <v>165.45</v>
      </c>
      <c r="E1510" s="113">
        <v>152.1</v>
      </c>
      <c r="F1510" s="113">
        <v>163.44999999999999</v>
      </c>
      <c r="G1510" s="113">
        <v>162.75</v>
      </c>
      <c r="H1510" s="113">
        <v>157.94999999999999</v>
      </c>
      <c r="I1510" s="113">
        <v>21630</v>
      </c>
      <c r="J1510" s="113">
        <v>3507590.05</v>
      </c>
      <c r="K1510" s="115">
        <v>43502</v>
      </c>
      <c r="L1510" s="113">
        <v>689</v>
      </c>
      <c r="M1510" s="113" t="s">
        <v>1697</v>
      </c>
      <c r="N1510" s="351"/>
    </row>
    <row r="1511" spans="1:14">
      <c r="A1511" s="113" t="s">
        <v>157</v>
      </c>
      <c r="B1511" s="113" t="s">
        <v>384</v>
      </c>
      <c r="C1511" s="113">
        <v>18.100000000000001</v>
      </c>
      <c r="D1511" s="113">
        <v>18.2</v>
      </c>
      <c r="E1511" s="113">
        <v>17.600000000000001</v>
      </c>
      <c r="F1511" s="113">
        <v>17.850000000000001</v>
      </c>
      <c r="G1511" s="113">
        <v>17.95</v>
      </c>
      <c r="H1511" s="113">
        <v>18.100000000000001</v>
      </c>
      <c r="I1511" s="113">
        <v>342422</v>
      </c>
      <c r="J1511" s="113">
        <v>6105067.0999999996</v>
      </c>
      <c r="K1511" s="115">
        <v>43502</v>
      </c>
      <c r="L1511" s="113">
        <v>1612</v>
      </c>
      <c r="M1511" s="113" t="s">
        <v>1698</v>
      </c>
    </row>
    <row r="1512" spans="1:14">
      <c r="A1512" s="113" t="s">
        <v>1699</v>
      </c>
      <c r="B1512" s="113" t="s">
        <v>384</v>
      </c>
      <c r="C1512" s="113">
        <v>252.15</v>
      </c>
      <c r="D1512" s="113">
        <v>255.3</v>
      </c>
      <c r="E1512" s="113">
        <v>250.75</v>
      </c>
      <c r="F1512" s="113">
        <v>254.5</v>
      </c>
      <c r="G1512" s="113">
        <v>254</v>
      </c>
      <c r="H1512" s="113">
        <v>252.8</v>
      </c>
      <c r="I1512" s="113">
        <v>45897</v>
      </c>
      <c r="J1512" s="113">
        <v>11589102.949999999</v>
      </c>
      <c r="K1512" s="115">
        <v>43502</v>
      </c>
      <c r="L1512" s="113">
        <v>2742</v>
      </c>
      <c r="M1512" s="113" t="s">
        <v>1700</v>
      </c>
    </row>
    <row r="1513" spans="1:14">
      <c r="A1513" s="113" t="s">
        <v>1701</v>
      </c>
      <c r="B1513" s="113" t="s">
        <v>384</v>
      </c>
      <c r="C1513" s="113">
        <v>228.15</v>
      </c>
      <c r="D1513" s="113">
        <v>229.7</v>
      </c>
      <c r="E1513" s="113">
        <v>214.3</v>
      </c>
      <c r="F1513" s="113">
        <v>225.95</v>
      </c>
      <c r="G1513" s="113">
        <v>229</v>
      </c>
      <c r="H1513" s="113">
        <v>225.7</v>
      </c>
      <c r="I1513" s="113">
        <v>20656</v>
      </c>
      <c r="J1513" s="113">
        <v>4567942.0999999996</v>
      </c>
      <c r="K1513" s="115">
        <v>43502</v>
      </c>
      <c r="L1513" s="113">
        <v>586</v>
      </c>
      <c r="M1513" s="113" t="s">
        <v>1702</v>
      </c>
    </row>
    <row r="1514" spans="1:14">
      <c r="A1514" s="113" t="s">
        <v>3352</v>
      </c>
      <c r="B1514" s="113" t="s">
        <v>384</v>
      </c>
      <c r="C1514" s="113">
        <v>12.65</v>
      </c>
      <c r="D1514" s="113">
        <v>13.15</v>
      </c>
      <c r="E1514" s="113">
        <v>12.65</v>
      </c>
      <c r="F1514" s="113">
        <v>13.15</v>
      </c>
      <c r="G1514" s="113">
        <v>13.15</v>
      </c>
      <c r="H1514" s="113">
        <v>12.55</v>
      </c>
      <c r="I1514" s="113">
        <v>105027</v>
      </c>
      <c r="J1514" s="113">
        <v>1371367.05</v>
      </c>
      <c r="K1514" s="115">
        <v>43502</v>
      </c>
      <c r="L1514" s="113">
        <v>216</v>
      </c>
      <c r="M1514" s="113" t="s">
        <v>3353</v>
      </c>
    </row>
    <row r="1515" spans="1:14">
      <c r="A1515" s="113" t="s">
        <v>1703</v>
      </c>
      <c r="B1515" s="113" t="s">
        <v>384</v>
      </c>
      <c r="C1515" s="113">
        <v>5.25</v>
      </c>
      <c r="D1515" s="113">
        <v>5.35</v>
      </c>
      <c r="E1515" s="113">
        <v>4.8499999999999996</v>
      </c>
      <c r="F1515" s="113">
        <v>5</v>
      </c>
      <c r="G1515" s="113">
        <v>5.05</v>
      </c>
      <c r="H1515" s="113">
        <v>5</v>
      </c>
      <c r="I1515" s="113">
        <v>187333</v>
      </c>
      <c r="J1515" s="113">
        <v>943068.4</v>
      </c>
      <c r="K1515" s="115">
        <v>43502</v>
      </c>
      <c r="L1515" s="113">
        <v>400</v>
      </c>
      <c r="M1515" s="113" t="s">
        <v>1704</v>
      </c>
    </row>
    <row r="1516" spans="1:14">
      <c r="A1516" s="113" t="s">
        <v>1705</v>
      </c>
      <c r="B1516" s="113" t="s">
        <v>384</v>
      </c>
      <c r="C1516" s="113">
        <v>301.10000000000002</v>
      </c>
      <c r="D1516" s="113">
        <v>301.10000000000002</v>
      </c>
      <c r="E1516" s="113">
        <v>288.2</v>
      </c>
      <c r="F1516" s="113">
        <v>298.25</v>
      </c>
      <c r="G1516" s="113">
        <v>300</v>
      </c>
      <c r="H1516" s="113">
        <v>290.55</v>
      </c>
      <c r="I1516" s="113">
        <v>2522137</v>
      </c>
      <c r="J1516" s="113">
        <v>740555164.79999995</v>
      </c>
      <c r="K1516" s="115">
        <v>43502</v>
      </c>
      <c r="L1516" s="113">
        <v>33071</v>
      </c>
      <c r="M1516" s="113" t="s">
        <v>1706</v>
      </c>
    </row>
    <row r="1517" spans="1:14">
      <c r="A1517" s="113" t="s">
        <v>158</v>
      </c>
      <c r="B1517" s="113" t="s">
        <v>384</v>
      </c>
      <c r="C1517" s="113">
        <v>3484.9</v>
      </c>
      <c r="D1517" s="113">
        <v>3534.9</v>
      </c>
      <c r="E1517" s="113">
        <v>3441</v>
      </c>
      <c r="F1517" s="113">
        <v>3510.35</v>
      </c>
      <c r="G1517" s="113">
        <v>3514.9</v>
      </c>
      <c r="H1517" s="113">
        <v>3461.75</v>
      </c>
      <c r="I1517" s="113">
        <v>341588</v>
      </c>
      <c r="J1517" s="113">
        <v>1192587224.7</v>
      </c>
      <c r="K1517" s="115">
        <v>43502</v>
      </c>
      <c r="L1517" s="113">
        <v>54317</v>
      </c>
      <c r="M1517" s="113" t="s">
        <v>1707</v>
      </c>
    </row>
    <row r="1518" spans="1:14">
      <c r="A1518" s="113" t="s">
        <v>1708</v>
      </c>
      <c r="B1518" s="113" t="s">
        <v>384</v>
      </c>
      <c r="C1518" s="113">
        <v>53.6</v>
      </c>
      <c r="D1518" s="113">
        <v>53.6</v>
      </c>
      <c r="E1518" s="113">
        <v>50.25</v>
      </c>
      <c r="F1518" s="113">
        <v>50.95</v>
      </c>
      <c r="G1518" s="113">
        <v>51.15</v>
      </c>
      <c r="H1518" s="113">
        <v>52.1</v>
      </c>
      <c r="I1518" s="113">
        <v>4796</v>
      </c>
      <c r="J1518" s="113">
        <v>245326.25</v>
      </c>
      <c r="K1518" s="115">
        <v>43502</v>
      </c>
      <c r="L1518" s="113">
        <v>147</v>
      </c>
      <c r="M1518" s="113" t="s">
        <v>1709</v>
      </c>
    </row>
    <row r="1519" spans="1:14">
      <c r="A1519" s="113" t="s">
        <v>1710</v>
      </c>
      <c r="B1519" s="113" t="s">
        <v>384</v>
      </c>
      <c r="C1519" s="113">
        <v>195.65</v>
      </c>
      <c r="D1519" s="113">
        <v>202.25</v>
      </c>
      <c r="E1519" s="113">
        <v>191.15</v>
      </c>
      <c r="F1519" s="113">
        <v>199.25</v>
      </c>
      <c r="G1519" s="113">
        <v>202</v>
      </c>
      <c r="H1519" s="113">
        <v>195.65</v>
      </c>
      <c r="I1519" s="113">
        <v>492876</v>
      </c>
      <c r="J1519" s="113">
        <v>95491427.75</v>
      </c>
      <c r="K1519" s="115">
        <v>43502</v>
      </c>
      <c r="L1519" s="113">
        <v>2781</v>
      </c>
      <c r="M1519" s="113" t="s">
        <v>1711</v>
      </c>
    </row>
    <row r="1520" spans="1:14">
      <c r="A1520" s="113" t="s">
        <v>1712</v>
      </c>
      <c r="B1520" s="113" t="s">
        <v>384</v>
      </c>
      <c r="C1520" s="113">
        <v>95</v>
      </c>
      <c r="D1520" s="113">
        <v>99</v>
      </c>
      <c r="E1520" s="113">
        <v>94.65</v>
      </c>
      <c r="F1520" s="113">
        <v>97.65</v>
      </c>
      <c r="G1520" s="113">
        <v>99</v>
      </c>
      <c r="H1520" s="113">
        <v>95.9</v>
      </c>
      <c r="I1520" s="113">
        <v>33459</v>
      </c>
      <c r="J1520" s="113">
        <v>3235897.5</v>
      </c>
      <c r="K1520" s="115">
        <v>43502</v>
      </c>
      <c r="L1520" s="113">
        <v>207</v>
      </c>
      <c r="M1520" s="113" t="s">
        <v>1713</v>
      </c>
    </row>
    <row r="1521" spans="1:13">
      <c r="A1521" s="113" t="s">
        <v>159</v>
      </c>
      <c r="B1521" s="113" t="s">
        <v>384</v>
      </c>
      <c r="C1521" s="113">
        <v>78.55</v>
      </c>
      <c r="D1521" s="113">
        <v>79.7</v>
      </c>
      <c r="E1521" s="113">
        <v>76.05</v>
      </c>
      <c r="F1521" s="113">
        <v>79.400000000000006</v>
      </c>
      <c r="G1521" s="113">
        <v>79.349999999999994</v>
      </c>
      <c r="H1521" s="113">
        <v>78.150000000000006</v>
      </c>
      <c r="I1521" s="113">
        <v>6741919</v>
      </c>
      <c r="J1521" s="113">
        <v>526484829.44999999</v>
      </c>
      <c r="K1521" s="115">
        <v>43502</v>
      </c>
      <c r="L1521" s="113">
        <v>20308</v>
      </c>
      <c r="M1521" s="113" t="s">
        <v>1714</v>
      </c>
    </row>
    <row r="1522" spans="1:13">
      <c r="A1522" s="113" t="s">
        <v>2087</v>
      </c>
      <c r="B1522" s="113" t="s">
        <v>384</v>
      </c>
      <c r="C1522" s="113">
        <v>48</v>
      </c>
      <c r="D1522" s="113">
        <v>51.5</v>
      </c>
      <c r="E1522" s="113">
        <v>46.6</v>
      </c>
      <c r="F1522" s="113">
        <v>47.95</v>
      </c>
      <c r="G1522" s="113">
        <v>48.9</v>
      </c>
      <c r="H1522" s="113">
        <v>48.8</v>
      </c>
      <c r="I1522" s="113">
        <v>338937</v>
      </c>
      <c r="J1522" s="113">
        <v>16773834</v>
      </c>
      <c r="K1522" s="115">
        <v>43502</v>
      </c>
      <c r="L1522" s="113">
        <v>1672</v>
      </c>
      <c r="M1522" s="113" t="s">
        <v>2736</v>
      </c>
    </row>
    <row r="1523" spans="1:13">
      <c r="A1523" s="113" t="s">
        <v>3354</v>
      </c>
      <c r="B1523" s="113" t="s">
        <v>3205</v>
      </c>
      <c r="C1523" s="113">
        <v>1.35</v>
      </c>
      <c r="D1523" s="113">
        <v>1.35</v>
      </c>
      <c r="E1523" s="113">
        <v>1.35</v>
      </c>
      <c r="F1523" s="113">
        <v>1.35</v>
      </c>
      <c r="G1523" s="113">
        <v>1.35</v>
      </c>
      <c r="H1523" s="113">
        <v>1.4</v>
      </c>
      <c r="I1523" s="113">
        <v>902212</v>
      </c>
      <c r="J1523" s="113">
        <v>1217986.2</v>
      </c>
      <c r="K1523" s="115">
        <v>43502</v>
      </c>
      <c r="L1523" s="113">
        <v>623</v>
      </c>
      <c r="M1523" s="113" t="s">
        <v>3355</v>
      </c>
    </row>
    <row r="1524" spans="1:13">
      <c r="A1524" s="113" t="s">
        <v>1715</v>
      </c>
      <c r="B1524" s="113" t="s">
        <v>384</v>
      </c>
      <c r="C1524" s="113">
        <v>10.5</v>
      </c>
      <c r="D1524" s="113">
        <v>10.55</v>
      </c>
      <c r="E1524" s="113">
        <v>10.050000000000001</v>
      </c>
      <c r="F1524" s="113">
        <v>10.35</v>
      </c>
      <c r="G1524" s="113">
        <v>10.35</v>
      </c>
      <c r="H1524" s="113">
        <v>10.75</v>
      </c>
      <c r="I1524" s="113">
        <v>520724</v>
      </c>
      <c r="J1524" s="113">
        <v>5381281.25</v>
      </c>
      <c r="K1524" s="115">
        <v>43502</v>
      </c>
      <c r="L1524" s="113">
        <v>1297</v>
      </c>
      <c r="M1524" s="113" t="s">
        <v>1716</v>
      </c>
    </row>
    <row r="1525" spans="1:13">
      <c r="A1525" s="113" t="s">
        <v>3200</v>
      </c>
      <c r="B1525" s="113" t="s">
        <v>384</v>
      </c>
      <c r="C1525" s="113">
        <v>298</v>
      </c>
      <c r="D1525" s="113">
        <v>303.60000000000002</v>
      </c>
      <c r="E1525" s="113">
        <v>295</v>
      </c>
      <c r="F1525" s="113">
        <v>295.75</v>
      </c>
      <c r="G1525" s="113">
        <v>295</v>
      </c>
      <c r="H1525" s="113">
        <v>298</v>
      </c>
      <c r="I1525" s="113">
        <v>1193</v>
      </c>
      <c r="J1525" s="113">
        <v>360509.75</v>
      </c>
      <c r="K1525" s="115">
        <v>43502</v>
      </c>
      <c r="L1525" s="113">
        <v>30</v>
      </c>
      <c r="M1525" s="113" t="s">
        <v>3201</v>
      </c>
    </row>
    <row r="1526" spans="1:13">
      <c r="A1526" s="113" t="s">
        <v>1717</v>
      </c>
      <c r="B1526" s="113" t="s">
        <v>384</v>
      </c>
      <c r="C1526" s="113">
        <v>242.65</v>
      </c>
      <c r="D1526" s="113">
        <v>248.8</v>
      </c>
      <c r="E1526" s="113">
        <v>237.5</v>
      </c>
      <c r="F1526" s="113">
        <v>246</v>
      </c>
      <c r="G1526" s="113">
        <v>248.45</v>
      </c>
      <c r="H1526" s="113">
        <v>241.95</v>
      </c>
      <c r="I1526" s="113">
        <v>65818</v>
      </c>
      <c r="J1526" s="113">
        <v>15967500.4</v>
      </c>
      <c r="K1526" s="115">
        <v>43502</v>
      </c>
      <c r="L1526" s="113">
        <v>1356</v>
      </c>
      <c r="M1526" s="113" t="s">
        <v>1718</v>
      </c>
    </row>
    <row r="1527" spans="1:13">
      <c r="A1527" s="113" t="s">
        <v>160</v>
      </c>
      <c r="B1527" s="113" t="s">
        <v>384</v>
      </c>
      <c r="C1527" s="113">
        <v>802</v>
      </c>
      <c r="D1527" s="113">
        <v>810</v>
      </c>
      <c r="E1527" s="113">
        <v>796.25</v>
      </c>
      <c r="F1527" s="113">
        <v>805.25</v>
      </c>
      <c r="G1527" s="113">
        <v>805.25</v>
      </c>
      <c r="H1527" s="113">
        <v>795.95</v>
      </c>
      <c r="I1527" s="113">
        <v>3747561</v>
      </c>
      <c r="J1527" s="113">
        <v>3008111680.3000002</v>
      </c>
      <c r="K1527" s="115">
        <v>43502</v>
      </c>
      <c r="L1527" s="113">
        <v>80580</v>
      </c>
      <c r="M1527" s="113" t="s">
        <v>1719</v>
      </c>
    </row>
    <row r="1528" spans="1:13">
      <c r="A1528" s="113" t="s">
        <v>3356</v>
      </c>
      <c r="B1528" s="113" t="s">
        <v>384</v>
      </c>
      <c r="C1528" s="113">
        <v>3</v>
      </c>
      <c r="D1528" s="113">
        <v>3.05</v>
      </c>
      <c r="E1528" s="113">
        <v>2.95</v>
      </c>
      <c r="F1528" s="113">
        <v>3.05</v>
      </c>
      <c r="G1528" s="113">
        <v>3.05</v>
      </c>
      <c r="H1528" s="113">
        <v>2.95</v>
      </c>
      <c r="I1528" s="113">
        <v>699900</v>
      </c>
      <c r="J1528" s="113">
        <v>2129037.9</v>
      </c>
      <c r="K1528" s="115">
        <v>43502</v>
      </c>
      <c r="L1528" s="113">
        <v>493</v>
      </c>
      <c r="M1528" s="113" t="s">
        <v>3357</v>
      </c>
    </row>
    <row r="1529" spans="1:13">
      <c r="A1529" s="113" t="s">
        <v>1720</v>
      </c>
      <c r="B1529" s="113" t="s">
        <v>384</v>
      </c>
      <c r="C1529" s="113">
        <v>31.95</v>
      </c>
      <c r="D1529" s="113">
        <v>32.200000000000003</v>
      </c>
      <c r="E1529" s="113">
        <v>30.1</v>
      </c>
      <c r="F1529" s="113">
        <v>30.7</v>
      </c>
      <c r="G1529" s="113">
        <v>30.6</v>
      </c>
      <c r="H1529" s="113">
        <v>31.25</v>
      </c>
      <c r="I1529" s="113">
        <v>858503</v>
      </c>
      <c r="J1529" s="113">
        <v>26802501.350000001</v>
      </c>
      <c r="K1529" s="115">
        <v>43502</v>
      </c>
      <c r="L1529" s="113">
        <v>1501</v>
      </c>
      <c r="M1529" s="113" t="s">
        <v>1721</v>
      </c>
    </row>
    <row r="1530" spans="1:13">
      <c r="A1530" s="113" t="s">
        <v>3358</v>
      </c>
      <c r="B1530" s="113" t="s">
        <v>3205</v>
      </c>
      <c r="C1530" s="113">
        <v>2.4</v>
      </c>
      <c r="D1530" s="113">
        <v>2.4</v>
      </c>
      <c r="E1530" s="113">
        <v>2.2000000000000002</v>
      </c>
      <c r="F1530" s="113">
        <v>2.2000000000000002</v>
      </c>
      <c r="G1530" s="113">
        <v>2.2000000000000002</v>
      </c>
      <c r="H1530" s="113">
        <v>2.2999999999999998</v>
      </c>
      <c r="I1530" s="113">
        <v>4652</v>
      </c>
      <c r="J1530" s="113">
        <v>10501.55</v>
      </c>
      <c r="K1530" s="115">
        <v>43502</v>
      </c>
      <c r="L1530" s="113">
        <v>22</v>
      </c>
      <c r="M1530" s="113" t="s">
        <v>3359</v>
      </c>
    </row>
    <row r="1531" spans="1:13">
      <c r="A1531" s="113" t="s">
        <v>2777</v>
      </c>
      <c r="B1531" s="113" t="s">
        <v>384</v>
      </c>
      <c r="C1531" s="113">
        <v>1153</v>
      </c>
      <c r="D1531" s="113">
        <v>1154</v>
      </c>
      <c r="E1531" s="113">
        <v>1142.6500000000001</v>
      </c>
      <c r="F1531" s="113">
        <v>1147.6500000000001</v>
      </c>
      <c r="G1531" s="113">
        <v>1147.6500000000001</v>
      </c>
      <c r="H1531" s="113">
        <v>1134.8</v>
      </c>
      <c r="I1531" s="113">
        <v>100</v>
      </c>
      <c r="J1531" s="113">
        <v>115145.85</v>
      </c>
      <c r="K1531" s="115">
        <v>43502</v>
      </c>
      <c r="L1531" s="113">
        <v>11</v>
      </c>
      <c r="M1531" s="113" t="s">
        <v>2778</v>
      </c>
    </row>
    <row r="1532" spans="1:13">
      <c r="A1532" s="113" t="s">
        <v>3472</v>
      </c>
      <c r="B1532" s="113" t="s">
        <v>384</v>
      </c>
      <c r="C1532" s="113">
        <v>382</v>
      </c>
      <c r="D1532" s="113">
        <v>386</v>
      </c>
      <c r="E1532" s="113">
        <v>380.55</v>
      </c>
      <c r="F1532" s="113">
        <v>384.78</v>
      </c>
      <c r="G1532" s="113">
        <v>386</v>
      </c>
      <c r="H1532" s="113">
        <v>382.79</v>
      </c>
      <c r="I1532" s="113">
        <v>544</v>
      </c>
      <c r="J1532" s="113">
        <v>208900.34</v>
      </c>
      <c r="K1532" s="115">
        <v>43502</v>
      </c>
      <c r="L1532" s="113">
        <v>25</v>
      </c>
      <c r="M1532" s="113" t="s">
        <v>3473</v>
      </c>
    </row>
    <row r="1533" spans="1:13">
      <c r="A1533" s="113" t="s">
        <v>3360</v>
      </c>
      <c r="B1533" s="113" t="s">
        <v>384</v>
      </c>
      <c r="C1533" s="113">
        <v>10.65</v>
      </c>
      <c r="D1533" s="113">
        <v>10.75</v>
      </c>
      <c r="E1533" s="113">
        <v>10.65</v>
      </c>
      <c r="F1533" s="113">
        <v>10.65</v>
      </c>
      <c r="G1533" s="113">
        <v>10.65</v>
      </c>
      <c r="H1533" s="113">
        <v>11.2</v>
      </c>
      <c r="I1533" s="113">
        <v>99731</v>
      </c>
      <c r="J1533" s="113">
        <v>1062835.1499999999</v>
      </c>
      <c r="K1533" s="115">
        <v>43502</v>
      </c>
      <c r="L1533" s="113">
        <v>66</v>
      </c>
      <c r="M1533" s="113" t="s">
        <v>3361</v>
      </c>
    </row>
    <row r="1534" spans="1:13">
      <c r="A1534" s="113" t="s">
        <v>2262</v>
      </c>
      <c r="B1534" s="113" t="s">
        <v>384</v>
      </c>
      <c r="C1534" s="113">
        <v>92</v>
      </c>
      <c r="D1534" s="113">
        <v>92</v>
      </c>
      <c r="E1534" s="113">
        <v>88</v>
      </c>
      <c r="F1534" s="113">
        <v>88.75</v>
      </c>
      <c r="G1534" s="113">
        <v>88.55</v>
      </c>
      <c r="H1534" s="113">
        <v>87.7</v>
      </c>
      <c r="I1534" s="113">
        <v>95043</v>
      </c>
      <c r="J1534" s="113">
        <v>8496543.6500000004</v>
      </c>
      <c r="K1534" s="115">
        <v>43502</v>
      </c>
      <c r="L1534" s="113">
        <v>1332</v>
      </c>
      <c r="M1534" s="113" t="s">
        <v>2263</v>
      </c>
    </row>
    <row r="1535" spans="1:13">
      <c r="A1535" s="113" t="s">
        <v>3362</v>
      </c>
      <c r="B1535" s="113" t="s">
        <v>3205</v>
      </c>
      <c r="C1535" s="113">
        <v>0.15</v>
      </c>
      <c r="D1535" s="113">
        <v>0.15</v>
      </c>
      <c r="E1535" s="113">
        <v>0.1</v>
      </c>
      <c r="F1535" s="113">
        <v>0.15</v>
      </c>
      <c r="G1535" s="113">
        <v>0.15</v>
      </c>
      <c r="H1535" s="113">
        <v>0.15</v>
      </c>
      <c r="I1535" s="113">
        <v>4440978</v>
      </c>
      <c r="J1535" s="113">
        <v>462966.9</v>
      </c>
      <c r="K1535" s="115">
        <v>43502</v>
      </c>
      <c r="L1535" s="113">
        <v>129</v>
      </c>
      <c r="M1535" s="113" t="s">
        <v>3363</v>
      </c>
    </row>
    <row r="1536" spans="1:13">
      <c r="A1536" s="113" t="s">
        <v>1722</v>
      </c>
      <c r="B1536" s="113" t="s">
        <v>384</v>
      </c>
      <c r="C1536" s="113">
        <v>264.85000000000002</v>
      </c>
      <c r="D1536" s="113">
        <v>264.85000000000002</v>
      </c>
      <c r="E1536" s="113">
        <v>250.05</v>
      </c>
      <c r="F1536" s="113">
        <v>252.55</v>
      </c>
      <c r="G1536" s="113">
        <v>252.6</v>
      </c>
      <c r="H1536" s="113">
        <v>262.7</v>
      </c>
      <c r="I1536" s="113">
        <v>31450</v>
      </c>
      <c r="J1536" s="113">
        <v>8018576.0999999996</v>
      </c>
      <c r="K1536" s="115">
        <v>43502</v>
      </c>
      <c r="L1536" s="113">
        <v>3201</v>
      </c>
      <c r="M1536" s="113" t="s">
        <v>1723</v>
      </c>
    </row>
    <row r="1537" spans="1:13">
      <c r="A1537" s="113" t="s">
        <v>1724</v>
      </c>
      <c r="B1537" s="113" t="s">
        <v>384</v>
      </c>
      <c r="C1537" s="113">
        <v>482</v>
      </c>
      <c r="D1537" s="113">
        <v>490</v>
      </c>
      <c r="E1537" s="113">
        <v>470</v>
      </c>
      <c r="F1537" s="113">
        <v>478.8</v>
      </c>
      <c r="G1537" s="113">
        <v>478</v>
      </c>
      <c r="H1537" s="113">
        <v>472.55</v>
      </c>
      <c r="I1537" s="113">
        <v>10764</v>
      </c>
      <c r="J1537" s="113">
        <v>5160571.4000000004</v>
      </c>
      <c r="K1537" s="115">
        <v>43502</v>
      </c>
      <c r="L1537" s="113">
        <v>861</v>
      </c>
      <c r="M1537" s="113" t="s">
        <v>1725</v>
      </c>
    </row>
    <row r="1538" spans="1:13">
      <c r="A1538" s="113" t="s">
        <v>2088</v>
      </c>
      <c r="B1538" s="113" t="s">
        <v>384</v>
      </c>
      <c r="C1538" s="113">
        <v>645.1</v>
      </c>
      <c r="D1538" s="113">
        <v>650</v>
      </c>
      <c r="E1538" s="113">
        <v>639.5</v>
      </c>
      <c r="F1538" s="113">
        <v>640.85</v>
      </c>
      <c r="G1538" s="113">
        <v>639.54999999999995</v>
      </c>
      <c r="H1538" s="113">
        <v>652.6</v>
      </c>
      <c r="I1538" s="113">
        <v>5499</v>
      </c>
      <c r="J1538" s="113">
        <v>3538457.95</v>
      </c>
      <c r="K1538" s="115">
        <v>43502</v>
      </c>
      <c r="L1538" s="113">
        <v>330</v>
      </c>
      <c r="M1538" s="113" t="s">
        <v>2089</v>
      </c>
    </row>
    <row r="1539" spans="1:13">
      <c r="A1539" s="113" t="s">
        <v>2629</v>
      </c>
      <c r="B1539" s="113" t="s">
        <v>384</v>
      </c>
      <c r="C1539" s="113">
        <v>43.8</v>
      </c>
      <c r="D1539" s="113">
        <v>44.4</v>
      </c>
      <c r="E1539" s="113">
        <v>40.9</v>
      </c>
      <c r="F1539" s="113">
        <v>43.5</v>
      </c>
      <c r="G1539" s="113">
        <v>43.95</v>
      </c>
      <c r="H1539" s="113">
        <v>42.6</v>
      </c>
      <c r="I1539" s="113">
        <v>7298999</v>
      </c>
      <c r="J1539" s="113">
        <v>313532605.39999998</v>
      </c>
      <c r="K1539" s="115">
        <v>43502</v>
      </c>
      <c r="L1539" s="113">
        <v>21463</v>
      </c>
      <c r="M1539" s="113" t="s">
        <v>2715</v>
      </c>
    </row>
    <row r="1540" spans="1:13">
      <c r="A1540" s="113" t="s">
        <v>1726</v>
      </c>
      <c r="B1540" s="113" t="s">
        <v>384</v>
      </c>
      <c r="C1540" s="113">
        <v>37.5</v>
      </c>
      <c r="D1540" s="113">
        <v>39</v>
      </c>
      <c r="E1540" s="113">
        <v>37.1</v>
      </c>
      <c r="F1540" s="113">
        <v>38.6</v>
      </c>
      <c r="G1540" s="113">
        <v>39</v>
      </c>
      <c r="H1540" s="113">
        <v>37.75</v>
      </c>
      <c r="I1540" s="113">
        <v>13884</v>
      </c>
      <c r="J1540" s="113">
        <v>521912.95</v>
      </c>
      <c r="K1540" s="115">
        <v>43502</v>
      </c>
      <c r="L1540" s="113">
        <v>73</v>
      </c>
      <c r="M1540" s="113" t="s">
        <v>1727</v>
      </c>
    </row>
    <row r="1541" spans="1:13">
      <c r="A1541" s="113" t="s">
        <v>1728</v>
      </c>
      <c r="B1541" s="113" t="s">
        <v>384</v>
      </c>
      <c r="C1541" s="113">
        <v>10.1</v>
      </c>
      <c r="D1541" s="113">
        <v>10.3</v>
      </c>
      <c r="E1541" s="113">
        <v>9.5500000000000007</v>
      </c>
      <c r="F1541" s="113">
        <v>9.75</v>
      </c>
      <c r="G1541" s="113">
        <v>9.8000000000000007</v>
      </c>
      <c r="H1541" s="113">
        <v>9.9499999999999993</v>
      </c>
      <c r="I1541" s="113">
        <v>12609</v>
      </c>
      <c r="J1541" s="113">
        <v>123724.35</v>
      </c>
      <c r="K1541" s="115">
        <v>43502</v>
      </c>
      <c r="L1541" s="113">
        <v>68</v>
      </c>
      <c r="M1541" s="113" t="s">
        <v>1729</v>
      </c>
    </row>
    <row r="1542" spans="1:13">
      <c r="A1542" s="113" t="s">
        <v>2755</v>
      </c>
      <c r="B1542" s="113" t="s">
        <v>384</v>
      </c>
      <c r="C1542" s="113">
        <v>626.95000000000005</v>
      </c>
      <c r="D1542" s="113">
        <v>637.45000000000005</v>
      </c>
      <c r="E1542" s="113">
        <v>606.6</v>
      </c>
      <c r="F1542" s="113">
        <v>612.6</v>
      </c>
      <c r="G1542" s="113">
        <v>612.04999999999995</v>
      </c>
      <c r="H1542" s="113">
        <v>617</v>
      </c>
      <c r="I1542" s="113">
        <v>10951</v>
      </c>
      <c r="J1542" s="113">
        <v>6719732.0499999998</v>
      </c>
      <c r="K1542" s="115">
        <v>43502</v>
      </c>
      <c r="L1542" s="113">
        <v>629</v>
      </c>
      <c r="M1542" s="113" t="s">
        <v>2756</v>
      </c>
    </row>
    <row r="1543" spans="1:13">
      <c r="A1543" s="113" t="s">
        <v>1730</v>
      </c>
      <c r="B1543" s="113" t="s">
        <v>384</v>
      </c>
      <c r="C1543" s="113">
        <v>15.35</v>
      </c>
      <c r="D1543" s="113">
        <v>15.35</v>
      </c>
      <c r="E1543" s="113">
        <v>14.4</v>
      </c>
      <c r="F1543" s="113">
        <v>14.7</v>
      </c>
      <c r="G1543" s="113">
        <v>14.85</v>
      </c>
      <c r="H1543" s="113">
        <v>15</v>
      </c>
      <c r="I1543" s="113">
        <v>144824</v>
      </c>
      <c r="J1543" s="113">
        <v>2145355.0499999998</v>
      </c>
      <c r="K1543" s="115">
        <v>43502</v>
      </c>
      <c r="L1543" s="113">
        <v>550</v>
      </c>
      <c r="M1543" s="113" t="s">
        <v>1731</v>
      </c>
    </row>
    <row r="1544" spans="1:13">
      <c r="A1544" s="113" t="s">
        <v>1732</v>
      </c>
      <c r="B1544" s="113" t="s">
        <v>384</v>
      </c>
      <c r="C1544" s="113">
        <v>10.15</v>
      </c>
      <c r="D1544" s="113">
        <v>10.15</v>
      </c>
      <c r="E1544" s="113">
        <v>9.5500000000000007</v>
      </c>
      <c r="F1544" s="113">
        <v>9.85</v>
      </c>
      <c r="G1544" s="113">
        <v>9.85</v>
      </c>
      <c r="H1544" s="113">
        <v>10.15</v>
      </c>
      <c r="I1544" s="113">
        <v>3706</v>
      </c>
      <c r="J1544" s="113">
        <v>36152</v>
      </c>
      <c r="K1544" s="115">
        <v>43502</v>
      </c>
      <c r="L1544" s="113">
        <v>46</v>
      </c>
      <c r="M1544" s="113" t="s">
        <v>1733</v>
      </c>
    </row>
    <row r="1545" spans="1:13">
      <c r="A1545" s="113" t="s">
        <v>1928</v>
      </c>
      <c r="B1545" s="113" t="s">
        <v>384</v>
      </c>
      <c r="C1545" s="113">
        <v>802.8</v>
      </c>
      <c r="D1545" s="113">
        <v>844.35</v>
      </c>
      <c r="E1545" s="113">
        <v>801</v>
      </c>
      <c r="F1545" s="113">
        <v>834.75</v>
      </c>
      <c r="G1545" s="113">
        <v>837.1</v>
      </c>
      <c r="H1545" s="113">
        <v>795</v>
      </c>
      <c r="I1545" s="113">
        <v>173522</v>
      </c>
      <c r="J1545" s="113">
        <v>144425099.5</v>
      </c>
      <c r="K1545" s="115">
        <v>43502</v>
      </c>
      <c r="L1545" s="113">
        <v>8690</v>
      </c>
      <c r="M1545" s="113" t="s">
        <v>1929</v>
      </c>
    </row>
    <row r="1546" spans="1:13">
      <c r="A1546" s="113" t="s">
        <v>226</v>
      </c>
      <c r="B1546" s="113" t="s">
        <v>384</v>
      </c>
      <c r="C1546" s="113">
        <v>163.35</v>
      </c>
      <c r="D1546" s="113">
        <v>165</v>
      </c>
      <c r="E1546" s="113">
        <v>157.75</v>
      </c>
      <c r="F1546" s="113">
        <v>163.75</v>
      </c>
      <c r="G1546" s="113">
        <v>164.75</v>
      </c>
      <c r="H1546" s="113">
        <v>162.6</v>
      </c>
      <c r="I1546" s="113">
        <v>13140943</v>
      </c>
      <c r="J1546" s="113">
        <v>2127329025.3</v>
      </c>
      <c r="K1546" s="115">
        <v>43502</v>
      </c>
      <c r="L1546" s="113">
        <v>76993</v>
      </c>
      <c r="M1546" s="113" t="s">
        <v>1734</v>
      </c>
    </row>
    <row r="1547" spans="1:13">
      <c r="A1547" s="113" t="s">
        <v>1735</v>
      </c>
      <c r="B1547" s="113" t="s">
        <v>384</v>
      </c>
      <c r="C1547" s="113">
        <v>2405</v>
      </c>
      <c r="D1547" s="113">
        <v>2443.15</v>
      </c>
      <c r="E1547" s="113">
        <v>2250.1</v>
      </c>
      <c r="F1547" s="113">
        <v>2319.85</v>
      </c>
      <c r="G1547" s="113">
        <v>2330.0500000000002</v>
      </c>
      <c r="H1547" s="113">
        <v>2401.1999999999998</v>
      </c>
      <c r="I1547" s="113">
        <v>235759</v>
      </c>
      <c r="J1547" s="113">
        <v>553148811.45000005</v>
      </c>
      <c r="K1547" s="115">
        <v>43502</v>
      </c>
      <c r="L1547" s="113">
        <v>25782</v>
      </c>
      <c r="M1547" s="113" t="s">
        <v>1736</v>
      </c>
    </row>
    <row r="1548" spans="1:13">
      <c r="A1548" s="113" t="s">
        <v>1737</v>
      </c>
      <c r="B1548" s="113" t="s">
        <v>384</v>
      </c>
      <c r="C1548" s="113">
        <v>36.700000000000003</v>
      </c>
      <c r="D1548" s="113">
        <v>36.700000000000003</v>
      </c>
      <c r="E1548" s="113">
        <v>35.049999999999997</v>
      </c>
      <c r="F1548" s="113">
        <v>35.35</v>
      </c>
      <c r="G1548" s="113">
        <v>36</v>
      </c>
      <c r="H1548" s="113">
        <v>36.799999999999997</v>
      </c>
      <c r="I1548" s="113">
        <v>12696</v>
      </c>
      <c r="J1548" s="113">
        <v>451611.05</v>
      </c>
      <c r="K1548" s="115">
        <v>43502</v>
      </c>
      <c r="L1548" s="113">
        <v>218</v>
      </c>
      <c r="M1548" s="113" t="s">
        <v>1738</v>
      </c>
    </row>
    <row r="1549" spans="1:13">
      <c r="A1549" s="113" t="s">
        <v>1739</v>
      </c>
      <c r="B1549" s="113" t="s">
        <v>384</v>
      </c>
      <c r="C1549" s="113">
        <v>1107.8499999999999</v>
      </c>
      <c r="D1549" s="113">
        <v>1133.9000000000001</v>
      </c>
      <c r="E1549" s="113">
        <v>1102.5</v>
      </c>
      <c r="F1549" s="113">
        <v>1110.05</v>
      </c>
      <c r="G1549" s="113">
        <v>1110</v>
      </c>
      <c r="H1549" s="113">
        <v>1115.25</v>
      </c>
      <c r="I1549" s="113">
        <v>600</v>
      </c>
      <c r="J1549" s="113">
        <v>667478.69999999995</v>
      </c>
      <c r="K1549" s="115">
        <v>43502</v>
      </c>
      <c r="L1549" s="113">
        <v>122</v>
      </c>
      <c r="M1549" s="113" t="s">
        <v>1740</v>
      </c>
    </row>
    <row r="1550" spans="1:13">
      <c r="A1550" s="113" t="s">
        <v>381</v>
      </c>
      <c r="B1550" s="113" t="s">
        <v>384</v>
      </c>
      <c r="C1550" s="113">
        <v>60.8</v>
      </c>
      <c r="D1550" s="113">
        <v>60.8</v>
      </c>
      <c r="E1550" s="113">
        <v>56.95</v>
      </c>
      <c r="F1550" s="113">
        <v>57.6</v>
      </c>
      <c r="G1550" s="113">
        <v>57.8</v>
      </c>
      <c r="H1550" s="113">
        <v>59.1</v>
      </c>
      <c r="I1550" s="113">
        <v>11475</v>
      </c>
      <c r="J1550" s="113">
        <v>662373.35</v>
      </c>
      <c r="K1550" s="115">
        <v>43502</v>
      </c>
      <c r="L1550" s="113">
        <v>263</v>
      </c>
      <c r="M1550" s="113" t="s">
        <v>1741</v>
      </c>
    </row>
    <row r="1551" spans="1:13">
      <c r="A1551" s="113" t="s">
        <v>1742</v>
      </c>
      <c r="B1551" s="113" t="s">
        <v>384</v>
      </c>
      <c r="C1551" s="113">
        <v>194.15</v>
      </c>
      <c r="D1551" s="113">
        <v>195.3</v>
      </c>
      <c r="E1551" s="113">
        <v>189.1</v>
      </c>
      <c r="F1551" s="113">
        <v>190.6</v>
      </c>
      <c r="G1551" s="113">
        <v>191.3</v>
      </c>
      <c r="H1551" s="113">
        <v>193.45</v>
      </c>
      <c r="I1551" s="113">
        <v>635196</v>
      </c>
      <c r="J1551" s="113">
        <v>121214635.65000001</v>
      </c>
      <c r="K1551" s="115">
        <v>43502</v>
      </c>
      <c r="L1551" s="113">
        <v>13721</v>
      </c>
      <c r="M1551" s="113" t="s">
        <v>1888</v>
      </c>
    </row>
    <row r="1552" spans="1:13">
      <c r="A1552" s="113" t="s">
        <v>1877</v>
      </c>
      <c r="B1552" s="113" t="s">
        <v>384</v>
      </c>
      <c r="C1552" s="113">
        <v>1951.05</v>
      </c>
      <c r="D1552" s="113">
        <v>1985.65</v>
      </c>
      <c r="E1552" s="113">
        <v>1840.9</v>
      </c>
      <c r="F1552" s="113">
        <v>1921.1</v>
      </c>
      <c r="G1552" s="113">
        <v>1923</v>
      </c>
      <c r="H1552" s="113">
        <v>1958.4</v>
      </c>
      <c r="I1552" s="113">
        <v>341</v>
      </c>
      <c r="J1552" s="113">
        <v>654432.5</v>
      </c>
      <c r="K1552" s="115">
        <v>43502</v>
      </c>
      <c r="L1552" s="113">
        <v>160</v>
      </c>
      <c r="M1552" s="113" t="s">
        <v>1878</v>
      </c>
    </row>
    <row r="1553" spans="1:13">
      <c r="A1553" s="113" t="s">
        <v>1743</v>
      </c>
      <c r="B1553" s="113" t="s">
        <v>3205</v>
      </c>
      <c r="C1553" s="113">
        <v>2.65</v>
      </c>
      <c r="D1553" s="113">
        <v>2.65</v>
      </c>
      <c r="E1553" s="113">
        <v>2.65</v>
      </c>
      <c r="F1553" s="113">
        <v>2.65</v>
      </c>
      <c r="G1553" s="113">
        <v>2.65</v>
      </c>
      <c r="H1553" s="113">
        <v>2.75</v>
      </c>
      <c r="I1553" s="113">
        <v>5071</v>
      </c>
      <c r="J1553" s="113">
        <v>13438.15</v>
      </c>
      <c r="K1553" s="115">
        <v>43502</v>
      </c>
      <c r="L1553" s="113">
        <v>16</v>
      </c>
      <c r="M1553" s="113" t="s">
        <v>1744</v>
      </c>
    </row>
    <row r="1554" spans="1:13">
      <c r="A1554" s="113" t="s">
        <v>2007</v>
      </c>
      <c r="B1554" s="113" t="s">
        <v>384</v>
      </c>
      <c r="C1554" s="113">
        <v>73.05</v>
      </c>
      <c r="D1554" s="113">
        <v>73.75</v>
      </c>
      <c r="E1554" s="113">
        <v>72.599999999999994</v>
      </c>
      <c r="F1554" s="113">
        <v>73.55</v>
      </c>
      <c r="G1554" s="113">
        <v>73.5</v>
      </c>
      <c r="H1554" s="113">
        <v>73.3</v>
      </c>
      <c r="I1554" s="113">
        <v>8046</v>
      </c>
      <c r="J1554" s="113">
        <v>588117.75</v>
      </c>
      <c r="K1554" s="115">
        <v>43502</v>
      </c>
      <c r="L1554" s="113">
        <v>114</v>
      </c>
      <c r="M1554" s="113" t="s">
        <v>1745</v>
      </c>
    </row>
    <row r="1555" spans="1:13">
      <c r="A1555" s="113" t="s">
        <v>1746</v>
      </c>
      <c r="B1555" s="113" t="s">
        <v>384</v>
      </c>
      <c r="C1555" s="113">
        <v>42.1</v>
      </c>
      <c r="D1555" s="113">
        <v>43</v>
      </c>
      <c r="E1555" s="113">
        <v>41.2</v>
      </c>
      <c r="F1555" s="113">
        <v>42.7</v>
      </c>
      <c r="G1555" s="113">
        <v>43</v>
      </c>
      <c r="H1555" s="113">
        <v>42.4</v>
      </c>
      <c r="I1555" s="113">
        <v>856564</v>
      </c>
      <c r="J1555" s="113">
        <v>36197489.25</v>
      </c>
      <c r="K1555" s="115">
        <v>43502</v>
      </c>
      <c r="L1555" s="113">
        <v>3305</v>
      </c>
      <c r="M1555" s="113" t="s">
        <v>1747</v>
      </c>
    </row>
    <row r="1556" spans="1:13">
      <c r="A1556" s="113" t="s">
        <v>3364</v>
      </c>
      <c r="B1556" s="113" t="s">
        <v>384</v>
      </c>
      <c r="C1556" s="113">
        <v>0.9</v>
      </c>
      <c r="D1556" s="113">
        <v>0.9</v>
      </c>
      <c r="E1556" s="113">
        <v>0.9</v>
      </c>
      <c r="F1556" s="113">
        <v>0.9</v>
      </c>
      <c r="G1556" s="113">
        <v>0.9</v>
      </c>
      <c r="H1556" s="113">
        <v>0.95</v>
      </c>
      <c r="I1556" s="113">
        <v>35137</v>
      </c>
      <c r="J1556" s="113">
        <v>31623.3</v>
      </c>
      <c r="K1556" s="115">
        <v>43502</v>
      </c>
      <c r="L1556" s="113">
        <v>46</v>
      </c>
      <c r="M1556" s="113" t="s">
        <v>3365</v>
      </c>
    </row>
    <row r="1557" spans="1:13">
      <c r="A1557" s="113" t="s">
        <v>1748</v>
      </c>
      <c r="B1557" s="113" t="s">
        <v>3205</v>
      </c>
      <c r="C1557" s="113">
        <v>5.55</v>
      </c>
      <c r="D1557" s="113">
        <v>6</v>
      </c>
      <c r="E1557" s="113">
        <v>5.55</v>
      </c>
      <c r="F1557" s="113">
        <v>5.6</v>
      </c>
      <c r="G1557" s="113">
        <v>5.85</v>
      </c>
      <c r="H1557" s="113">
        <v>5.8</v>
      </c>
      <c r="I1557" s="113">
        <v>12660</v>
      </c>
      <c r="J1557" s="113">
        <v>71236.600000000006</v>
      </c>
      <c r="K1557" s="115">
        <v>43502</v>
      </c>
      <c r="L1557" s="113">
        <v>43</v>
      </c>
      <c r="M1557" s="113" t="s">
        <v>1749</v>
      </c>
    </row>
    <row r="1558" spans="1:13">
      <c r="A1558" s="113" t="s">
        <v>1750</v>
      </c>
      <c r="B1558" s="113" t="s">
        <v>384</v>
      </c>
      <c r="C1558" s="113">
        <v>10.6</v>
      </c>
      <c r="D1558" s="113">
        <v>11.15</v>
      </c>
      <c r="E1558" s="113">
        <v>10.3</v>
      </c>
      <c r="F1558" s="113">
        <v>10.9</v>
      </c>
      <c r="G1558" s="113">
        <v>11.1</v>
      </c>
      <c r="H1558" s="113">
        <v>10.65</v>
      </c>
      <c r="I1558" s="113">
        <v>2640635</v>
      </c>
      <c r="J1558" s="113">
        <v>27966316</v>
      </c>
      <c r="K1558" s="115">
        <v>43502</v>
      </c>
      <c r="L1558" s="113">
        <v>3294</v>
      </c>
      <c r="M1558" s="113" t="s">
        <v>1751</v>
      </c>
    </row>
    <row r="1559" spans="1:13">
      <c r="A1559" s="113" t="s">
        <v>3589</v>
      </c>
      <c r="B1559" s="113" t="s">
        <v>3205</v>
      </c>
      <c r="C1559" s="113">
        <v>9.1</v>
      </c>
      <c r="D1559" s="113">
        <v>9.1</v>
      </c>
      <c r="E1559" s="113">
        <v>9.1</v>
      </c>
      <c r="F1559" s="113">
        <v>9.1</v>
      </c>
      <c r="G1559" s="113">
        <v>9.1</v>
      </c>
      <c r="H1559" s="113">
        <v>9.1</v>
      </c>
      <c r="I1559" s="113">
        <v>10</v>
      </c>
      <c r="J1559" s="113">
        <v>91</v>
      </c>
      <c r="K1559" s="115">
        <v>43502</v>
      </c>
      <c r="L1559" s="113">
        <v>1</v>
      </c>
      <c r="M1559" s="113" t="s">
        <v>3590</v>
      </c>
    </row>
    <row r="1560" spans="1:13">
      <c r="A1560" s="113" t="s">
        <v>2622</v>
      </c>
      <c r="B1560" s="113" t="s">
        <v>384</v>
      </c>
      <c r="C1560" s="113">
        <v>254</v>
      </c>
      <c r="D1560" s="113">
        <v>257.5</v>
      </c>
      <c r="E1560" s="113">
        <v>251.2</v>
      </c>
      <c r="F1560" s="113">
        <v>254.05</v>
      </c>
      <c r="G1560" s="113">
        <v>255</v>
      </c>
      <c r="H1560" s="113">
        <v>251.55</v>
      </c>
      <c r="I1560" s="113">
        <v>28794</v>
      </c>
      <c r="J1560" s="113">
        <v>7326355.5</v>
      </c>
      <c r="K1560" s="115">
        <v>43502</v>
      </c>
      <c r="L1560" s="113">
        <v>700</v>
      </c>
      <c r="M1560" s="113" t="s">
        <v>2623</v>
      </c>
    </row>
    <row r="1561" spans="1:13">
      <c r="A1561" s="113" t="s">
        <v>1752</v>
      </c>
      <c r="B1561" s="113" t="s">
        <v>384</v>
      </c>
      <c r="C1561" s="113">
        <v>1595</v>
      </c>
      <c r="D1561" s="113">
        <v>1619.7</v>
      </c>
      <c r="E1561" s="113">
        <v>1580</v>
      </c>
      <c r="F1561" s="113">
        <v>1599.4</v>
      </c>
      <c r="G1561" s="113">
        <v>1600</v>
      </c>
      <c r="H1561" s="113">
        <v>1594.15</v>
      </c>
      <c r="I1561" s="113">
        <v>16021</v>
      </c>
      <c r="J1561" s="113">
        <v>25711385.300000001</v>
      </c>
      <c r="K1561" s="115">
        <v>43502</v>
      </c>
      <c r="L1561" s="113">
        <v>3889</v>
      </c>
      <c r="M1561" s="113" t="s">
        <v>1753</v>
      </c>
    </row>
    <row r="1562" spans="1:13">
      <c r="A1562" s="113" t="s">
        <v>1754</v>
      </c>
      <c r="B1562" s="113" t="s">
        <v>384</v>
      </c>
      <c r="C1562" s="113">
        <v>1549.95</v>
      </c>
      <c r="D1562" s="113">
        <v>1549.95</v>
      </c>
      <c r="E1562" s="113">
        <v>1479.25</v>
      </c>
      <c r="F1562" s="113">
        <v>1489.35</v>
      </c>
      <c r="G1562" s="113">
        <v>1500.1</v>
      </c>
      <c r="H1562" s="113">
        <v>1533.35</v>
      </c>
      <c r="I1562" s="113">
        <v>10517</v>
      </c>
      <c r="J1562" s="113">
        <v>15716095.85</v>
      </c>
      <c r="K1562" s="115">
        <v>43502</v>
      </c>
      <c r="L1562" s="113">
        <v>548</v>
      </c>
      <c r="M1562" s="113" t="s">
        <v>1755</v>
      </c>
    </row>
    <row r="1563" spans="1:13">
      <c r="A1563" s="113" t="s">
        <v>1756</v>
      </c>
      <c r="B1563" s="113" t="s">
        <v>384</v>
      </c>
      <c r="C1563" s="113">
        <v>71</v>
      </c>
      <c r="D1563" s="113">
        <v>72.2</v>
      </c>
      <c r="E1563" s="113">
        <v>70.2</v>
      </c>
      <c r="F1563" s="113">
        <v>71.150000000000006</v>
      </c>
      <c r="G1563" s="113">
        <v>70.2</v>
      </c>
      <c r="H1563" s="113">
        <v>71.349999999999994</v>
      </c>
      <c r="I1563" s="113">
        <v>4161</v>
      </c>
      <c r="J1563" s="113">
        <v>296534.40000000002</v>
      </c>
      <c r="K1563" s="115">
        <v>43502</v>
      </c>
      <c r="L1563" s="113">
        <v>137</v>
      </c>
      <c r="M1563" s="113" t="s">
        <v>1757</v>
      </c>
    </row>
    <row r="1564" spans="1:13">
      <c r="A1564" s="113" t="s">
        <v>1980</v>
      </c>
      <c r="B1564" s="113" t="s">
        <v>384</v>
      </c>
      <c r="C1564" s="113">
        <v>21</v>
      </c>
      <c r="D1564" s="113">
        <v>21.3</v>
      </c>
      <c r="E1564" s="113">
        <v>19.7</v>
      </c>
      <c r="F1564" s="113">
        <v>20.05</v>
      </c>
      <c r="G1564" s="113">
        <v>20</v>
      </c>
      <c r="H1564" s="113">
        <v>20.7</v>
      </c>
      <c r="I1564" s="113">
        <v>116424</v>
      </c>
      <c r="J1564" s="113">
        <v>2334929.1</v>
      </c>
      <c r="K1564" s="115">
        <v>43502</v>
      </c>
      <c r="L1564" s="113">
        <v>626</v>
      </c>
      <c r="M1564" s="113" t="s">
        <v>1152</v>
      </c>
    </row>
    <row r="1565" spans="1:13">
      <c r="A1565" s="113" t="s">
        <v>1758</v>
      </c>
      <c r="B1565" s="113" t="s">
        <v>384</v>
      </c>
      <c r="C1565" s="113">
        <v>504.65</v>
      </c>
      <c r="D1565" s="113">
        <v>521.75</v>
      </c>
      <c r="E1565" s="113">
        <v>500.15</v>
      </c>
      <c r="F1565" s="113">
        <v>517.65</v>
      </c>
      <c r="G1565" s="113">
        <v>517</v>
      </c>
      <c r="H1565" s="113">
        <v>500.75</v>
      </c>
      <c r="I1565" s="113">
        <v>882926</v>
      </c>
      <c r="J1565" s="113">
        <v>453519348.89999998</v>
      </c>
      <c r="K1565" s="115">
        <v>43502</v>
      </c>
      <c r="L1565" s="113">
        <v>22293</v>
      </c>
      <c r="M1565" s="113" t="s">
        <v>1759</v>
      </c>
    </row>
    <row r="1566" spans="1:13">
      <c r="A1566" s="113" t="s">
        <v>1760</v>
      </c>
      <c r="B1566" s="113" t="s">
        <v>384</v>
      </c>
      <c r="C1566" s="113">
        <v>36.799999999999997</v>
      </c>
      <c r="D1566" s="113">
        <v>36.799999999999997</v>
      </c>
      <c r="E1566" s="113">
        <v>34.65</v>
      </c>
      <c r="F1566" s="113">
        <v>35.299999999999997</v>
      </c>
      <c r="G1566" s="113">
        <v>35.5</v>
      </c>
      <c r="H1566" s="113">
        <v>35.799999999999997</v>
      </c>
      <c r="I1566" s="113">
        <v>5282</v>
      </c>
      <c r="J1566" s="113">
        <v>186215.6</v>
      </c>
      <c r="K1566" s="115">
        <v>43502</v>
      </c>
      <c r="L1566" s="113">
        <v>51</v>
      </c>
      <c r="M1566" s="113" t="s">
        <v>1761</v>
      </c>
    </row>
    <row r="1567" spans="1:13">
      <c r="A1567" s="113" t="s">
        <v>1762</v>
      </c>
      <c r="B1567" s="113" t="s">
        <v>384</v>
      </c>
      <c r="C1567" s="113">
        <v>378</v>
      </c>
      <c r="D1567" s="113">
        <v>378</v>
      </c>
      <c r="E1567" s="113">
        <v>362</v>
      </c>
      <c r="F1567" s="113">
        <v>365.35</v>
      </c>
      <c r="G1567" s="113">
        <v>364.05</v>
      </c>
      <c r="H1567" s="113">
        <v>372.3</v>
      </c>
      <c r="I1567" s="113">
        <v>18827</v>
      </c>
      <c r="J1567" s="113">
        <v>6944499.25</v>
      </c>
      <c r="K1567" s="115">
        <v>43502</v>
      </c>
      <c r="L1567" s="113">
        <v>684</v>
      </c>
      <c r="M1567" s="113" t="s">
        <v>1763</v>
      </c>
    </row>
    <row r="1568" spans="1:13">
      <c r="A1568" s="113" t="s">
        <v>2519</v>
      </c>
      <c r="B1568" s="113" t="s">
        <v>384</v>
      </c>
      <c r="C1568" s="113">
        <v>6.6</v>
      </c>
      <c r="D1568" s="113">
        <v>7</v>
      </c>
      <c r="E1568" s="113">
        <v>6.35</v>
      </c>
      <c r="F1568" s="113">
        <v>6.65</v>
      </c>
      <c r="G1568" s="113">
        <v>6.65</v>
      </c>
      <c r="H1568" s="113">
        <v>6.85</v>
      </c>
      <c r="I1568" s="113">
        <v>6684</v>
      </c>
      <c r="J1568" s="113">
        <v>44173.45</v>
      </c>
      <c r="K1568" s="115">
        <v>43502</v>
      </c>
      <c r="L1568" s="113">
        <v>37</v>
      </c>
      <c r="M1568" s="113" t="s">
        <v>2520</v>
      </c>
    </row>
    <row r="1569" spans="1:13">
      <c r="A1569" s="113" t="s">
        <v>2716</v>
      </c>
      <c r="B1569" s="113" t="s">
        <v>3205</v>
      </c>
      <c r="C1569" s="113">
        <v>0.1</v>
      </c>
      <c r="D1569" s="113">
        <v>0.1</v>
      </c>
      <c r="E1569" s="113">
        <v>0.05</v>
      </c>
      <c r="F1569" s="113">
        <v>0.1</v>
      </c>
      <c r="G1569" s="113">
        <v>0.1</v>
      </c>
      <c r="H1569" s="113">
        <v>0.1</v>
      </c>
      <c r="I1569" s="113">
        <v>3221676</v>
      </c>
      <c r="J1569" s="113">
        <v>168414.1</v>
      </c>
      <c r="K1569" s="115">
        <v>43502</v>
      </c>
      <c r="L1569" s="113">
        <v>83</v>
      </c>
      <c r="M1569" s="113" t="s">
        <v>2717</v>
      </c>
    </row>
    <row r="1570" spans="1:13">
      <c r="A1570" s="113" t="s">
        <v>2521</v>
      </c>
      <c r="B1570" s="113" t="s">
        <v>384</v>
      </c>
      <c r="C1570" s="113">
        <v>136.05000000000001</v>
      </c>
      <c r="D1570" s="113">
        <v>138.5</v>
      </c>
      <c r="E1570" s="113">
        <v>131.94999999999999</v>
      </c>
      <c r="F1570" s="113">
        <v>133.30000000000001</v>
      </c>
      <c r="G1570" s="113">
        <v>132</v>
      </c>
      <c r="H1570" s="113">
        <v>138.55000000000001</v>
      </c>
      <c r="I1570" s="113">
        <v>4914</v>
      </c>
      <c r="J1570" s="113">
        <v>655889.44999999995</v>
      </c>
      <c r="K1570" s="115">
        <v>43502</v>
      </c>
      <c r="L1570" s="113">
        <v>272</v>
      </c>
      <c r="M1570" s="113" t="s">
        <v>2522</v>
      </c>
    </row>
    <row r="1571" spans="1:13">
      <c r="A1571" s="113" t="s">
        <v>1764</v>
      </c>
      <c r="B1571" s="113" t="s">
        <v>384</v>
      </c>
      <c r="C1571" s="113">
        <v>0.65</v>
      </c>
      <c r="D1571" s="113">
        <v>0.7</v>
      </c>
      <c r="E1571" s="113">
        <v>0.65</v>
      </c>
      <c r="F1571" s="113">
        <v>0.65</v>
      </c>
      <c r="G1571" s="113">
        <v>0.65</v>
      </c>
      <c r="H1571" s="113">
        <v>0.65</v>
      </c>
      <c r="I1571" s="113">
        <v>237751</v>
      </c>
      <c r="J1571" s="113">
        <v>154959.5</v>
      </c>
      <c r="K1571" s="115">
        <v>43502</v>
      </c>
      <c r="L1571" s="113">
        <v>42</v>
      </c>
      <c r="M1571" s="113" t="s">
        <v>1765</v>
      </c>
    </row>
    <row r="1572" spans="1:13">
      <c r="A1572" s="113" t="s">
        <v>1766</v>
      </c>
      <c r="B1572" s="113" t="s">
        <v>384</v>
      </c>
      <c r="C1572" s="113">
        <v>23.15</v>
      </c>
      <c r="D1572" s="113">
        <v>24.25</v>
      </c>
      <c r="E1572" s="113">
        <v>20.05</v>
      </c>
      <c r="F1572" s="113">
        <v>21.05</v>
      </c>
      <c r="G1572" s="113">
        <v>22.75</v>
      </c>
      <c r="H1572" s="113">
        <v>22.25</v>
      </c>
      <c r="I1572" s="113">
        <v>1222234</v>
      </c>
      <c r="J1572" s="113">
        <v>26011659.75</v>
      </c>
      <c r="K1572" s="115">
        <v>43502</v>
      </c>
      <c r="L1572" s="113">
        <v>3355</v>
      </c>
      <c r="M1572" s="113" t="s">
        <v>1767</v>
      </c>
    </row>
    <row r="1573" spans="1:13">
      <c r="A1573" s="113" t="s">
        <v>1768</v>
      </c>
      <c r="B1573" s="113" t="s">
        <v>384</v>
      </c>
      <c r="C1573" s="113">
        <v>47.65</v>
      </c>
      <c r="D1573" s="113">
        <v>49.45</v>
      </c>
      <c r="E1573" s="113">
        <v>46.35</v>
      </c>
      <c r="F1573" s="113">
        <v>47.15</v>
      </c>
      <c r="G1573" s="113">
        <v>47.25</v>
      </c>
      <c r="H1573" s="113">
        <v>48</v>
      </c>
      <c r="I1573" s="113">
        <v>11024</v>
      </c>
      <c r="J1573" s="113">
        <v>518196.5</v>
      </c>
      <c r="K1573" s="115">
        <v>43502</v>
      </c>
      <c r="L1573" s="113">
        <v>254</v>
      </c>
      <c r="M1573" s="113" t="s">
        <v>1769</v>
      </c>
    </row>
    <row r="1574" spans="1:13">
      <c r="A1574" s="113" t="s">
        <v>1770</v>
      </c>
      <c r="B1574" s="113" t="s">
        <v>384</v>
      </c>
      <c r="C1574" s="113">
        <v>2698</v>
      </c>
      <c r="D1574" s="113">
        <v>2734.6</v>
      </c>
      <c r="E1574" s="113">
        <v>2635.5</v>
      </c>
      <c r="F1574" s="113">
        <v>2708.15</v>
      </c>
      <c r="G1574" s="113">
        <v>2700</v>
      </c>
      <c r="H1574" s="113">
        <v>2697.6</v>
      </c>
      <c r="I1574" s="113">
        <v>49698</v>
      </c>
      <c r="J1574" s="113">
        <v>133706931.5</v>
      </c>
      <c r="K1574" s="115">
        <v>43502</v>
      </c>
      <c r="L1574" s="113">
        <v>9149</v>
      </c>
      <c r="M1574" s="113" t="s">
        <v>1771</v>
      </c>
    </row>
    <row r="1575" spans="1:13">
      <c r="A1575" s="113" t="s">
        <v>1772</v>
      </c>
      <c r="B1575" s="113" t="s">
        <v>384</v>
      </c>
      <c r="C1575" s="113">
        <v>1039</v>
      </c>
      <c r="D1575" s="113">
        <v>1041.05</v>
      </c>
      <c r="E1575" s="113">
        <v>1007</v>
      </c>
      <c r="F1575" s="113">
        <v>1020.8</v>
      </c>
      <c r="G1575" s="113">
        <v>1020</v>
      </c>
      <c r="H1575" s="113">
        <v>1015.1</v>
      </c>
      <c r="I1575" s="113">
        <v>23969</v>
      </c>
      <c r="J1575" s="113">
        <v>24372748.949999999</v>
      </c>
      <c r="K1575" s="115">
        <v>43502</v>
      </c>
      <c r="L1575" s="113">
        <v>1936</v>
      </c>
      <c r="M1575" s="113" t="s">
        <v>1773</v>
      </c>
    </row>
    <row r="1576" spans="1:13">
      <c r="A1576" s="113" t="s">
        <v>161</v>
      </c>
      <c r="B1576" s="113" t="s">
        <v>384</v>
      </c>
      <c r="C1576" s="113">
        <v>532.25</v>
      </c>
      <c r="D1576" s="113">
        <v>533.79999999999995</v>
      </c>
      <c r="E1576" s="113">
        <v>513.1</v>
      </c>
      <c r="F1576" s="113">
        <v>528.65</v>
      </c>
      <c r="G1576" s="113">
        <v>526</v>
      </c>
      <c r="H1576" s="113">
        <v>533.54999999999995</v>
      </c>
      <c r="I1576" s="113">
        <v>1691734</v>
      </c>
      <c r="J1576" s="113">
        <v>887205973.60000002</v>
      </c>
      <c r="K1576" s="115">
        <v>43502</v>
      </c>
      <c r="L1576" s="113">
        <v>34104</v>
      </c>
      <c r="M1576" s="113" t="s">
        <v>1774</v>
      </c>
    </row>
    <row r="1577" spans="1:13">
      <c r="A1577" s="113" t="s">
        <v>1775</v>
      </c>
      <c r="B1577" s="113" t="s">
        <v>384</v>
      </c>
      <c r="C1577" s="113">
        <v>260.95</v>
      </c>
      <c r="D1577" s="113">
        <v>262.14999999999998</v>
      </c>
      <c r="E1577" s="113">
        <v>258.10000000000002</v>
      </c>
      <c r="F1577" s="113">
        <v>259.85000000000002</v>
      </c>
      <c r="G1577" s="113">
        <v>258.55</v>
      </c>
      <c r="H1577" s="113">
        <v>260.60000000000002</v>
      </c>
      <c r="I1577" s="113">
        <v>9416</v>
      </c>
      <c r="J1577" s="113">
        <v>2449999.15</v>
      </c>
      <c r="K1577" s="115">
        <v>43502</v>
      </c>
      <c r="L1577" s="113">
        <v>412</v>
      </c>
      <c r="M1577" s="113" t="s">
        <v>1776</v>
      </c>
    </row>
    <row r="1578" spans="1:13">
      <c r="A1578" s="113" t="s">
        <v>1777</v>
      </c>
      <c r="B1578" s="113" t="s">
        <v>384</v>
      </c>
      <c r="C1578" s="113">
        <v>86.05</v>
      </c>
      <c r="D1578" s="113">
        <v>86.9</v>
      </c>
      <c r="E1578" s="113">
        <v>83.2</v>
      </c>
      <c r="F1578" s="113">
        <v>85.95</v>
      </c>
      <c r="G1578" s="113">
        <v>85.25</v>
      </c>
      <c r="H1578" s="113">
        <v>87.4</v>
      </c>
      <c r="I1578" s="113">
        <v>8192</v>
      </c>
      <c r="J1578" s="113">
        <v>696230.95</v>
      </c>
      <c r="K1578" s="115">
        <v>43502</v>
      </c>
      <c r="L1578" s="113">
        <v>166</v>
      </c>
      <c r="M1578" s="113" t="s">
        <v>1778</v>
      </c>
    </row>
    <row r="1579" spans="1:13">
      <c r="A1579" s="113" t="s">
        <v>1779</v>
      </c>
      <c r="B1579" s="113" t="s">
        <v>384</v>
      </c>
      <c r="C1579" s="113">
        <v>3224.95</v>
      </c>
      <c r="D1579" s="113">
        <v>3228.35</v>
      </c>
      <c r="E1579" s="113">
        <v>3200</v>
      </c>
      <c r="F1579" s="113">
        <v>3202.85</v>
      </c>
      <c r="G1579" s="113">
        <v>3200</v>
      </c>
      <c r="H1579" s="113">
        <v>3201.05</v>
      </c>
      <c r="I1579" s="113">
        <v>3337</v>
      </c>
      <c r="J1579" s="113">
        <v>10707584.1</v>
      </c>
      <c r="K1579" s="115">
        <v>43502</v>
      </c>
      <c r="L1579" s="113">
        <v>297</v>
      </c>
      <c r="M1579" s="113" t="s">
        <v>1780</v>
      </c>
    </row>
    <row r="1580" spans="1:13">
      <c r="A1580" s="113" t="s">
        <v>1781</v>
      </c>
      <c r="B1580" s="113" t="s">
        <v>384</v>
      </c>
      <c r="C1580" s="113">
        <v>1537</v>
      </c>
      <c r="D1580" s="113">
        <v>1565.15</v>
      </c>
      <c r="E1580" s="113">
        <v>1530</v>
      </c>
      <c r="F1580" s="113">
        <v>1535.5</v>
      </c>
      <c r="G1580" s="113">
        <v>1530</v>
      </c>
      <c r="H1580" s="113">
        <v>1544.8</v>
      </c>
      <c r="I1580" s="113">
        <v>7371</v>
      </c>
      <c r="J1580" s="113">
        <v>11354800</v>
      </c>
      <c r="K1580" s="115">
        <v>43502</v>
      </c>
      <c r="L1580" s="113">
        <v>339</v>
      </c>
      <c r="M1580" s="113" t="s">
        <v>1782</v>
      </c>
    </row>
    <row r="1581" spans="1:13">
      <c r="A1581" s="113" t="s">
        <v>1783</v>
      </c>
      <c r="B1581" s="113" t="s">
        <v>384</v>
      </c>
      <c r="C1581" s="113">
        <v>1044.9000000000001</v>
      </c>
      <c r="D1581" s="113">
        <v>1079.7</v>
      </c>
      <c r="E1581" s="113">
        <v>1008</v>
      </c>
      <c r="F1581" s="113">
        <v>1026.25</v>
      </c>
      <c r="G1581" s="113">
        <v>1018</v>
      </c>
      <c r="H1581" s="113">
        <v>1039.8</v>
      </c>
      <c r="I1581" s="113">
        <v>31305</v>
      </c>
      <c r="J1581" s="113">
        <v>32934612.25</v>
      </c>
      <c r="K1581" s="115">
        <v>43502</v>
      </c>
      <c r="L1581" s="113">
        <v>3814</v>
      </c>
      <c r="M1581" s="113" t="s">
        <v>1784</v>
      </c>
    </row>
    <row r="1582" spans="1:13">
      <c r="A1582" s="113" t="s">
        <v>1785</v>
      </c>
      <c r="B1582" s="113" t="s">
        <v>384</v>
      </c>
      <c r="C1582" s="113">
        <v>293.39999999999998</v>
      </c>
      <c r="D1582" s="113">
        <v>293.60000000000002</v>
      </c>
      <c r="E1582" s="113">
        <v>281.25</v>
      </c>
      <c r="F1582" s="113">
        <v>289.75</v>
      </c>
      <c r="G1582" s="113">
        <v>292</v>
      </c>
      <c r="H1582" s="113">
        <v>293.25</v>
      </c>
      <c r="I1582" s="113">
        <v>143634</v>
      </c>
      <c r="J1582" s="113">
        <v>41380641.549999997</v>
      </c>
      <c r="K1582" s="115">
        <v>43502</v>
      </c>
      <c r="L1582" s="113">
        <v>8665</v>
      </c>
      <c r="M1582" s="113" t="s">
        <v>1786</v>
      </c>
    </row>
    <row r="1583" spans="1:13">
      <c r="A1583" s="113" t="s">
        <v>1787</v>
      </c>
      <c r="B1583" s="113" t="s">
        <v>384</v>
      </c>
      <c r="C1583" s="113">
        <v>6305.7</v>
      </c>
      <c r="D1583" s="113">
        <v>6480.8</v>
      </c>
      <c r="E1583" s="113">
        <v>6259</v>
      </c>
      <c r="F1583" s="113">
        <v>6299.45</v>
      </c>
      <c r="G1583" s="113">
        <v>6259</v>
      </c>
      <c r="H1583" s="113">
        <v>6333.05</v>
      </c>
      <c r="I1583" s="113">
        <v>7629</v>
      </c>
      <c r="J1583" s="113">
        <v>48302334</v>
      </c>
      <c r="K1583" s="115">
        <v>43502</v>
      </c>
      <c r="L1583" s="113">
        <v>2603</v>
      </c>
      <c r="M1583" s="113" t="s">
        <v>1788</v>
      </c>
    </row>
    <row r="1584" spans="1:13">
      <c r="A1584" s="113" t="s">
        <v>1789</v>
      </c>
      <c r="B1584" s="113" t="s">
        <v>384</v>
      </c>
      <c r="C1584" s="113">
        <v>83.25</v>
      </c>
      <c r="D1584" s="113">
        <v>84.1</v>
      </c>
      <c r="E1584" s="113">
        <v>79</v>
      </c>
      <c r="F1584" s="113">
        <v>80.650000000000006</v>
      </c>
      <c r="G1584" s="113">
        <v>80.5</v>
      </c>
      <c r="H1584" s="113">
        <v>83.25</v>
      </c>
      <c r="I1584" s="113">
        <v>155144</v>
      </c>
      <c r="J1584" s="113">
        <v>12595059.1</v>
      </c>
      <c r="K1584" s="115">
        <v>43502</v>
      </c>
      <c r="L1584" s="113">
        <v>2636</v>
      </c>
      <c r="M1584" s="113" t="s">
        <v>1790</v>
      </c>
    </row>
    <row r="1585" spans="1:13">
      <c r="A1585" s="113" t="s">
        <v>3366</v>
      </c>
      <c r="B1585" s="113" t="s">
        <v>3205</v>
      </c>
      <c r="C1585" s="113">
        <v>16.2</v>
      </c>
      <c r="D1585" s="113">
        <v>17.45</v>
      </c>
      <c r="E1585" s="113">
        <v>16.149999999999999</v>
      </c>
      <c r="F1585" s="113">
        <v>16.2</v>
      </c>
      <c r="G1585" s="113">
        <v>16.850000000000001</v>
      </c>
      <c r="H1585" s="113">
        <v>17</v>
      </c>
      <c r="I1585" s="113">
        <v>1322</v>
      </c>
      <c r="J1585" s="113">
        <v>21496.65</v>
      </c>
      <c r="K1585" s="115">
        <v>43502</v>
      </c>
      <c r="L1585" s="113">
        <v>23</v>
      </c>
      <c r="M1585" s="113" t="s">
        <v>3367</v>
      </c>
    </row>
    <row r="1586" spans="1:13">
      <c r="A1586" s="113" t="s">
        <v>2090</v>
      </c>
      <c r="B1586" s="113" t="s">
        <v>384</v>
      </c>
      <c r="C1586" s="113">
        <v>24.6</v>
      </c>
      <c r="D1586" s="113">
        <v>25.5</v>
      </c>
      <c r="E1586" s="113">
        <v>23.9</v>
      </c>
      <c r="F1586" s="113">
        <v>25.15</v>
      </c>
      <c r="G1586" s="113">
        <v>25</v>
      </c>
      <c r="H1586" s="113">
        <v>24.3</v>
      </c>
      <c r="I1586" s="113">
        <v>88971</v>
      </c>
      <c r="J1586" s="113">
        <v>2217537.2000000002</v>
      </c>
      <c r="K1586" s="115">
        <v>43502</v>
      </c>
      <c r="L1586" s="113">
        <v>602</v>
      </c>
      <c r="M1586" s="113" t="s">
        <v>2091</v>
      </c>
    </row>
    <row r="1587" spans="1:13">
      <c r="A1587" s="113" t="s">
        <v>1903</v>
      </c>
      <c r="B1587" s="113" t="s">
        <v>384</v>
      </c>
      <c r="C1587" s="113">
        <v>531</v>
      </c>
      <c r="D1587" s="113">
        <v>535.4</v>
      </c>
      <c r="E1587" s="113">
        <v>511</v>
      </c>
      <c r="F1587" s="113">
        <v>515.4</v>
      </c>
      <c r="G1587" s="113">
        <v>514.79999999999995</v>
      </c>
      <c r="H1587" s="113">
        <v>522.45000000000005</v>
      </c>
      <c r="I1587" s="113">
        <v>56864</v>
      </c>
      <c r="J1587" s="113">
        <v>29602260.399999999</v>
      </c>
      <c r="K1587" s="115">
        <v>43502</v>
      </c>
      <c r="L1587" s="113">
        <v>1863</v>
      </c>
      <c r="M1587" s="113" t="s">
        <v>1904</v>
      </c>
    </row>
    <row r="1588" spans="1:13">
      <c r="A1588" s="113" t="s">
        <v>1791</v>
      </c>
      <c r="B1588" s="113" t="s">
        <v>384</v>
      </c>
      <c r="C1588" s="113">
        <v>38</v>
      </c>
      <c r="D1588" s="113">
        <v>40</v>
      </c>
      <c r="E1588" s="113">
        <v>37.700000000000003</v>
      </c>
      <c r="F1588" s="113">
        <v>38.950000000000003</v>
      </c>
      <c r="G1588" s="113">
        <v>39</v>
      </c>
      <c r="H1588" s="113">
        <v>38.35</v>
      </c>
      <c r="I1588" s="113">
        <v>3059</v>
      </c>
      <c r="J1588" s="113">
        <v>119138.65</v>
      </c>
      <c r="K1588" s="115">
        <v>43502</v>
      </c>
      <c r="L1588" s="113">
        <v>48</v>
      </c>
      <c r="M1588" s="113" t="s">
        <v>1792</v>
      </c>
    </row>
    <row r="1589" spans="1:13">
      <c r="A1589" s="113" t="s">
        <v>1793</v>
      </c>
      <c r="B1589" s="113" t="s">
        <v>384</v>
      </c>
      <c r="C1589" s="113">
        <v>103</v>
      </c>
      <c r="D1589" s="113">
        <v>104.95</v>
      </c>
      <c r="E1589" s="113">
        <v>101.25</v>
      </c>
      <c r="F1589" s="113">
        <v>102.15</v>
      </c>
      <c r="G1589" s="113">
        <v>102</v>
      </c>
      <c r="H1589" s="113">
        <v>102.4</v>
      </c>
      <c r="I1589" s="113">
        <v>336607</v>
      </c>
      <c r="J1589" s="113">
        <v>34669567.899999999</v>
      </c>
      <c r="K1589" s="115">
        <v>43502</v>
      </c>
      <c r="L1589" s="113">
        <v>2716</v>
      </c>
      <c r="M1589" s="113" t="s">
        <v>1794</v>
      </c>
    </row>
    <row r="1590" spans="1:13">
      <c r="A1590" s="113" t="s">
        <v>1795</v>
      </c>
      <c r="B1590" s="113" t="s">
        <v>384</v>
      </c>
      <c r="C1590" s="113">
        <v>96</v>
      </c>
      <c r="D1590" s="113">
        <v>96.7</v>
      </c>
      <c r="E1590" s="113">
        <v>95</v>
      </c>
      <c r="F1590" s="113">
        <v>95.8</v>
      </c>
      <c r="G1590" s="113">
        <v>96</v>
      </c>
      <c r="H1590" s="113">
        <v>96.2</v>
      </c>
      <c r="I1590" s="113">
        <v>89608</v>
      </c>
      <c r="J1590" s="113">
        <v>8562788.6999999993</v>
      </c>
      <c r="K1590" s="115">
        <v>43502</v>
      </c>
      <c r="L1590" s="113">
        <v>862</v>
      </c>
      <c r="M1590" s="113" t="s">
        <v>1796</v>
      </c>
    </row>
    <row r="1591" spans="1:13">
      <c r="A1591" s="113" t="s">
        <v>2789</v>
      </c>
      <c r="B1591" s="113" t="s">
        <v>384</v>
      </c>
      <c r="C1591" s="113">
        <v>135.19999999999999</v>
      </c>
      <c r="D1591" s="113">
        <v>144</v>
      </c>
      <c r="E1591" s="113">
        <v>135</v>
      </c>
      <c r="F1591" s="113">
        <v>135</v>
      </c>
      <c r="G1591" s="113">
        <v>135</v>
      </c>
      <c r="H1591" s="113">
        <v>137.44999999999999</v>
      </c>
      <c r="I1591" s="113">
        <v>263</v>
      </c>
      <c r="J1591" s="113">
        <v>36330.65</v>
      </c>
      <c r="K1591" s="115">
        <v>43502</v>
      </c>
      <c r="L1591" s="113">
        <v>14</v>
      </c>
      <c r="M1591" s="113" t="s">
        <v>2790</v>
      </c>
    </row>
    <row r="1592" spans="1:13">
      <c r="A1592" s="113" t="s">
        <v>1797</v>
      </c>
      <c r="B1592" s="113" t="s">
        <v>384</v>
      </c>
      <c r="C1592" s="113">
        <v>56</v>
      </c>
      <c r="D1592" s="113">
        <v>56</v>
      </c>
      <c r="E1592" s="113">
        <v>52.9</v>
      </c>
      <c r="F1592" s="113">
        <v>54.25</v>
      </c>
      <c r="G1592" s="113">
        <v>54.6</v>
      </c>
      <c r="H1592" s="113">
        <v>55.45</v>
      </c>
      <c r="I1592" s="113">
        <v>506205</v>
      </c>
      <c r="J1592" s="113">
        <v>27285776.899999999</v>
      </c>
      <c r="K1592" s="115">
        <v>43502</v>
      </c>
      <c r="L1592" s="113">
        <v>8092</v>
      </c>
      <c r="M1592" s="113" t="s">
        <v>1798</v>
      </c>
    </row>
    <row r="1593" spans="1:13">
      <c r="A1593" s="113" t="s">
        <v>1799</v>
      </c>
      <c r="B1593" s="113" t="s">
        <v>384</v>
      </c>
      <c r="C1593" s="113">
        <v>2953.05</v>
      </c>
      <c r="D1593" s="113">
        <v>2953.05</v>
      </c>
      <c r="E1593" s="113">
        <v>2885.05</v>
      </c>
      <c r="F1593" s="113">
        <v>2914.35</v>
      </c>
      <c r="G1593" s="113">
        <v>2917</v>
      </c>
      <c r="H1593" s="113">
        <v>2901.15</v>
      </c>
      <c r="I1593" s="113">
        <v>201</v>
      </c>
      <c r="J1593" s="113">
        <v>584953.55000000005</v>
      </c>
      <c r="K1593" s="115">
        <v>43502</v>
      </c>
      <c r="L1593" s="113">
        <v>70</v>
      </c>
      <c r="M1593" s="113" t="s">
        <v>1800</v>
      </c>
    </row>
    <row r="1594" spans="1:13">
      <c r="A1594" s="113" t="s">
        <v>1801</v>
      </c>
      <c r="B1594" s="113" t="s">
        <v>384</v>
      </c>
      <c r="C1594" s="113">
        <v>860</v>
      </c>
      <c r="D1594" s="113">
        <v>862.5</v>
      </c>
      <c r="E1594" s="113">
        <v>817</v>
      </c>
      <c r="F1594" s="113">
        <v>829.05</v>
      </c>
      <c r="G1594" s="113">
        <v>840</v>
      </c>
      <c r="H1594" s="113">
        <v>841.35</v>
      </c>
      <c r="I1594" s="113">
        <v>1806</v>
      </c>
      <c r="J1594" s="113">
        <v>1512837.15</v>
      </c>
      <c r="K1594" s="115">
        <v>43502</v>
      </c>
      <c r="L1594" s="113">
        <v>390</v>
      </c>
      <c r="M1594" s="113" t="s">
        <v>1802</v>
      </c>
    </row>
    <row r="1595" spans="1:13">
      <c r="A1595" s="113" t="s">
        <v>1803</v>
      </c>
      <c r="B1595" s="113" t="s">
        <v>384</v>
      </c>
      <c r="C1595" s="113">
        <v>1470</v>
      </c>
      <c r="D1595" s="113">
        <v>1490</v>
      </c>
      <c r="E1595" s="113">
        <v>1411</v>
      </c>
      <c r="F1595" s="113">
        <v>1429.1</v>
      </c>
      <c r="G1595" s="113">
        <v>1444</v>
      </c>
      <c r="H1595" s="113">
        <v>1457.9</v>
      </c>
      <c r="I1595" s="113">
        <v>91151</v>
      </c>
      <c r="J1595" s="113">
        <v>133030513.09999999</v>
      </c>
      <c r="K1595" s="115">
        <v>43502</v>
      </c>
      <c r="L1595" s="113">
        <v>12675</v>
      </c>
      <c r="M1595" s="113" t="s">
        <v>1804</v>
      </c>
    </row>
    <row r="1596" spans="1:13">
      <c r="A1596" s="113" t="s">
        <v>2624</v>
      </c>
      <c r="B1596" s="113" t="s">
        <v>384</v>
      </c>
      <c r="C1596" s="113">
        <v>50.45</v>
      </c>
      <c r="D1596" s="113">
        <v>50.5</v>
      </c>
      <c r="E1596" s="113">
        <v>46</v>
      </c>
      <c r="F1596" s="113">
        <v>46.9</v>
      </c>
      <c r="G1596" s="113">
        <v>46.15</v>
      </c>
      <c r="H1596" s="113">
        <v>48.4</v>
      </c>
      <c r="I1596" s="113">
        <v>4639</v>
      </c>
      <c r="J1596" s="113">
        <v>219044.2</v>
      </c>
      <c r="K1596" s="115">
        <v>43502</v>
      </c>
      <c r="L1596" s="113">
        <v>83</v>
      </c>
      <c r="M1596" s="113" t="s">
        <v>2625</v>
      </c>
    </row>
    <row r="1597" spans="1:13">
      <c r="A1597" s="113" t="s">
        <v>1805</v>
      </c>
      <c r="B1597" s="113" t="s">
        <v>384</v>
      </c>
      <c r="C1597" s="113">
        <v>59</v>
      </c>
      <c r="D1597" s="113">
        <v>61.8</v>
      </c>
      <c r="E1597" s="113">
        <v>55.25</v>
      </c>
      <c r="F1597" s="113">
        <v>59.5</v>
      </c>
      <c r="G1597" s="113">
        <v>61.8</v>
      </c>
      <c r="H1597" s="113">
        <v>58.95</v>
      </c>
      <c r="I1597" s="113">
        <v>334418</v>
      </c>
      <c r="J1597" s="113">
        <v>19694657.5</v>
      </c>
      <c r="K1597" s="115">
        <v>43502</v>
      </c>
      <c r="L1597" s="113">
        <v>1718</v>
      </c>
      <c r="M1597" s="113" t="s">
        <v>1806</v>
      </c>
    </row>
    <row r="1598" spans="1:13">
      <c r="A1598" s="113" t="s">
        <v>3389</v>
      </c>
      <c r="B1598" s="113" t="s">
        <v>3205</v>
      </c>
      <c r="C1598" s="113">
        <v>0.9</v>
      </c>
      <c r="D1598" s="113">
        <v>0.9</v>
      </c>
      <c r="E1598" s="113">
        <v>0.9</v>
      </c>
      <c r="F1598" s="113">
        <v>0.9</v>
      </c>
      <c r="G1598" s="113">
        <v>0.9</v>
      </c>
      <c r="H1598" s="113">
        <v>0.95</v>
      </c>
      <c r="I1598" s="113">
        <v>8</v>
      </c>
      <c r="J1598" s="113">
        <v>7.2</v>
      </c>
      <c r="K1598" s="115">
        <v>43502</v>
      </c>
      <c r="L1598" s="113">
        <v>1</v>
      </c>
      <c r="M1598" s="113" t="s">
        <v>3390</v>
      </c>
    </row>
    <row r="1599" spans="1:13">
      <c r="A1599" s="113" t="s">
        <v>3419</v>
      </c>
      <c r="B1599" s="113" t="s">
        <v>3205</v>
      </c>
      <c r="C1599" s="113">
        <v>104</v>
      </c>
      <c r="D1599" s="113">
        <v>108</v>
      </c>
      <c r="E1599" s="113">
        <v>101</v>
      </c>
      <c r="F1599" s="113">
        <v>101.05</v>
      </c>
      <c r="G1599" s="113">
        <v>101.05</v>
      </c>
      <c r="H1599" s="113">
        <v>106</v>
      </c>
      <c r="I1599" s="113">
        <v>1202</v>
      </c>
      <c r="J1599" s="113">
        <v>122181.2</v>
      </c>
      <c r="K1599" s="115">
        <v>43502</v>
      </c>
      <c r="L1599" s="113">
        <v>17</v>
      </c>
      <c r="M1599" s="113" t="s">
        <v>3420</v>
      </c>
    </row>
    <row r="1600" spans="1:13">
      <c r="A1600" s="113" t="s">
        <v>162</v>
      </c>
      <c r="B1600" s="113" t="s">
        <v>384</v>
      </c>
      <c r="C1600" s="113">
        <v>369.15</v>
      </c>
      <c r="D1600" s="113">
        <v>374.95</v>
      </c>
      <c r="E1600" s="113">
        <v>368.75</v>
      </c>
      <c r="F1600" s="113">
        <v>372.2</v>
      </c>
      <c r="G1600" s="113">
        <v>372.8</v>
      </c>
      <c r="H1600" s="113">
        <v>368.45</v>
      </c>
      <c r="I1600" s="113">
        <v>2179261</v>
      </c>
      <c r="J1600" s="113">
        <v>812188657.10000002</v>
      </c>
      <c r="K1600" s="115">
        <v>43502</v>
      </c>
      <c r="L1600" s="113">
        <v>35819</v>
      </c>
      <c r="M1600" s="113" t="s">
        <v>1807</v>
      </c>
    </row>
    <row r="1601" spans="1:13">
      <c r="A1601" s="113" t="s">
        <v>163</v>
      </c>
      <c r="B1601" s="113" t="s">
        <v>384</v>
      </c>
      <c r="C1601" s="113">
        <v>409.5</v>
      </c>
      <c r="D1601" s="113">
        <v>412.7</v>
      </c>
      <c r="E1601" s="113">
        <v>380.35</v>
      </c>
      <c r="F1601" s="113">
        <v>400</v>
      </c>
      <c r="G1601" s="113">
        <v>406</v>
      </c>
      <c r="H1601" s="113">
        <v>411</v>
      </c>
      <c r="I1601" s="113">
        <v>2385005</v>
      </c>
      <c r="J1601" s="113">
        <v>944710345.75</v>
      </c>
      <c r="K1601" s="115">
        <v>43502</v>
      </c>
      <c r="L1601" s="113">
        <v>58794</v>
      </c>
      <c r="M1601" s="113" t="s">
        <v>1808</v>
      </c>
    </row>
    <row r="1602" spans="1:13">
      <c r="A1602" s="113" t="s">
        <v>1809</v>
      </c>
      <c r="B1602" s="113" t="s">
        <v>384</v>
      </c>
      <c r="C1602" s="113">
        <v>289.5</v>
      </c>
      <c r="D1602" s="113">
        <v>291.39999999999998</v>
      </c>
      <c r="E1602" s="113">
        <v>280.5</v>
      </c>
      <c r="F1602" s="113">
        <v>288.60000000000002</v>
      </c>
      <c r="G1602" s="113">
        <v>290.5</v>
      </c>
      <c r="H1602" s="113">
        <v>289.45</v>
      </c>
      <c r="I1602" s="113">
        <v>9591</v>
      </c>
      <c r="J1602" s="113">
        <v>2729743.65</v>
      </c>
      <c r="K1602" s="115">
        <v>43502</v>
      </c>
      <c r="L1602" s="113">
        <v>502</v>
      </c>
      <c r="M1602" s="113" t="s">
        <v>1810</v>
      </c>
    </row>
    <row r="1603" spans="1:13">
      <c r="A1603" s="113" t="s">
        <v>3530</v>
      </c>
      <c r="B1603" s="113" t="s">
        <v>3205</v>
      </c>
      <c r="C1603" s="113">
        <v>2.8</v>
      </c>
      <c r="D1603" s="113">
        <v>2.8</v>
      </c>
      <c r="E1603" s="113">
        <v>2.8</v>
      </c>
      <c r="F1603" s="113">
        <v>2.8</v>
      </c>
      <c r="G1603" s="113">
        <v>2.8</v>
      </c>
      <c r="H1603" s="113">
        <v>2.8</v>
      </c>
      <c r="I1603" s="113">
        <v>2000</v>
      </c>
      <c r="J1603" s="113">
        <v>5600</v>
      </c>
      <c r="K1603" s="115">
        <v>43502</v>
      </c>
      <c r="L1603" s="113">
        <v>3</v>
      </c>
      <c r="M1603" s="113" t="s">
        <v>3531</v>
      </c>
    </row>
    <row r="1604" spans="1:13">
      <c r="A1604" s="113" t="s">
        <v>1811</v>
      </c>
      <c r="B1604" s="113" t="s">
        <v>384</v>
      </c>
      <c r="C1604" s="113">
        <v>256</v>
      </c>
      <c r="D1604" s="113">
        <v>256</v>
      </c>
      <c r="E1604" s="113">
        <v>248.1</v>
      </c>
      <c r="F1604" s="113">
        <v>253.45</v>
      </c>
      <c r="G1604" s="113">
        <v>253.05</v>
      </c>
      <c r="H1604" s="113">
        <v>253.75</v>
      </c>
      <c r="I1604" s="113">
        <v>46238</v>
      </c>
      <c r="J1604" s="113">
        <v>11664098.300000001</v>
      </c>
      <c r="K1604" s="115">
        <v>43502</v>
      </c>
      <c r="L1604" s="113">
        <v>3536</v>
      </c>
      <c r="M1604" s="113" t="s">
        <v>1812</v>
      </c>
    </row>
    <row r="1605" spans="1:13">
      <c r="A1605" s="113" t="s">
        <v>1813</v>
      </c>
      <c r="B1605" s="113" t="s">
        <v>384</v>
      </c>
      <c r="C1605" s="113">
        <v>43</v>
      </c>
      <c r="D1605" s="113">
        <v>43</v>
      </c>
      <c r="E1605" s="113">
        <v>40.200000000000003</v>
      </c>
      <c r="F1605" s="113">
        <v>40.799999999999997</v>
      </c>
      <c r="G1605" s="113">
        <v>41</v>
      </c>
      <c r="H1605" s="113">
        <v>43</v>
      </c>
      <c r="I1605" s="113">
        <v>12256</v>
      </c>
      <c r="J1605" s="113">
        <v>504881.1</v>
      </c>
      <c r="K1605" s="115">
        <v>43502</v>
      </c>
      <c r="L1605" s="113">
        <v>171</v>
      </c>
      <c r="M1605" s="113" t="s">
        <v>1814</v>
      </c>
    </row>
    <row r="1606" spans="1:13">
      <c r="A1606" s="113" t="s">
        <v>3562</v>
      </c>
      <c r="B1606" s="113" t="s">
        <v>3205</v>
      </c>
      <c r="C1606" s="113">
        <v>65.900000000000006</v>
      </c>
      <c r="D1606" s="113">
        <v>65.900000000000006</v>
      </c>
      <c r="E1606" s="113">
        <v>63.5</v>
      </c>
      <c r="F1606" s="113">
        <v>65.900000000000006</v>
      </c>
      <c r="G1606" s="113">
        <v>65.900000000000006</v>
      </c>
      <c r="H1606" s="113">
        <v>62.8</v>
      </c>
      <c r="I1606" s="113">
        <v>306774</v>
      </c>
      <c r="J1606" s="113">
        <v>20212906.800000001</v>
      </c>
      <c r="K1606" s="115">
        <v>43502</v>
      </c>
      <c r="L1606" s="113">
        <v>345</v>
      </c>
      <c r="M1606" s="113" t="s">
        <v>3563</v>
      </c>
    </row>
    <row r="1607" spans="1:13">
      <c r="A1607" s="113" t="s">
        <v>3399</v>
      </c>
      <c r="B1607" s="113" t="s">
        <v>3205</v>
      </c>
      <c r="C1607" s="113">
        <v>0.75</v>
      </c>
      <c r="D1607" s="113">
        <v>0.75</v>
      </c>
      <c r="E1607" s="113">
        <v>0.7</v>
      </c>
      <c r="F1607" s="113">
        <v>0.75</v>
      </c>
      <c r="G1607" s="113">
        <v>0.75</v>
      </c>
      <c r="H1607" s="113">
        <v>0.75</v>
      </c>
      <c r="I1607" s="113">
        <v>850</v>
      </c>
      <c r="J1607" s="113">
        <v>601</v>
      </c>
      <c r="K1607" s="115">
        <v>43502</v>
      </c>
      <c r="L1607" s="113">
        <v>8</v>
      </c>
      <c r="M1607" s="113" t="s">
        <v>3400</v>
      </c>
    </row>
    <row r="1608" spans="1:13">
      <c r="A1608" s="113" t="s">
        <v>2523</v>
      </c>
      <c r="B1608" s="113" t="s">
        <v>384</v>
      </c>
      <c r="C1608" s="113">
        <v>39.4</v>
      </c>
      <c r="D1608" s="113">
        <v>39.9</v>
      </c>
      <c r="E1608" s="113">
        <v>38</v>
      </c>
      <c r="F1608" s="113">
        <v>38.299999999999997</v>
      </c>
      <c r="G1608" s="113">
        <v>38.049999999999997</v>
      </c>
      <c r="H1608" s="113">
        <v>39.25</v>
      </c>
      <c r="I1608" s="113">
        <v>3366</v>
      </c>
      <c r="J1608" s="113">
        <v>129965.8</v>
      </c>
      <c r="K1608" s="115">
        <v>43502</v>
      </c>
      <c r="L1608" s="113">
        <v>68</v>
      </c>
      <c r="M1608" s="113" t="s">
        <v>2524</v>
      </c>
    </row>
    <row r="1609" spans="1:13">
      <c r="A1609" s="113" t="s">
        <v>164</v>
      </c>
      <c r="B1609" s="113" t="s">
        <v>384</v>
      </c>
      <c r="C1609" s="113">
        <v>178.9</v>
      </c>
      <c r="D1609" s="113">
        <v>178.95</v>
      </c>
      <c r="E1609" s="113">
        <v>173</v>
      </c>
      <c r="F1609" s="113">
        <v>176.45</v>
      </c>
      <c r="G1609" s="113">
        <v>177.1</v>
      </c>
      <c r="H1609" s="113">
        <v>176.1</v>
      </c>
      <c r="I1609" s="113">
        <v>45391450</v>
      </c>
      <c r="J1609" s="113">
        <v>7982416064.1000004</v>
      </c>
      <c r="K1609" s="115">
        <v>43502</v>
      </c>
      <c r="L1609" s="113">
        <v>273502</v>
      </c>
      <c r="M1609" s="113" t="s">
        <v>2202</v>
      </c>
    </row>
    <row r="1610" spans="1:13">
      <c r="A1610" s="113" t="s">
        <v>165</v>
      </c>
      <c r="B1610" s="113" t="s">
        <v>384</v>
      </c>
      <c r="C1610" s="113">
        <v>367</v>
      </c>
      <c r="D1610" s="113">
        <v>398</v>
      </c>
      <c r="E1610" s="113">
        <v>367</v>
      </c>
      <c r="F1610" s="113">
        <v>388</v>
      </c>
      <c r="G1610" s="113">
        <v>388.95</v>
      </c>
      <c r="H1610" s="113">
        <v>365.35</v>
      </c>
      <c r="I1610" s="113">
        <v>25112956</v>
      </c>
      <c r="J1610" s="113">
        <v>9712012675.2999992</v>
      </c>
      <c r="K1610" s="115">
        <v>43502</v>
      </c>
      <c r="L1610" s="113">
        <v>236547</v>
      </c>
      <c r="M1610" s="113" t="s">
        <v>1815</v>
      </c>
    </row>
    <row r="1611" spans="1:13">
      <c r="A1611" s="113" t="s">
        <v>1816</v>
      </c>
      <c r="B1611" s="113" t="s">
        <v>384</v>
      </c>
      <c r="C1611" s="113">
        <v>25.15</v>
      </c>
      <c r="D1611" s="113">
        <v>26.15</v>
      </c>
      <c r="E1611" s="113">
        <v>24.8</v>
      </c>
      <c r="F1611" s="113">
        <v>25.2</v>
      </c>
      <c r="G1611" s="113">
        <v>25.45</v>
      </c>
      <c r="H1611" s="113">
        <v>25.2</v>
      </c>
      <c r="I1611" s="113">
        <v>302408</v>
      </c>
      <c r="J1611" s="113">
        <v>7667483</v>
      </c>
      <c r="K1611" s="115">
        <v>43502</v>
      </c>
      <c r="L1611" s="113">
        <v>1352</v>
      </c>
      <c r="M1611" s="113" t="s">
        <v>1817</v>
      </c>
    </row>
    <row r="1612" spans="1:13">
      <c r="A1612" s="113" t="s">
        <v>1818</v>
      </c>
      <c r="B1612" s="113" t="s">
        <v>384</v>
      </c>
      <c r="C1612" s="113">
        <v>12.3</v>
      </c>
      <c r="D1612" s="113">
        <v>12.5</v>
      </c>
      <c r="E1612" s="113">
        <v>11.5</v>
      </c>
      <c r="F1612" s="113">
        <v>12.5</v>
      </c>
      <c r="G1612" s="113">
        <v>12.5</v>
      </c>
      <c r="H1612" s="113">
        <v>11.95</v>
      </c>
      <c r="I1612" s="113">
        <v>6105063</v>
      </c>
      <c r="J1612" s="113">
        <v>74536984.849999994</v>
      </c>
      <c r="K1612" s="115">
        <v>43502</v>
      </c>
      <c r="L1612" s="113">
        <v>4878</v>
      </c>
      <c r="M1612" s="113" t="s">
        <v>2250</v>
      </c>
    </row>
    <row r="1613" spans="1:13">
      <c r="A1613" s="113" t="s">
        <v>3368</v>
      </c>
      <c r="B1613" s="113" t="s">
        <v>3205</v>
      </c>
      <c r="C1613" s="113">
        <v>0.65</v>
      </c>
      <c r="D1613" s="113">
        <v>0.7</v>
      </c>
      <c r="E1613" s="113">
        <v>0.65</v>
      </c>
      <c r="F1613" s="113">
        <v>0.7</v>
      </c>
      <c r="G1613" s="113">
        <v>0.7</v>
      </c>
      <c r="H1613" s="113">
        <v>0.7</v>
      </c>
      <c r="I1613" s="113">
        <v>50358</v>
      </c>
      <c r="J1613" s="113">
        <v>33650.550000000003</v>
      </c>
      <c r="K1613" s="115">
        <v>43502</v>
      </c>
      <c r="L1613" s="113">
        <v>27</v>
      </c>
      <c r="M1613" s="113" t="s">
        <v>3369</v>
      </c>
    </row>
    <row r="1614" spans="1:13">
      <c r="A1614" s="113" t="s">
        <v>3591</v>
      </c>
      <c r="B1614" s="113" t="s">
        <v>384</v>
      </c>
      <c r="C1614" s="113">
        <v>41.25</v>
      </c>
      <c r="D1614" s="113">
        <v>41.25</v>
      </c>
      <c r="E1614" s="113">
        <v>41.25</v>
      </c>
      <c r="F1614" s="113">
        <v>41.25</v>
      </c>
      <c r="G1614" s="113">
        <v>41.25</v>
      </c>
      <c r="H1614" s="113">
        <v>41.25</v>
      </c>
      <c r="I1614" s="113">
        <v>3</v>
      </c>
      <c r="J1614" s="113">
        <v>123.75</v>
      </c>
      <c r="K1614" s="115">
        <v>43502</v>
      </c>
      <c r="L1614" s="113">
        <v>2</v>
      </c>
      <c r="M1614" s="113" t="s">
        <v>3592</v>
      </c>
    </row>
    <row r="1615" spans="1:13">
      <c r="A1615" s="113" t="s">
        <v>1819</v>
      </c>
      <c r="B1615" s="113" t="s">
        <v>384</v>
      </c>
      <c r="C1615" s="113">
        <v>223</v>
      </c>
      <c r="D1615" s="113">
        <v>227.5</v>
      </c>
      <c r="E1615" s="113">
        <v>219.45</v>
      </c>
      <c r="F1615" s="113">
        <v>222.6</v>
      </c>
      <c r="G1615" s="113">
        <v>221.9</v>
      </c>
      <c r="H1615" s="113">
        <v>224.45</v>
      </c>
      <c r="I1615" s="113">
        <v>286239</v>
      </c>
      <c r="J1615" s="113">
        <v>63776833.200000003</v>
      </c>
      <c r="K1615" s="115">
        <v>43502</v>
      </c>
      <c r="L1615" s="113">
        <v>4292</v>
      </c>
      <c r="M1615" s="113" t="s">
        <v>2794</v>
      </c>
    </row>
    <row r="1616" spans="1:13">
      <c r="A1616" s="113" t="s">
        <v>1820</v>
      </c>
      <c r="B1616" s="113" t="s">
        <v>384</v>
      </c>
      <c r="C1616" s="113">
        <v>72.099999999999994</v>
      </c>
      <c r="D1616" s="113">
        <v>72.95</v>
      </c>
      <c r="E1616" s="113">
        <v>70.099999999999994</v>
      </c>
      <c r="F1616" s="113">
        <v>71.849999999999994</v>
      </c>
      <c r="G1616" s="113">
        <v>71.7</v>
      </c>
      <c r="H1616" s="113">
        <v>72.25</v>
      </c>
      <c r="I1616" s="113">
        <v>40950</v>
      </c>
      <c r="J1616" s="113">
        <v>2927372.55</v>
      </c>
      <c r="K1616" s="115">
        <v>43502</v>
      </c>
      <c r="L1616" s="113">
        <v>502</v>
      </c>
      <c r="M1616" s="113" t="s">
        <v>1821</v>
      </c>
    </row>
    <row r="1617" spans="1:13">
      <c r="A1617" s="113" t="s">
        <v>1822</v>
      </c>
      <c r="B1617" s="113" t="s">
        <v>384</v>
      </c>
      <c r="C1617" s="113">
        <v>4.5999999999999996</v>
      </c>
      <c r="D1617" s="113">
        <v>4.6500000000000004</v>
      </c>
      <c r="E1617" s="113">
        <v>4.0999999999999996</v>
      </c>
      <c r="F1617" s="113">
        <v>4.25</v>
      </c>
      <c r="G1617" s="113">
        <v>4.3499999999999996</v>
      </c>
      <c r="H1617" s="113">
        <v>4.5999999999999996</v>
      </c>
      <c r="I1617" s="113">
        <v>43016</v>
      </c>
      <c r="J1617" s="113">
        <v>185677.9</v>
      </c>
      <c r="K1617" s="115">
        <v>43502</v>
      </c>
      <c r="L1617" s="113">
        <v>161</v>
      </c>
      <c r="M1617" s="113" t="s">
        <v>1823</v>
      </c>
    </row>
    <row r="1618" spans="1:13">
      <c r="A1618" s="113" t="s">
        <v>1899</v>
      </c>
      <c r="B1618" s="113" t="s">
        <v>384</v>
      </c>
      <c r="C1618" s="113">
        <v>151.05000000000001</v>
      </c>
      <c r="D1618" s="113">
        <v>154.85</v>
      </c>
      <c r="E1618" s="113">
        <v>132</v>
      </c>
      <c r="F1618" s="113">
        <v>147.15</v>
      </c>
      <c r="G1618" s="113">
        <v>144</v>
      </c>
      <c r="H1618" s="113">
        <v>150.15</v>
      </c>
      <c r="I1618" s="113">
        <v>12686</v>
      </c>
      <c r="J1618" s="113">
        <v>1778355.85</v>
      </c>
      <c r="K1618" s="115">
        <v>43502</v>
      </c>
      <c r="L1618" s="113">
        <v>726</v>
      </c>
      <c r="M1618" s="113" t="s">
        <v>1900</v>
      </c>
    </row>
    <row r="1619" spans="1:13">
      <c r="A1619" s="113" t="s">
        <v>2537</v>
      </c>
      <c r="B1619" s="113" t="s">
        <v>384</v>
      </c>
      <c r="C1619" s="113">
        <v>34.35</v>
      </c>
      <c r="D1619" s="113">
        <v>35.6</v>
      </c>
      <c r="E1619" s="113">
        <v>34.35</v>
      </c>
      <c r="F1619" s="113">
        <v>34.6</v>
      </c>
      <c r="G1619" s="113">
        <v>35.6</v>
      </c>
      <c r="H1619" s="113">
        <v>35.85</v>
      </c>
      <c r="I1619" s="113">
        <v>722</v>
      </c>
      <c r="J1619" s="113">
        <v>24939.45</v>
      </c>
      <c r="K1619" s="115">
        <v>43502</v>
      </c>
      <c r="L1619" s="113">
        <v>15</v>
      </c>
      <c r="M1619" s="113" t="s">
        <v>2538</v>
      </c>
    </row>
    <row r="1620" spans="1:13">
      <c r="A1620" s="113" t="s">
        <v>1824</v>
      </c>
      <c r="B1620" s="113" t="s">
        <v>384</v>
      </c>
      <c r="C1620" s="113">
        <v>207.35</v>
      </c>
      <c r="D1620" s="113">
        <v>215</v>
      </c>
      <c r="E1620" s="113">
        <v>206.6</v>
      </c>
      <c r="F1620" s="113">
        <v>208.05</v>
      </c>
      <c r="G1620" s="113">
        <v>208.25</v>
      </c>
      <c r="H1620" s="113">
        <v>207.3</v>
      </c>
      <c r="I1620" s="113">
        <v>17802</v>
      </c>
      <c r="J1620" s="113">
        <v>3718512.2</v>
      </c>
      <c r="K1620" s="115">
        <v>43502</v>
      </c>
      <c r="L1620" s="113">
        <v>624</v>
      </c>
      <c r="M1620" s="113" t="s">
        <v>1825</v>
      </c>
    </row>
    <row r="1621" spans="1:13">
      <c r="A1621" s="113" t="s">
        <v>1826</v>
      </c>
      <c r="B1621" s="113" t="s">
        <v>384</v>
      </c>
      <c r="C1621" s="113">
        <v>107.5</v>
      </c>
      <c r="D1621" s="113">
        <v>109.05</v>
      </c>
      <c r="E1621" s="113">
        <v>105</v>
      </c>
      <c r="F1621" s="113">
        <v>106</v>
      </c>
      <c r="G1621" s="113">
        <v>106</v>
      </c>
      <c r="H1621" s="113">
        <v>107.5</v>
      </c>
      <c r="I1621" s="113">
        <v>20076</v>
      </c>
      <c r="J1621" s="113">
        <v>2137365.2999999998</v>
      </c>
      <c r="K1621" s="115">
        <v>43502</v>
      </c>
      <c r="L1621" s="113">
        <v>376</v>
      </c>
      <c r="M1621" s="113" t="s">
        <v>1827</v>
      </c>
    </row>
    <row r="1622" spans="1:13">
      <c r="A1622" s="113" t="s">
        <v>1828</v>
      </c>
      <c r="B1622" s="113" t="s">
        <v>384</v>
      </c>
      <c r="C1622" s="113">
        <v>1328.3</v>
      </c>
      <c r="D1622" s="113">
        <v>1334</v>
      </c>
      <c r="E1622" s="113">
        <v>1310</v>
      </c>
      <c r="F1622" s="113">
        <v>1320.5</v>
      </c>
      <c r="G1622" s="113">
        <v>1321.5</v>
      </c>
      <c r="H1622" s="113">
        <v>1324.8</v>
      </c>
      <c r="I1622" s="113">
        <v>8071</v>
      </c>
      <c r="J1622" s="113">
        <v>10658786.800000001</v>
      </c>
      <c r="K1622" s="115">
        <v>43502</v>
      </c>
      <c r="L1622" s="113">
        <v>1294</v>
      </c>
      <c r="M1622" s="113" t="s">
        <v>1829</v>
      </c>
    </row>
    <row r="1623" spans="1:13">
      <c r="A1623" s="113" t="s">
        <v>164</v>
      </c>
      <c r="B1623" s="113" t="s">
        <v>384</v>
      </c>
      <c r="C1623" s="113">
        <v>179.8</v>
      </c>
      <c r="D1623" s="113">
        <v>183.5</v>
      </c>
      <c r="E1623" s="113">
        <v>175</v>
      </c>
      <c r="F1623" s="113">
        <v>176.1</v>
      </c>
      <c r="G1623" s="113">
        <v>175.85</v>
      </c>
      <c r="H1623" s="113">
        <v>179.8</v>
      </c>
      <c r="I1623" s="113">
        <v>44477885</v>
      </c>
      <c r="J1623" s="113">
        <v>7989423837.75</v>
      </c>
      <c r="K1623" s="115">
        <v>43501</v>
      </c>
      <c r="L1623" s="113">
        <v>291755</v>
      </c>
      <c r="M1623" s="113" t="s">
        <v>2202</v>
      </c>
    </row>
    <row r="1624" spans="1:13">
      <c r="A1624" s="113" t="s">
        <v>165</v>
      </c>
      <c r="B1624" s="113" t="s">
        <v>384</v>
      </c>
      <c r="C1624" s="113">
        <v>343</v>
      </c>
      <c r="D1624" s="113">
        <v>369.9</v>
      </c>
      <c r="E1624" s="113">
        <v>341.05</v>
      </c>
      <c r="F1624" s="113">
        <v>365.35</v>
      </c>
      <c r="G1624" s="113">
        <v>364.65</v>
      </c>
      <c r="H1624" s="113">
        <v>347.75</v>
      </c>
      <c r="I1624" s="113">
        <v>12141903</v>
      </c>
      <c r="J1624" s="113">
        <v>4345165398.8999996</v>
      </c>
      <c r="K1624" s="115">
        <v>43501</v>
      </c>
      <c r="L1624" s="113">
        <v>153839</v>
      </c>
      <c r="M1624" s="113" t="s">
        <v>1815</v>
      </c>
    </row>
    <row r="1625" spans="1:13">
      <c r="A1625" s="113" t="s">
        <v>1816</v>
      </c>
      <c r="B1625" s="113" t="s">
        <v>384</v>
      </c>
      <c r="C1625" s="113">
        <v>25.2</v>
      </c>
      <c r="D1625" s="113">
        <v>26.25</v>
      </c>
      <c r="E1625" s="113">
        <v>24.9</v>
      </c>
      <c r="F1625" s="113">
        <v>25.2</v>
      </c>
      <c r="G1625" s="113">
        <v>25.2</v>
      </c>
      <c r="H1625" s="113">
        <v>25.65</v>
      </c>
      <c r="I1625" s="113">
        <v>305602</v>
      </c>
      <c r="J1625" s="113">
        <v>7744659.5</v>
      </c>
      <c r="K1625" s="115">
        <v>43501</v>
      </c>
      <c r="L1625" s="113">
        <v>1199</v>
      </c>
      <c r="M1625" s="113" t="s">
        <v>1817</v>
      </c>
    </row>
    <row r="1626" spans="1:13">
      <c r="A1626" s="113" t="s">
        <v>1818</v>
      </c>
      <c r="B1626" s="113" t="s">
        <v>384</v>
      </c>
      <c r="C1626" s="113">
        <v>11.95</v>
      </c>
      <c r="D1626" s="113">
        <v>12.65</v>
      </c>
      <c r="E1626" s="113">
        <v>11.55</v>
      </c>
      <c r="F1626" s="113">
        <v>11.95</v>
      </c>
      <c r="G1626" s="113">
        <v>12.3</v>
      </c>
      <c r="H1626" s="113">
        <v>12.05</v>
      </c>
      <c r="I1626" s="113">
        <v>10396192</v>
      </c>
      <c r="J1626" s="113">
        <v>129396225.7</v>
      </c>
      <c r="K1626" s="115">
        <v>43501</v>
      </c>
      <c r="L1626" s="113">
        <v>7727</v>
      </c>
      <c r="M1626" s="113" t="s">
        <v>2250</v>
      </c>
    </row>
    <row r="1627" spans="1:13">
      <c r="A1627" s="113" t="s">
        <v>3368</v>
      </c>
      <c r="B1627" s="113" t="s">
        <v>3205</v>
      </c>
      <c r="C1627" s="113">
        <v>0.75</v>
      </c>
      <c r="D1627" s="113">
        <v>0.75</v>
      </c>
      <c r="E1627" s="113">
        <v>0.65</v>
      </c>
      <c r="F1627" s="113">
        <v>0.7</v>
      </c>
      <c r="G1627" s="113">
        <v>0.65</v>
      </c>
      <c r="H1627" s="113">
        <v>0.7</v>
      </c>
      <c r="I1627" s="113">
        <v>39487</v>
      </c>
      <c r="J1627" s="113">
        <v>25720.9</v>
      </c>
      <c r="K1627" s="115">
        <v>43501</v>
      </c>
      <c r="L1627" s="113">
        <v>32</v>
      </c>
      <c r="M1627" s="113" t="s">
        <v>3369</v>
      </c>
    </row>
    <row r="1628" spans="1:13">
      <c r="A1628" s="113" t="s">
        <v>3591</v>
      </c>
      <c r="B1628" s="113" t="s">
        <v>384</v>
      </c>
      <c r="C1628" s="113">
        <v>41.05</v>
      </c>
      <c r="D1628" s="113">
        <v>45.2</v>
      </c>
      <c r="E1628" s="113">
        <v>41.05</v>
      </c>
      <c r="F1628" s="113">
        <v>41.25</v>
      </c>
      <c r="G1628" s="113">
        <v>41.25</v>
      </c>
      <c r="H1628" s="113">
        <v>43.1</v>
      </c>
      <c r="I1628" s="113">
        <v>44</v>
      </c>
      <c r="J1628" s="113">
        <v>1821.95</v>
      </c>
      <c r="K1628" s="115">
        <v>43501</v>
      </c>
      <c r="L1628" s="113">
        <v>4</v>
      </c>
      <c r="M1628" s="113" t="s">
        <v>3592</v>
      </c>
    </row>
    <row r="1629" spans="1:13">
      <c r="A1629" s="113" t="s">
        <v>1819</v>
      </c>
      <c r="B1629" s="113" t="s">
        <v>384</v>
      </c>
      <c r="C1629" s="113">
        <v>222</v>
      </c>
      <c r="D1629" s="113">
        <v>226.15</v>
      </c>
      <c r="E1629" s="113">
        <v>221.8</v>
      </c>
      <c r="F1629" s="113">
        <v>224.45</v>
      </c>
      <c r="G1629" s="113">
        <v>223.55</v>
      </c>
      <c r="H1629" s="113">
        <v>222.65</v>
      </c>
      <c r="I1629" s="113">
        <v>78656</v>
      </c>
      <c r="J1629" s="113">
        <v>17643281.850000001</v>
      </c>
      <c r="K1629" s="115">
        <v>43501</v>
      </c>
      <c r="L1629" s="113">
        <v>4263</v>
      </c>
      <c r="M1629" s="113" t="s">
        <v>2794</v>
      </c>
    </row>
    <row r="1630" spans="1:13">
      <c r="A1630" s="113" t="s">
        <v>1820</v>
      </c>
      <c r="B1630" s="113" t="s">
        <v>384</v>
      </c>
      <c r="C1630" s="113">
        <v>73</v>
      </c>
      <c r="D1630" s="113">
        <v>73.45</v>
      </c>
      <c r="E1630" s="113">
        <v>71.75</v>
      </c>
      <c r="F1630" s="113">
        <v>72.25</v>
      </c>
      <c r="G1630" s="113">
        <v>72.150000000000006</v>
      </c>
      <c r="H1630" s="113">
        <v>73.75</v>
      </c>
      <c r="I1630" s="113">
        <v>23757</v>
      </c>
      <c r="J1630" s="113">
        <v>1724420.25</v>
      </c>
      <c r="K1630" s="115">
        <v>43501</v>
      </c>
      <c r="L1630" s="113">
        <v>336</v>
      </c>
      <c r="M1630" s="113" t="s">
        <v>1821</v>
      </c>
    </row>
    <row r="1631" spans="1:13">
      <c r="A1631" s="113" t="s">
        <v>1822</v>
      </c>
      <c r="B1631" s="113" t="s">
        <v>384</v>
      </c>
      <c r="C1631" s="113">
        <v>5.05</v>
      </c>
      <c r="D1631" s="113">
        <v>5.15</v>
      </c>
      <c r="E1631" s="113">
        <v>4.3</v>
      </c>
      <c r="F1631" s="113">
        <v>4.5999999999999996</v>
      </c>
      <c r="G1631" s="113">
        <v>4.7</v>
      </c>
      <c r="H1631" s="113">
        <v>5.05</v>
      </c>
      <c r="I1631" s="113">
        <v>34612</v>
      </c>
      <c r="J1631" s="113">
        <v>163556.4</v>
      </c>
      <c r="K1631" s="115">
        <v>43501</v>
      </c>
      <c r="L1631" s="113">
        <v>164</v>
      </c>
      <c r="M1631" s="113" t="s">
        <v>1823</v>
      </c>
    </row>
    <row r="1632" spans="1:13">
      <c r="A1632" s="113" t="s">
        <v>1899</v>
      </c>
      <c r="B1632" s="113" t="s">
        <v>384</v>
      </c>
      <c r="C1632" s="113">
        <v>158.5</v>
      </c>
      <c r="D1632" s="113">
        <v>158.5</v>
      </c>
      <c r="E1632" s="113">
        <v>148.80000000000001</v>
      </c>
      <c r="F1632" s="113">
        <v>150.15</v>
      </c>
      <c r="G1632" s="113">
        <v>149</v>
      </c>
      <c r="H1632" s="113">
        <v>153.44999999999999</v>
      </c>
      <c r="I1632" s="113">
        <v>1407</v>
      </c>
      <c r="J1632" s="113">
        <v>212802.55</v>
      </c>
      <c r="K1632" s="115">
        <v>43501</v>
      </c>
      <c r="L1632" s="113">
        <v>219</v>
      </c>
      <c r="M1632" s="113" t="s">
        <v>1900</v>
      </c>
    </row>
    <row r="1633" spans="1:13">
      <c r="A1633" s="113" t="s">
        <v>2537</v>
      </c>
      <c r="B1633" s="113" t="s">
        <v>384</v>
      </c>
      <c r="C1633" s="113">
        <v>35.5</v>
      </c>
      <c r="D1633" s="113">
        <v>36.35</v>
      </c>
      <c r="E1633" s="113">
        <v>35.5</v>
      </c>
      <c r="F1633" s="113">
        <v>35.85</v>
      </c>
      <c r="G1633" s="113">
        <v>35.799999999999997</v>
      </c>
      <c r="H1633" s="113">
        <v>36.35</v>
      </c>
      <c r="I1633" s="113">
        <v>631</v>
      </c>
      <c r="J1633" s="113">
        <v>22624.25</v>
      </c>
      <c r="K1633" s="115">
        <v>43501</v>
      </c>
      <c r="L1633" s="113">
        <v>10</v>
      </c>
      <c r="M1633" s="113" t="s">
        <v>2538</v>
      </c>
    </row>
    <row r="1634" spans="1:13">
      <c r="A1634" s="113" t="s">
        <v>1824</v>
      </c>
      <c r="B1634" s="113" t="s">
        <v>384</v>
      </c>
      <c r="C1634" s="113">
        <v>207.55</v>
      </c>
      <c r="D1634" s="113">
        <v>210.25</v>
      </c>
      <c r="E1634" s="113">
        <v>207</v>
      </c>
      <c r="F1634" s="113">
        <v>207.3</v>
      </c>
      <c r="G1634" s="113">
        <v>208.7</v>
      </c>
      <c r="H1634" s="113">
        <v>208.5</v>
      </c>
      <c r="I1634" s="113">
        <v>8940</v>
      </c>
      <c r="J1634" s="113">
        <v>1860043.85</v>
      </c>
      <c r="K1634" s="115">
        <v>43501</v>
      </c>
      <c r="L1634" s="113">
        <v>274</v>
      </c>
      <c r="M1634" s="113" t="s">
        <v>1825</v>
      </c>
    </row>
    <row r="1635" spans="1:13">
      <c r="A1635" s="113" t="s">
        <v>1826</v>
      </c>
      <c r="B1635" s="113" t="s">
        <v>384</v>
      </c>
      <c r="C1635" s="113">
        <v>108.85</v>
      </c>
      <c r="D1635" s="113">
        <v>111.1</v>
      </c>
      <c r="E1635" s="113">
        <v>107.05</v>
      </c>
      <c r="F1635" s="113">
        <v>107.5</v>
      </c>
      <c r="G1635" s="113">
        <v>107.9</v>
      </c>
      <c r="H1635" s="113">
        <v>109.65</v>
      </c>
      <c r="I1635" s="113">
        <v>9968</v>
      </c>
      <c r="J1635" s="113">
        <v>1084657.8999999999</v>
      </c>
      <c r="K1635" s="115">
        <v>43501</v>
      </c>
      <c r="L1635" s="113">
        <v>266</v>
      </c>
      <c r="M1635" s="113" t="s">
        <v>1827</v>
      </c>
    </row>
    <row r="1636" spans="1:13">
      <c r="A1636" s="113" t="s">
        <v>1828</v>
      </c>
      <c r="B1636" s="113" t="s">
        <v>384</v>
      </c>
      <c r="C1636" s="113">
        <v>1315.55</v>
      </c>
      <c r="D1636" s="113">
        <v>1337.1</v>
      </c>
      <c r="E1636" s="113">
        <v>1310.55</v>
      </c>
      <c r="F1636" s="113">
        <v>1324.8</v>
      </c>
      <c r="G1636" s="113">
        <v>1325.95</v>
      </c>
      <c r="H1636" s="113">
        <v>1309.5999999999999</v>
      </c>
      <c r="I1636" s="113">
        <v>3282</v>
      </c>
      <c r="J1636" s="113">
        <v>4346492</v>
      </c>
      <c r="K1636" s="115">
        <v>43501</v>
      </c>
      <c r="L1636" s="113">
        <v>441</v>
      </c>
      <c r="M1636" s="113" t="s">
        <v>1829</v>
      </c>
    </row>
    <row r="1637" spans="1:13">
      <c r="A1637" s="113" t="s">
        <v>2537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2538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2019-02-07T02:53:15Z</dcterms:modified>
</cp:coreProperties>
</file>